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1-Acceso\"/>
    </mc:Choice>
  </mc:AlternateContent>
  <xr:revisionPtr revIDLastSave="0" documentId="13_ncr:1_{382D6DF9-E2D9-4C28-81DB-B9D2253BEB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1.6-Tasas demanda grado" sheetId="1" r:id="rId1"/>
  </sheets>
  <definedNames>
    <definedName name="_xlnm._FilterDatabase" localSheetId="0" hidden="1">'4.1.6-Tasas demanda grado'!$A$6:$K$56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7" i="1"/>
  <c r="J11" i="1"/>
  <c r="I13" i="1"/>
  <c r="I14" i="1"/>
  <c r="J16" i="1"/>
  <c r="J17" i="1"/>
  <c r="I25" i="1"/>
  <c r="J28" i="1"/>
  <c r="J29" i="1"/>
  <c r="I35" i="1"/>
  <c r="I36" i="1"/>
  <c r="I37" i="1"/>
  <c r="I38" i="1"/>
  <c r="J41" i="1"/>
  <c r="J47" i="1"/>
  <c r="J50" i="1"/>
  <c r="J51" i="1"/>
  <c r="J52" i="1"/>
  <c r="J12" i="1"/>
  <c r="J18" i="1"/>
  <c r="J24" i="1"/>
  <c r="J36" i="1"/>
  <c r="J48" i="1"/>
  <c r="I15" i="1"/>
  <c r="I16" i="1"/>
  <c r="I27" i="1"/>
  <c r="I28" i="1"/>
  <c r="I39" i="1"/>
  <c r="I40" i="1"/>
  <c r="I51" i="1"/>
  <c r="I52" i="1"/>
  <c r="J8" i="1"/>
  <c r="J9" i="1"/>
  <c r="J10" i="1"/>
  <c r="J15" i="1"/>
  <c r="J20" i="1"/>
  <c r="J21" i="1"/>
  <c r="J22" i="1"/>
  <c r="J23" i="1"/>
  <c r="J26" i="1"/>
  <c r="J27" i="1"/>
  <c r="J32" i="1"/>
  <c r="J33" i="1"/>
  <c r="J34" i="1"/>
  <c r="J35" i="1"/>
  <c r="J39" i="1"/>
  <c r="J40" i="1"/>
  <c r="J44" i="1"/>
  <c r="J45" i="1"/>
  <c r="J46" i="1"/>
  <c r="J56" i="1"/>
  <c r="J7" i="1"/>
  <c r="I8" i="1"/>
  <c r="I9" i="1"/>
  <c r="I10" i="1"/>
  <c r="I11" i="1"/>
  <c r="I12" i="1"/>
  <c r="I20" i="1"/>
  <c r="I21" i="1"/>
  <c r="I22" i="1"/>
  <c r="I23" i="1"/>
  <c r="I24" i="1"/>
  <c r="I26" i="1"/>
  <c r="I32" i="1"/>
  <c r="I33" i="1"/>
  <c r="I34" i="1"/>
  <c r="I44" i="1"/>
  <c r="I45" i="1"/>
  <c r="I46" i="1"/>
  <c r="I47" i="1"/>
  <c r="I48" i="1"/>
  <c r="I50" i="1"/>
  <c r="I56" i="1"/>
  <c r="I7" i="1"/>
  <c r="J54" i="1" l="1"/>
  <c r="J42" i="1"/>
  <c r="J30" i="1"/>
  <c r="J53" i="1"/>
  <c r="J38" i="1"/>
  <c r="I49" i="1"/>
  <c r="I54" i="1"/>
  <c r="I42" i="1"/>
  <c r="I30" i="1"/>
  <c r="I18" i="1"/>
  <c r="J14" i="1"/>
  <c r="I53" i="1"/>
  <c r="I41" i="1"/>
  <c r="I29" i="1"/>
  <c r="I17" i="1"/>
  <c r="I55" i="1"/>
  <c r="I43" i="1"/>
  <c r="I31" i="1"/>
  <c r="I19" i="1"/>
  <c r="J55" i="1"/>
  <c r="J49" i="1"/>
  <c r="J43" i="1"/>
  <c r="J37" i="1"/>
  <c r="J31" i="1"/>
  <c r="J25" i="1"/>
  <c r="J19" i="1"/>
  <c r="J13" i="1"/>
</calcChain>
</file>

<file path=xl/sharedStrings.xml><?xml version="1.0" encoding="utf-8"?>
<sst xmlns="http://schemas.openxmlformats.org/spreadsheetml/2006/main" count="168" uniqueCount="121">
  <si>
    <t>Centro</t>
  </si>
  <si>
    <t>Código plan de estudios</t>
  </si>
  <si>
    <t>Titulación</t>
  </si>
  <si>
    <t>CENTRO UNIVERSITARIO SAGRADA FAMILIA</t>
  </si>
  <si>
    <t>190A</t>
  </si>
  <si>
    <t>GRADO EN EDUCACIÓN INFANTIL</t>
  </si>
  <si>
    <t>191A</t>
  </si>
  <si>
    <t>GRADO EN EDUCACIÓN PRIMARIA</t>
  </si>
  <si>
    <t>E. POLITÉCNICA SUPERIOR</t>
  </si>
  <si>
    <t>130A</t>
  </si>
  <si>
    <t>GRADO EN INGENIERÍA DE ORGANIZACIÓN INDUSTRIAL</t>
  </si>
  <si>
    <t>135A</t>
  </si>
  <si>
    <t>GRADO EN INGENIERÍA ELÉCTRICA</t>
  </si>
  <si>
    <t>131A</t>
  </si>
  <si>
    <t>GRADO EN INGENIERÍA ELECTRÓNICA INDUSTRIAL</t>
  </si>
  <si>
    <t>132A</t>
  </si>
  <si>
    <t>GRADO EN INGENIERÍA GEOMÁTICA Y TOPOGRÁFICA</t>
  </si>
  <si>
    <t>133A</t>
  </si>
  <si>
    <t>GRADO EN INGENIERÍA INFORMÁTICA</t>
  </si>
  <si>
    <t>134A</t>
  </si>
  <si>
    <t>GRADO EN INGENIERÍA MECÁNICA</t>
  </si>
  <si>
    <t>136A</t>
  </si>
  <si>
    <t>DOBLE GRADO EN INGENIERÍA ELÉCTRICA E INGENIERÍA MECÁNICA</t>
  </si>
  <si>
    <t>137A</t>
  </si>
  <si>
    <t>DOBLE GRADO EN INGENIERÍA ELÉCTRICA E INGENIERÍA ELECTRÓNICA INDUSTRIAL</t>
  </si>
  <si>
    <t>138A</t>
  </si>
  <si>
    <t>DOBLE GRADO EN INGENIERÍA MECÁNICA E INGENIERÍA DE ORGANIZACIÓN INDUSTRIAL</t>
  </si>
  <si>
    <t>139A</t>
  </si>
  <si>
    <t>DOBLE GRADO EN INGENIERÍA MECÁNICA E INGENIERÍA ELECTRÓNICA INDUSTRIAL</t>
  </si>
  <si>
    <t>E. POLITÉCNICA SUPERIOR DE LINARES</t>
  </si>
  <si>
    <t>140A</t>
  </si>
  <si>
    <t>GRADO EN INGENIERÍA CIVIL</t>
  </si>
  <si>
    <t>142A</t>
  </si>
  <si>
    <t>GRADO EN INGENIERÍA DE RECURSOS ENERGÉTICOS</t>
  </si>
  <si>
    <t>143A</t>
  </si>
  <si>
    <t>GRADO EN INGENIERÍA DE TECNOLOGÍAS DE TELECOMUNICACIÓN</t>
  </si>
  <si>
    <t>141A</t>
  </si>
  <si>
    <t>GRADO EN INGENIERÍA DE TECNOLOGÍAS MINERAS</t>
  </si>
  <si>
    <t>147A</t>
  </si>
  <si>
    <t>146A</t>
  </si>
  <si>
    <t>144A</t>
  </si>
  <si>
    <t>GRADO EN INGENIERÍA QUÍMICA INDUSTRIAL</t>
  </si>
  <si>
    <t>145A</t>
  </si>
  <si>
    <t>GRADO EN INGENIERÍA TELEMÁTICA</t>
  </si>
  <si>
    <t>148A</t>
  </si>
  <si>
    <t>150A</t>
  </si>
  <si>
    <t>DOBLE GRADO EN INGENIERÍA DE TECNOLOGÍAS MINERAS E INGENIERÍA CIVIL</t>
  </si>
  <si>
    <t>151A</t>
  </si>
  <si>
    <t>DOBLE GRADO EN INGENIERÍA DE RECURSOS ENERGÉTICOS E INGENIERÍA QUÍMICA INDUSTRIAL</t>
  </si>
  <si>
    <t>152A</t>
  </si>
  <si>
    <t>DOBLE GRADO ING. DE TECNOLOGÍAS DE LA TELECOMUNICACIÓN E ING. TELEMÁTICA</t>
  </si>
  <si>
    <t>FACULTAD DE CIENCIAS DE LA SALUD</t>
  </si>
  <si>
    <t>100B</t>
  </si>
  <si>
    <t>GRADO EN ENFERMERÍA</t>
  </si>
  <si>
    <t>101A</t>
  </si>
  <si>
    <t>GRADO EN FISIOTERAPIA</t>
  </si>
  <si>
    <t>FACULTAD DE CIENCIAS EXPERIMENTALES</t>
  </si>
  <si>
    <t>102A</t>
  </si>
  <si>
    <t>GRADO EN BIOLOGÍA</t>
  </si>
  <si>
    <t>104A</t>
  </si>
  <si>
    <t>GRADO EN CIENCIAS AMBIENTALES</t>
  </si>
  <si>
    <t>103A</t>
  </si>
  <si>
    <t>GRADO EN QUÍMICA</t>
  </si>
  <si>
    <t>FACULTAD DE TRABAJO SOCIAL</t>
  </si>
  <si>
    <t>110A</t>
  </si>
  <si>
    <t>GRADO EN TRABAJO SOCIAL</t>
  </si>
  <si>
    <t>FACULTAD CIENCIAS SOCIALES Y JURÍDICAS</t>
  </si>
  <si>
    <t>111A</t>
  </si>
  <si>
    <t>GRADO EN ADMINISTRACIÓN Y DIRECCIÓN DE EMPRESAS</t>
  </si>
  <si>
    <t>111B</t>
  </si>
  <si>
    <t>GRADO EN ADMINISTRACIÓN Y DIRECCIÓN DE EMPRESAS (EN INGLÉS)</t>
  </si>
  <si>
    <t>118A</t>
  </si>
  <si>
    <t>GRADO CONJUNTO EN ADMINISTRACIÓN Y DIRECCIÓN DE EMPRESAS Y DERECHO</t>
  </si>
  <si>
    <t>112A</t>
  </si>
  <si>
    <t>GRADO EN DERECHO</t>
  </si>
  <si>
    <t>117A</t>
  </si>
  <si>
    <t>GRADO EN ESTADÍSTICA Y EMPRESA</t>
  </si>
  <si>
    <t>113A</t>
  </si>
  <si>
    <t>GRADO EN FINANZAS Y CONTABILIDAD</t>
  </si>
  <si>
    <t>114A</t>
  </si>
  <si>
    <t>GRADO EN GESTIÓN Y ADMINISTRACIÓN PÚBLICA</t>
  </si>
  <si>
    <t>115A</t>
  </si>
  <si>
    <t>GRADO EN RELACIONES LABORALES Y RECURSOS HUMANOS</t>
  </si>
  <si>
    <t>116A</t>
  </si>
  <si>
    <t>GRADO EN TURISMO</t>
  </si>
  <si>
    <t>119A</t>
  </si>
  <si>
    <t>DOBLE GRADO EN ADMINISTRACIÓN Y DIRECCIÓN DE EMPRESAS Y FINANZAS Y CONTABIL</t>
  </si>
  <si>
    <t>F. HUMANIDADES Y CIENCIAS DE LA EDUCACIÓN</t>
  </si>
  <si>
    <t>128A</t>
  </si>
  <si>
    <t>GRADO EN ARQUEOLOGÍA</t>
  </si>
  <si>
    <t>120A</t>
  </si>
  <si>
    <t>121A</t>
  </si>
  <si>
    <t>127A</t>
  </si>
  <si>
    <t>GRADO EN EDUCACIÓN SOCIAL</t>
  </si>
  <si>
    <t>122A</t>
  </si>
  <si>
    <t>GRADO EN ESTUDIOS INGLESES</t>
  </si>
  <si>
    <t>123A</t>
  </si>
  <si>
    <t>GRADO EN FILOLOGÍA HISPÁNICA</t>
  </si>
  <si>
    <t>GRADO EN GEOGRAFÍA E HISTORIA</t>
  </si>
  <si>
    <t>GRADO EN HISTORIA DEL ARTE</t>
  </si>
  <si>
    <t>126A</t>
  </si>
  <si>
    <t>GRADO EN PSICOLOGÍA</t>
  </si>
  <si>
    <t>Las demandas corresponden a solicitudes que cumplen los requisitos de acceso.</t>
  </si>
  <si>
    <t>GRADO EN MEDICINA</t>
  </si>
  <si>
    <t>106A</t>
  </si>
  <si>
    <t>Nº solicitudes</t>
  </si>
  <si>
    <t>Nº matrículas</t>
  </si>
  <si>
    <t>Nº plazas ofertadas</t>
  </si>
  <si>
    <t>129A</t>
  </si>
  <si>
    <t>160A</t>
  </si>
  <si>
    <t>Tasa de ocupación</t>
  </si>
  <si>
    <t>Tasa de preferencia</t>
  </si>
  <si>
    <t>Tasa de adecuación</t>
  </si>
  <si>
    <t>Fuente: Sección de Acceso /Servicio de Gestión de las Enseñanzas</t>
  </si>
  <si>
    <t xml:space="preserve">Ocupación = </t>
  </si>
  <si>
    <t>Preferencia =</t>
  </si>
  <si>
    <t>Adecuación =</t>
  </si>
  <si>
    <t>Demanda en 1ª preferencia</t>
  </si>
  <si>
    <t>Matrículas 1ª preferencia</t>
  </si>
  <si>
    <t>Tabla 4.1.6.a - Tasas de demanda en títulos de grado</t>
  </si>
  <si>
    <t>Nota: datos a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</si>
</sst>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3" fontId="0" fillId="0" borderId="5" xfId="0" applyNumberFormat="1" applyFont="1" applyBorder="1" applyAlignment="1">
      <alignment horizontal="left" vertical="center"/>
    </xf>
    <xf numFmtId="3" fontId="0" fillId="0" borderId="4" xfId="0" applyNumberFormat="1" applyFont="1" applyBorder="1" applyAlignment="1"/>
    <xf numFmtId="0" fontId="0" fillId="0" borderId="4" xfId="0" applyFont="1" applyBorder="1" applyAlignment="1"/>
    <xf numFmtId="10" fontId="0" fillId="0" borderId="4" xfId="1" applyNumberFormat="1" applyFont="1" applyBorder="1" applyAlignme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411480</xdr:colOff>
      <xdr:row>61</xdr:row>
      <xdr:rowOff>129540</xdr:rowOff>
    </xdr:from>
    <xdr:ext cx="373380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1480" y="1095756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𝑐𝑢𝑟𝑠𝑜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𝑝𝑙𝑎𝑧𝑎𝑠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𝑜𝑓𝑒𝑟𝑡𝑎𝑑𝑎𝑠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𝑒𝑠𝑒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11480" y="1095756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𝑑𝑒 𝑛𝑢𝑒𝑣𝑜 𝑖𝑛𝑔𝑟𝑒𝑠𝑜 𝑝𝑜𝑟 𝑝𝑟𝑒𝑖𝑛𝑠𝑐𝑟𝑖𝑝𝑐𝑖ó𝑛 𝑒𝑛 𝑝𝑟𝑖𝑚𝑒𝑟 𝑐𝑢𝑟𝑠𝑜)/(𝑁º 𝑝𝑙𝑎𝑧𝑎𝑠 𝑜𝑓𝑒𝑟𝑡𝑎𝑑𝑎𝑠 𝑒𝑛 𝑒𝑠𝑒 𝑔𝑟𝑎𝑑𝑜)</a:t>
              </a:r>
              <a:endParaRPr lang="es-ES" sz="800"/>
            </a:p>
          </xdr:txBody>
        </xdr:sp>
      </mc:Fallback>
    </mc:AlternateContent>
    <xdr:clientData/>
  </xdr:oneCellAnchor>
  <xdr:oneCellAnchor>
    <xdr:from>
      <xdr:col>0</xdr:col>
      <xdr:colOff>495300</xdr:colOff>
      <xdr:row>64</xdr:row>
      <xdr:rowOff>129540</xdr:rowOff>
    </xdr:from>
    <xdr:ext cx="373380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95300" y="1146048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𝑝𝑟𝑒𝑖𝑛𝑠𝑐𝑟𝑖𝑡𝑜𝑠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𝑝𝑟𝑖𝑚𝑒𝑟𝑎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𝑢𝑛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𝑝𝑙𝑎𝑧𝑎𝑠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𝑜𝑓𝑒𝑟𝑡𝑎𝑑𝑎𝑠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𝑒𝑠𝑒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5300" y="11460480"/>
              <a:ext cx="373380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𝑝𝑟𝑒𝑖𝑛𝑠𝑐𝑟𝑖𝑡𝑜𝑠 𝑒𝑛 𝑝𝑟𝑖𝑚𝑒𝑟𝑎 𝑜𝑝𝑐𝑖ó𝑛 𝑒𝑛 𝑢𝑛 𝑔𝑟𝑎𝑑𝑜)/(𝑁º 𝑝𝑙𝑎𝑧𝑎𝑠 𝑜𝑓𝑒𝑟𝑡𝑎𝑑𝑎𝑠 𝑒𝑛 𝑒𝑠𝑒 𝑔𝑟𝑎𝑑𝑜)</a:t>
              </a:r>
              <a:endParaRPr lang="es-ES" sz="800"/>
            </a:p>
          </xdr:txBody>
        </xdr:sp>
      </mc:Fallback>
    </mc:AlternateContent>
    <xdr:clientData/>
  </xdr:oneCellAnchor>
  <xdr:oneCellAnchor>
    <xdr:from>
      <xdr:col>0</xdr:col>
      <xdr:colOff>632460</xdr:colOff>
      <xdr:row>67</xdr:row>
      <xdr:rowOff>137160</xdr:rowOff>
    </xdr:from>
    <xdr:ext cx="4968240" cy="255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32460" y="11971020"/>
              <a:ext cx="496824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ES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𝑞𝑢𝑒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𝑙𝑜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h𝑎𝑛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𝑒𝑙𝑒𝑔𝑖𝑑𝑜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𝑝𝑟𝑖𝑚𝑒𝑟𝑎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𝑜𝑝𝑐𝑖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𝐸𝑠𝑡𝑢𝑑𝑖𝑎𝑛𝑡𝑒𝑠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𝑛𝑢𝑒𝑣𝑜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𝑖𝑛𝑔𝑟𝑒𝑠𝑜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𝑝𝑟𝑒𝑖𝑛𝑠𝑐𝑟𝑖𝑝𝑐𝑖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𝑒𝑛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𝑒𝑙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800" b="0" i="1">
                            <a:latin typeface="Cambria Math" panose="02040503050406030204" pitchFamily="18" charset="0"/>
                          </a:rPr>
                          <m:t>𝑔𝑟𝑎𝑑𝑜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32460" y="11971020"/>
              <a:ext cx="4968240" cy="255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(</a:t>
              </a:r>
              <a:r>
                <a:rPr lang="es-ES" sz="800" b="0" i="0">
                  <a:latin typeface="Cambria Math" panose="02040503050406030204" pitchFamily="18" charset="0"/>
                </a:rPr>
                <a:t>𝐸𝑠𝑡𝑢𝑑𝑖𝑎𝑛𝑡𝑒𝑠 𝑑𝑒 𝑛𝑢𝑒𝑣𝑜 𝑖𝑛𝑔𝑟𝑒𝑠𝑜 𝑝𝑜𝑟 𝑝𝑟𝑒𝑖𝑛𝑠𝑐𝑟𝑖𝑝𝑐𝑖ó𝑛 𝑒𝑛 𝑒𝑙 𝑔𝑟𝑎𝑑𝑜 𝑞𝑢𝑒 𝑙𝑜 ℎ𝑎𝑛 𝑒𝑙𝑒𝑔𝑖𝑑𝑜 𝑒𝑛 𝑝𝑟𝑖𝑚𝑒𝑟𝑎 𝑜𝑝𝑐𝑖ó𝑛)/(𝐸𝑠𝑡𝑢𝑑𝑖𝑎𝑛𝑡𝑒𝑠 𝑑𝑒 𝑛𝑢𝑒𝑣𝑜 𝑖𝑛𝑔𝑟𝑒𝑠𝑜 𝑝𝑜𝑟 𝑝𝑟𝑒𝑖𝑛𝑠𝑐𝑟𝑖𝑝𝑐𝑖ó𝑛 𝑒𝑛 𝑒𝑙 𝑔𝑟𝑎𝑑𝑜)</a:t>
              </a:r>
              <a:endParaRPr lang="es-ES" sz="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workbookViewId="0">
      <selection activeCell="A60" sqref="A60"/>
    </sheetView>
  </sheetViews>
  <sheetFormatPr baseColWidth="10" defaultColWidth="14.42578125" defaultRowHeight="15.75" customHeight="1" x14ac:dyDescent="0.2"/>
  <cols>
    <col min="1" max="1" width="33.140625" customWidth="1"/>
    <col min="2" max="2" width="8.7109375" customWidth="1"/>
    <col min="3" max="3" width="68.28515625" customWidth="1"/>
  </cols>
  <sheetData>
    <row r="1" spans="1:12" ht="12.75" x14ac:dyDescent="0.2">
      <c r="B1" s="1"/>
      <c r="C1" s="1"/>
    </row>
    <row r="2" spans="1:12" ht="12.75" x14ac:dyDescent="0.2">
      <c r="B2" s="1"/>
      <c r="C2" s="1"/>
    </row>
    <row r="3" spans="1:12" ht="12.75" x14ac:dyDescent="0.2">
      <c r="B3" s="1"/>
      <c r="C3" s="1"/>
    </row>
    <row r="4" spans="1:12" ht="12.75" x14ac:dyDescent="0.2">
      <c r="B4" s="1"/>
      <c r="C4" s="1"/>
    </row>
    <row r="5" spans="1:12" x14ac:dyDescent="0.25">
      <c r="A5" s="9" t="s">
        <v>119</v>
      </c>
      <c r="B5" s="1"/>
      <c r="C5" s="1"/>
    </row>
    <row r="6" spans="1:12" ht="57" customHeight="1" x14ac:dyDescent="0.2">
      <c r="A6" s="2" t="s">
        <v>0</v>
      </c>
      <c r="B6" s="2" t="s">
        <v>1</v>
      </c>
      <c r="C6" s="2" t="s">
        <v>2</v>
      </c>
      <c r="D6" s="10" t="s">
        <v>105</v>
      </c>
      <c r="E6" s="10" t="s">
        <v>106</v>
      </c>
      <c r="F6" s="10" t="s">
        <v>107</v>
      </c>
      <c r="G6" s="10" t="s">
        <v>117</v>
      </c>
      <c r="H6" s="10" t="s">
        <v>118</v>
      </c>
      <c r="I6" s="10" t="s">
        <v>110</v>
      </c>
      <c r="J6" s="10" t="s">
        <v>111</v>
      </c>
      <c r="K6" s="10" t="s">
        <v>112</v>
      </c>
    </row>
    <row r="7" spans="1:12" ht="12.75" x14ac:dyDescent="0.2">
      <c r="A7" s="3" t="s">
        <v>3</v>
      </c>
      <c r="B7" s="4" t="s">
        <v>4</v>
      </c>
      <c r="C7" s="12" t="s">
        <v>5</v>
      </c>
      <c r="D7" s="13">
        <v>134</v>
      </c>
      <c r="E7" s="13">
        <v>35</v>
      </c>
      <c r="F7" s="14">
        <v>35</v>
      </c>
      <c r="G7" s="13">
        <v>32</v>
      </c>
      <c r="H7" s="13">
        <v>30</v>
      </c>
      <c r="I7" s="15">
        <f>E7/F7</f>
        <v>1</v>
      </c>
      <c r="J7" s="15">
        <f>G7/F7</f>
        <v>0.91428571428571426</v>
      </c>
      <c r="K7" s="15">
        <f>H7/E7</f>
        <v>0.8571428571428571</v>
      </c>
      <c r="L7" s="11"/>
    </row>
    <row r="8" spans="1:12" ht="12.75" x14ac:dyDescent="0.2">
      <c r="A8" s="3" t="s">
        <v>3</v>
      </c>
      <c r="B8" s="4" t="s">
        <v>6</v>
      </c>
      <c r="C8" s="12" t="s">
        <v>7</v>
      </c>
      <c r="D8" s="13">
        <v>225</v>
      </c>
      <c r="E8" s="13">
        <v>110</v>
      </c>
      <c r="F8" s="14">
        <v>90</v>
      </c>
      <c r="G8" s="13">
        <v>88</v>
      </c>
      <c r="H8" s="13">
        <v>87</v>
      </c>
      <c r="I8" s="15">
        <f t="shared" ref="I8:I56" si="0">E8/F8</f>
        <v>1.2222222222222223</v>
      </c>
      <c r="J8" s="15">
        <f t="shared" ref="J8:J56" si="1">G8/F8</f>
        <v>0.97777777777777775</v>
      </c>
      <c r="K8" s="15">
        <f t="shared" ref="K8:K56" si="2">H8/E8</f>
        <v>0.79090909090909089</v>
      </c>
      <c r="L8" s="11"/>
    </row>
    <row r="9" spans="1:12" ht="12.75" x14ac:dyDescent="0.2">
      <c r="A9" s="3" t="s">
        <v>8</v>
      </c>
      <c r="B9" s="4" t="s">
        <v>9</v>
      </c>
      <c r="C9" s="12" t="s">
        <v>10</v>
      </c>
      <c r="D9" s="13">
        <v>382</v>
      </c>
      <c r="E9" s="13">
        <v>50</v>
      </c>
      <c r="F9" s="14">
        <v>40</v>
      </c>
      <c r="G9" s="13">
        <v>36</v>
      </c>
      <c r="H9" s="13">
        <v>32</v>
      </c>
      <c r="I9" s="15">
        <f t="shared" si="0"/>
        <v>1.25</v>
      </c>
      <c r="J9" s="15">
        <f t="shared" si="1"/>
        <v>0.9</v>
      </c>
      <c r="K9" s="15">
        <f t="shared" si="2"/>
        <v>0.64</v>
      </c>
      <c r="L9" s="11"/>
    </row>
    <row r="10" spans="1:12" ht="12.75" x14ac:dyDescent="0.2">
      <c r="A10" s="3" t="s">
        <v>8</v>
      </c>
      <c r="B10" s="4" t="s">
        <v>11</v>
      </c>
      <c r="C10" s="12" t="s">
        <v>12</v>
      </c>
      <c r="D10" s="13">
        <v>440</v>
      </c>
      <c r="E10" s="13">
        <v>38</v>
      </c>
      <c r="F10" s="14">
        <v>30</v>
      </c>
      <c r="G10" s="13">
        <v>27</v>
      </c>
      <c r="H10" s="13">
        <v>23</v>
      </c>
      <c r="I10" s="15">
        <f t="shared" si="0"/>
        <v>1.2666666666666666</v>
      </c>
      <c r="J10" s="15">
        <f t="shared" si="1"/>
        <v>0.9</v>
      </c>
      <c r="K10" s="15">
        <f t="shared" si="2"/>
        <v>0.60526315789473684</v>
      </c>
      <c r="L10" s="11"/>
    </row>
    <row r="11" spans="1:12" ht="12.75" x14ac:dyDescent="0.2">
      <c r="A11" s="3" t="s">
        <v>8</v>
      </c>
      <c r="B11" s="4" t="s">
        <v>13</v>
      </c>
      <c r="C11" s="12" t="s">
        <v>14</v>
      </c>
      <c r="D11" s="13">
        <v>470</v>
      </c>
      <c r="E11" s="13">
        <v>47</v>
      </c>
      <c r="F11" s="14">
        <v>35</v>
      </c>
      <c r="G11" s="13">
        <v>27</v>
      </c>
      <c r="H11" s="13">
        <v>25</v>
      </c>
      <c r="I11" s="15">
        <f t="shared" si="0"/>
        <v>1.3428571428571427</v>
      </c>
      <c r="J11" s="15">
        <f t="shared" si="1"/>
        <v>0.77142857142857146</v>
      </c>
      <c r="K11" s="15">
        <f t="shared" si="2"/>
        <v>0.53191489361702127</v>
      </c>
      <c r="L11" s="11"/>
    </row>
    <row r="12" spans="1:12" ht="12.75" x14ac:dyDescent="0.2">
      <c r="A12" s="3" t="s">
        <v>8</v>
      </c>
      <c r="B12" s="4" t="s">
        <v>15</v>
      </c>
      <c r="C12" s="12" t="s">
        <v>16</v>
      </c>
      <c r="D12" s="13">
        <v>116</v>
      </c>
      <c r="E12" s="13">
        <v>17</v>
      </c>
      <c r="F12" s="14">
        <v>30</v>
      </c>
      <c r="G12" s="13">
        <v>15</v>
      </c>
      <c r="H12" s="13">
        <v>14</v>
      </c>
      <c r="I12" s="15">
        <f t="shared" si="0"/>
        <v>0.56666666666666665</v>
      </c>
      <c r="J12" s="15">
        <f t="shared" si="1"/>
        <v>0.5</v>
      </c>
      <c r="K12" s="15">
        <f t="shared" si="2"/>
        <v>0.82352941176470584</v>
      </c>
      <c r="L12" s="11"/>
    </row>
    <row r="13" spans="1:12" ht="12.75" x14ac:dyDescent="0.2">
      <c r="A13" s="3" t="s">
        <v>8</v>
      </c>
      <c r="B13" s="4" t="s">
        <v>17</v>
      </c>
      <c r="C13" s="12" t="s">
        <v>18</v>
      </c>
      <c r="D13" s="13">
        <v>673</v>
      </c>
      <c r="E13" s="13">
        <v>161</v>
      </c>
      <c r="F13" s="14">
        <v>150</v>
      </c>
      <c r="G13" s="13">
        <v>106</v>
      </c>
      <c r="H13" s="13">
        <v>101</v>
      </c>
      <c r="I13" s="15">
        <f t="shared" si="0"/>
        <v>1.0733333333333333</v>
      </c>
      <c r="J13" s="15">
        <f t="shared" si="1"/>
        <v>0.70666666666666667</v>
      </c>
      <c r="K13" s="15">
        <f t="shared" si="2"/>
        <v>0.62732919254658381</v>
      </c>
      <c r="L13" s="11"/>
    </row>
    <row r="14" spans="1:12" ht="12.75" x14ac:dyDescent="0.2">
      <c r="A14" s="3" t="s">
        <v>8</v>
      </c>
      <c r="B14" s="4" t="s">
        <v>19</v>
      </c>
      <c r="C14" s="12" t="s">
        <v>20</v>
      </c>
      <c r="D14" s="13">
        <v>561</v>
      </c>
      <c r="E14" s="13">
        <v>77</v>
      </c>
      <c r="F14" s="14">
        <v>60</v>
      </c>
      <c r="G14" s="13">
        <v>59</v>
      </c>
      <c r="H14" s="13">
        <v>54</v>
      </c>
      <c r="I14" s="15">
        <f t="shared" si="0"/>
        <v>1.2833333333333334</v>
      </c>
      <c r="J14" s="15">
        <f t="shared" si="1"/>
        <v>0.98333333333333328</v>
      </c>
      <c r="K14" s="15">
        <f t="shared" si="2"/>
        <v>0.70129870129870131</v>
      </c>
      <c r="L14" s="11"/>
    </row>
    <row r="15" spans="1:12" ht="12.75" x14ac:dyDescent="0.2">
      <c r="A15" s="3" t="s">
        <v>8</v>
      </c>
      <c r="B15" s="4" t="s">
        <v>21</v>
      </c>
      <c r="C15" s="12" t="s">
        <v>22</v>
      </c>
      <c r="D15" s="13">
        <v>207</v>
      </c>
      <c r="E15" s="13">
        <v>19</v>
      </c>
      <c r="F15" s="14">
        <v>15</v>
      </c>
      <c r="G15" s="13">
        <v>12</v>
      </c>
      <c r="H15" s="13">
        <v>11</v>
      </c>
      <c r="I15" s="15">
        <f t="shared" si="0"/>
        <v>1.2666666666666666</v>
      </c>
      <c r="J15" s="15">
        <f t="shared" si="1"/>
        <v>0.8</v>
      </c>
      <c r="K15" s="15">
        <f t="shared" si="2"/>
        <v>0.57894736842105265</v>
      </c>
      <c r="L15" s="11"/>
    </row>
    <row r="16" spans="1:12" ht="12.75" x14ac:dyDescent="0.2">
      <c r="A16" s="3" t="s">
        <v>8</v>
      </c>
      <c r="B16" s="4" t="s">
        <v>23</v>
      </c>
      <c r="C16" s="12" t="s">
        <v>24</v>
      </c>
      <c r="D16" s="13">
        <v>170</v>
      </c>
      <c r="E16" s="13">
        <v>19</v>
      </c>
      <c r="F16" s="14">
        <v>5</v>
      </c>
      <c r="G16" s="13">
        <v>14</v>
      </c>
      <c r="H16" s="13">
        <v>13</v>
      </c>
      <c r="I16" s="15">
        <f t="shared" si="0"/>
        <v>3.8</v>
      </c>
      <c r="J16" s="15">
        <f t="shared" si="1"/>
        <v>2.8</v>
      </c>
      <c r="K16" s="15">
        <f t="shared" si="2"/>
        <v>0.68421052631578949</v>
      </c>
      <c r="L16" s="11"/>
    </row>
    <row r="17" spans="1:12" ht="12.75" x14ac:dyDescent="0.2">
      <c r="A17" s="3" t="s">
        <v>8</v>
      </c>
      <c r="B17" s="4" t="s">
        <v>25</v>
      </c>
      <c r="C17" s="12" t="s">
        <v>26</v>
      </c>
      <c r="D17" s="13">
        <v>182</v>
      </c>
      <c r="E17" s="13">
        <v>25</v>
      </c>
      <c r="F17" s="14">
        <v>15</v>
      </c>
      <c r="G17" s="13">
        <v>18</v>
      </c>
      <c r="H17" s="13">
        <v>18</v>
      </c>
      <c r="I17" s="15">
        <f t="shared" si="0"/>
        <v>1.6666666666666667</v>
      </c>
      <c r="J17" s="15">
        <f t="shared" si="1"/>
        <v>1.2</v>
      </c>
      <c r="K17" s="15">
        <f t="shared" si="2"/>
        <v>0.72</v>
      </c>
      <c r="L17" s="11"/>
    </row>
    <row r="18" spans="1:12" ht="12.75" x14ac:dyDescent="0.2">
      <c r="A18" s="3" t="s">
        <v>8</v>
      </c>
      <c r="B18" s="4" t="s">
        <v>27</v>
      </c>
      <c r="C18" s="12" t="s">
        <v>28</v>
      </c>
      <c r="D18" s="13">
        <v>202</v>
      </c>
      <c r="E18" s="13">
        <v>23</v>
      </c>
      <c r="F18" s="14">
        <v>15</v>
      </c>
      <c r="G18" s="13">
        <v>15</v>
      </c>
      <c r="H18" s="13">
        <v>15</v>
      </c>
      <c r="I18" s="15">
        <f t="shared" si="0"/>
        <v>1.5333333333333334</v>
      </c>
      <c r="J18" s="15">
        <f t="shared" si="1"/>
        <v>1</v>
      </c>
      <c r="K18" s="15">
        <f t="shared" si="2"/>
        <v>0.65217391304347827</v>
      </c>
      <c r="L18" s="11"/>
    </row>
    <row r="19" spans="1:12" ht="12.75" x14ac:dyDescent="0.2">
      <c r="A19" s="3" t="s">
        <v>29</v>
      </c>
      <c r="B19" s="4" t="s">
        <v>30</v>
      </c>
      <c r="C19" s="12" t="s">
        <v>31</v>
      </c>
      <c r="D19" s="13">
        <v>424</v>
      </c>
      <c r="E19" s="13">
        <v>40</v>
      </c>
      <c r="F19" s="14">
        <v>30</v>
      </c>
      <c r="G19" s="13">
        <v>27</v>
      </c>
      <c r="H19" s="13">
        <v>21</v>
      </c>
      <c r="I19" s="15">
        <f t="shared" si="0"/>
        <v>1.3333333333333333</v>
      </c>
      <c r="J19" s="15">
        <f t="shared" si="1"/>
        <v>0.9</v>
      </c>
      <c r="K19" s="15">
        <f t="shared" si="2"/>
        <v>0.52500000000000002</v>
      </c>
      <c r="L19" s="11"/>
    </row>
    <row r="20" spans="1:12" ht="12.75" x14ac:dyDescent="0.2">
      <c r="A20" s="3" t="s">
        <v>29</v>
      </c>
      <c r="B20" s="4" t="s">
        <v>32</v>
      </c>
      <c r="C20" s="12" t="s">
        <v>33</v>
      </c>
      <c r="D20" s="13">
        <v>196</v>
      </c>
      <c r="E20" s="13">
        <v>6</v>
      </c>
      <c r="F20" s="14">
        <v>30</v>
      </c>
      <c r="G20" s="13">
        <v>5</v>
      </c>
      <c r="H20" s="13">
        <v>5</v>
      </c>
      <c r="I20" s="15">
        <f t="shared" si="0"/>
        <v>0.2</v>
      </c>
      <c r="J20" s="15">
        <f t="shared" si="1"/>
        <v>0.16666666666666666</v>
      </c>
      <c r="K20" s="15">
        <f t="shared" si="2"/>
        <v>0.83333333333333337</v>
      </c>
      <c r="L20" s="11"/>
    </row>
    <row r="21" spans="1:12" ht="12.75" x14ac:dyDescent="0.2">
      <c r="A21" s="3" t="s">
        <v>29</v>
      </c>
      <c r="B21" s="4" t="s">
        <v>34</v>
      </c>
      <c r="C21" s="12" t="s">
        <v>35</v>
      </c>
      <c r="D21" s="13">
        <v>445</v>
      </c>
      <c r="E21" s="13">
        <v>55</v>
      </c>
      <c r="F21" s="14">
        <v>45</v>
      </c>
      <c r="G21" s="13">
        <v>25</v>
      </c>
      <c r="H21" s="13">
        <v>20</v>
      </c>
      <c r="I21" s="15">
        <f t="shared" si="0"/>
        <v>1.2222222222222223</v>
      </c>
      <c r="J21" s="15">
        <f t="shared" si="1"/>
        <v>0.55555555555555558</v>
      </c>
      <c r="K21" s="15">
        <f t="shared" si="2"/>
        <v>0.36363636363636365</v>
      </c>
      <c r="L21" s="11"/>
    </row>
    <row r="22" spans="1:12" ht="12.75" x14ac:dyDescent="0.2">
      <c r="A22" s="3" t="s">
        <v>29</v>
      </c>
      <c r="B22" s="4" t="s">
        <v>36</v>
      </c>
      <c r="C22" s="12" t="s">
        <v>37</v>
      </c>
      <c r="D22" s="13">
        <v>108</v>
      </c>
      <c r="E22" s="13">
        <v>4</v>
      </c>
      <c r="F22" s="14">
        <v>30</v>
      </c>
      <c r="G22" s="13">
        <v>3</v>
      </c>
      <c r="H22" s="13">
        <v>3</v>
      </c>
      <c r="I22" s="15">
        <f t="shared" si="0"/>
        <v>0.13333333333333333</v>
      </c>
      <c r="J22" s="15">
        <f t="shared" si="1"/>
        <v>0.1</v>
      </c>
      <c r="K22" s="15">
        <f t="shared" si="2"/>
        <v>0.75</v>
      </c>
      <c r="L22" s="11"/>
    </row>
    <row r="23" spans="1:12" ht="12.75" x14ac:dyDescent="0.2">
      <c r="A23" s="3" t="s">
        <v>29</v>
      </c>
      <c r="B23" s="4" t="s">
        <v>38</v>
      </c>
      <c r="C23" s="12" t="s">
        <v>12</v>
      </c>
      <c r="D23" s="13">
        <v>148</v>
      </c>
      <c r="E23" s="13">
        <v>17</v>
      </c>
      <c r="F23" s="14">
        <v>30</v>
      </c>
      <c r="G23" s="13">
        <v>14</v>
      </c>
      <c r="H23" s="13">
        <v>13</v>
      </c>
      <c r="I23" s="15">
        <f t="shared" si="0"/>
        <v>0.56666666666666665</v>
      </c>
      <c r="J23" s="15">
        <f t="shared" si="1"/>
        <v>0.46666666666666667</v>
      </c>
      <c r="K23" s="15">
        <f t="shared" si="2"/>
        <v>0.76470588235294112</v>
      </c>
      <c r="L23" s="11"/>
    </row>
    <row r="24" spans="1:12" ht="12.75" x14ac:dyDescent="0.2">
      <c r="A24" s="3" t="s">
        <v>29</v>
      </c>
      <c r="B24" s="4" t="s">
        <v>39</v>
      </c>
      <c r="C24" s="12" t="s">
        <v>20</v>
      </c>
      <c r="D24" s="13">
        <v>209</v>
      </c>
      <c r="E24" s="13">
        <v>33</v>
      </c>
      <c r="F24" s="14">
        <v>30</v>
      </c>
      <c r="G24" s="13">
        <v>26</v>
      </c>
      <c r="H24" s="13">
        <v>24</v>
      </c>
      <c r="I24" s="15">
        <f t="shared" si="0"/>
        <v>1.1000000000000001</v>
      </c>
      <c r="J24" s="15">
        <f t="shared" si="1"/>
        <v>0.8666666666666667</v>
      </c>
      <c r="K24" s="15">
        <f t="shared" si="2"/>
        <v>0.72727272727272729</v>
      </c>
      <c r="L24" s="11"/>
    </row>
    <row r="25" spans="1:12" ht="12.75" x14ac:dyDescent="0.2">
      <c r="A25" s="3" t="s">
        <v>29</v>
      </c>
      <c r="B25" s="4" t="s">
        <v>40</v>
      </c>
      <c r="C25" s="12" t="s">
        <v>41</v>
      </c>
      <c r="D25" s="13">
        <v>204</v>
      </c>
      <c r="E25" s="13">
        <v>23</v>
      </c>
      <c r="F25" s="14">
        <v>30</v>
      </c>
      <c r="G25" s="13">
        <v>14</v>
      </c>
      <c r="H25" s="13">
        <v>13</v>
      </c>
      <c r="I25" s="15">
        <f t="shared" si="0"/>
        <v>0.76666666666666672</v>
      </c>
      <c r="J25" s="15">
        <f t="shared" si="1"/>
        <v>0.46666666666666667</v>
      </c>
      <c r="K25" s="15">
        <f t="shared" si="2"/>
        <v>0.56521739130434778</v>
      </c>
      <c r="L25" s="11"/>
    </row>
    <row r="26" spans="1:12" ht="12.75" x14ac:dyDescent="0.2">
      <c r="A26" s="3" t="s">
        <v>29</v>
      </c>
      <c r="B26" s="4" t="s">
        <v>42</v>
      </c>
      <c r="C26" s="12" t="s">
        <v>43</v>
      </c>
      <c r="D26" s="13">
        <v>312</v>
      </c>
      <c r="E26" s="13">
        <v>36</v>
      </c>
      <c r="F26" s="14">
        <v>30</v>
      </c>
      <c r="G26" s="13">
        <v>23</v>
      </c>
      <c r="H26" s="13">
        <v>23</v>
      </c>
      <c r="I26" s="15">
        <f t="shared" si="0"/>
        <v>1.2</v>
      </c>
      <c r="J26" s="15">
        <f t="shared" si="1"/>
        <v>0.76666666666666672</v>
      </c>
      <c r="K26" s="15">
        <f t="shared" si="2"/>
        <v>0.63888888888888884</v>
      </c>
      <c r="L26" s="11"/>
    </row>
    <row r="27" spans="1:12" ht="12.75" x14ac:dyDescent="0.2">
      <c r="A27" s="3" t="s">
        <v>29</v>
      </c>
      <c r="B27" s="4" t="s">
        <v>44</v>
      </c>
      <c r="C27" s="12" t="s">
        <v>22</v>
      </c>
      <c r="D27" s="13">
        <v>87</v>
      </c>
      <c r="E27" s="13">
        <v>5</v>
      </c>
      <c r="F27" s="14">
        <v>5</v>
      </c>
      <c r="G27" s="13">
        <v>2</v>
      </c>
      <c r="H27" s="13">
        <v>2</v>
      </c>
      <c r="I27" s="15">
        <f t="shared" si="0"/>
        <v>1</v>
      </c>
      <c r="J27" s="15">
        <f t="shared" si="1"/>
        <v>0.4</v>
      </c>
      <c r="K27" s="15">
        <f t="shared" si="2"/>
        <v>0.4</v>
      </c>
      <c r="L27" s="11"/>
    </row>
    <row r="28" spans="1:12" ht="12.75" x14ac:dyDescent="0.2">
      <c r="A28" s="3" t="s">
        <v>29</v>
      </c>
      <c r="B28" s="4" t="s">
        <v>45</v>
      </c>
      <c r="C28" s="12" t="s">
        <v>46</v>
      </c>
      <c r="D28" s="13">
        <v>119</v>
      </c>
      <c r="E28" s="13">
        <v>8</v>
      </c>
      <c r="F28" s="14">
        <v>5</v>
      </c>
      <c r="G28" s="13">
        <v>3</v>
      </c>
      <c r="H28" s="13">
        <v>3</v>
      </c>
      <c r="I28" s="15">
        <f t="shared" si="0"/>
        <v>1.6</v>
      </c>
      <c r="J28" s="15">
        <f t="shared" si="1"/>
        <v>0.6</v>
      </c>
      <c r="K28" s="15">
        <f t="shared" si="2"/>
        <v>0.375</v>
      </c>
      <c r="L28" s="11"/>
    </row>
    <row r="29" spans="1:12" ht="12.75" x14ac:dyDescent="0.2">
      <c r="A29" s="3" t="s">
        <v>29</v>
      </c>
      <c r="B29" s="4" t="s">
        <v>47</v>
      </c>
      <c r="C29" s="12" t="s">
        <v>48</v>
      </c>
      <c r="D29" s="13">
        <v>67</v>
      </c>
      <c r="E29" s="13">
        <v>5</v>
      </c>
      <c r="F29" s="14">
        <v>5</v>
      </c>
      <c r="G29" s="13">
        <v>5</v>
      </c>
      <c r="H29" s="13">
        <v>4</v>
      </c>
      <c r="I29" s="15">
        <f t="shared" si="0"/>
        <v>1</v>
      </c>
      <c r="J29" s="15">
        <f t="shared" si="1"/>
        <v>1</v>
      </c>
      <c r="K29" s="15">
        <f t="shared" si="2"/>
        <v>0.8</v>
      </c>
      <c r="L29" s="11"/>
    </row>
    <row r="30" spans="1:12" ht="12.75" x14ac:dyDescent="0.2">
      <c r="A30" s="3" t="s">
        <v>29</v>
      </c>
      <c r="B30" s="4" t="s">
        <v>49</v>
      </c>
      <c r="C30" s="12" t="s">
        <v>50</v>
      </c>
      <c r="D30" s="13">
        <v>208</v>
      </c>
      <c r="E30" s="13">
        <v>14</v>
      </c>
      <c r="F30" s="14">
        <v>10</v>
      </c>
      <c r="G30" s="13">
        <v>3</v>
      </c>
      <c r="H30" s="13">
        <v>3</v>
      </c>
      <c r="I30" s="15">
        <f t="shared" si="0"/>
        <v>1.4</v>
      </c>
      <c r="J30" s="15">
        <f t="shared" si="1"/>
        <v>0.3</v>
      </c>
      <c r="K30" s="15">
        <f t="shared" si="2"/>
        <v>0.21428571428571427</v>
      </c>
      <c r="L30" s="11"/>
    </row>
    <row r="31" spans="1:12" ht="12.75" x14ac:dyDescent="0.2">
      <c r="A31" s="3" t="s">
        <v>51</v>
      </c>
      <c r="B31" s="4" t="s">
        <v>52</v>
      </c>
      <c r="C31" s="12" t="s">
        <v>53</v>
      </c>
      <c r="D31" s="13">
        <v>1649</v>
      </c>
      <c r="E31" s="13">
        <v>137</v>
      </c>
      <c r="F31" s="14">
        <v>140</v>
      </c>
      <c r="G31" s="13">
        <v>82</v>
      </c>
      <c r="H31" s="13">
        <v>63</v>
      </c>
      <c r="I31" s="15">
        <f t="shared" si="0"/>
        <v>0.97857142857142854</v>
      </c>
      <c r="J31" s="15">
        <f t="shared" si="1"/>
        <v>0.58571428571428574</v>
      </c>
      <c r="K31" s="15">
        <f t="shared" si="2"/>
        <v>0.45985401459854014</v>
      </c>
      <c r="L31" s="11"/>
    </row>
    <row r="32" spans="1:12" ht="12.75" x14ac:dyDescent="0.2">
      <c r="A32" s="3" t="s">
        <v>51</v>
      </c>
      <c r="B32" s="4" t="s">
        <v>54</v>
      </c>
      <c r="C32" s="12" t="s">
        <v>55</v>
      </c>
      <c r="D32" s="13">
        <v>1012</v>
      </c>
      <c r="E32" s="13">
        <v>78</v>
      </c>
      <c r="F32" s="14">
        <v>75</v>
      </c>
      <c r="G32" s="13">
        <v>25</v>
      </c>
      <c r="H32" s="13">
        <v>18</v>
      </c>
      <c r="I32" s="15">
        <f t="shared" si="0"/>
        <v>1.04</v>
      </c>
      <c r="J32" s="15">
        <f t="shared" si="1"/>
        <v>0.33333333333333331</v>
      </c>
      <c r="K32" s="15">
        <f t="shared" si="2"/>
        <v>0.23076923076923078</v>
      </c>
      <c r="L32" s="11"/>
    </row>
    <row r="33" spans="1:12" ht="12.75" x14ac:dyDescent="0.2">
      <c r="A33" s="3" t="s">
        <v>51</v>
      </c>
      <c r="B33" s="4" t="s">
        <v>104</v>
      </c>
      <c r="C33" s="12" t="s">
        <v>103</v>
      </c>
      <c r="D33" s="13">
        <v>1616</v>
      </c>
      <c r="E33" s="13">
        <v>69</v>
      </c>
      <c r="F33" s="14">
        <v>69</v>
      </c>
      <c r="G33" s="13">
        <v>56</v>
      </c>
      <c r="H33" s="13">
        <v>32</v>
      </c>
      <c r="I33" s="15">
        <f t="shared" si="0"/>
        <v>1</v>
      </c>
      <c r="J33" s="15">
        <f t="shared" si="1"/>
        <v>0.81159420289855078</v>
      </c>
      <c r="K33" s="15">
        <f t="shared" si="2"/>
        <v>0.46376811594202899</v>
      </c>
      <c r="L33" s="11"/>
    </row>
    <row r="34" spans="1:12" ht="12.75" x14ac:dyDescent="0.2">
      <c r="A34" s="3" t="s">
        <v>56</v>
      </c>
      <c r="B34" s="4" t="s">
        <v>57</v>
      </c>
      <c r="C34" s="12" t="s">
        <v>58</v>
      </c>
      <c r="D34" s="13">
        <v>598</v>
      </c>
      <c r="E34" s="13">
        <v>74</v>
      </c>
      <c r="F34" s="14">
        <v>75</v>
      </c>
      <c r="G34" s="13">
        <v>45</v>
      </c>
      <c r="H34" s="13">
        <v>39</v>
      </c>
      <c r="I34" s="15">
        <f t="shared" si="0"/>
        <v>0.98666666666666669</v>
      </c>
      <c r="J34" s="15">
        <f t="shared" si="1"/>
        <v>0.6</v>
      </c>
      <c r="K34" s="15">
        <f t="shared" si="2"/>
        <v>0.52702702702702697</v>
      </c>
      <c r="L34" s="11"/>
    </row>
    <row r="35" spans="1:12" ht="12.75" x14ac:dyDescent="0.2">
      <c r="A35" s="3" t="s">
        <v>56</v>
      </c>
      <c r="B35" s="4" t="s">
        <v>59</v>
      </c>
      <c r="C35" s="12" t="s">
        <v>60</v>
      </c>
      <c r="D35" s="13">
        <v>213</v>
      </c>
      <c r="E35" s="13">
        <v>27</v>
      </c>
      <c r="F35" s="14">
        <v>30</v>
      </c>
      <c r="G35" s="13">
        <v>18</v>
      </c>
      <c r="H35" s="13">
        <v>16</v>
      </c>
      <c r="I35" s="15">
        <f t="shared" si="0"/>
        <v>0.9</v>
      </c>
      <c r="J35" s="15">
        <f t="shared" si="1"/>
        <v>0.6</v>
      </c>
      <c r="K35" s="15">
        <f t="shared" si="2"/>
        <v>0.59259259259259256</v>
      </c>
      <c r="L35" s="11"/>
    </row>
    <row r="36" spans="1:12" ht="12.75" x14ac:dyDescent="0.2">
      <c r="A36" s="3" t="s">
        <v>56</v>
      </c>
      <c r="B36" s="4" t="s">
        <v>61</v>
      </c>
      <c r="C36" s="12" t="s">
        <v>62</v>
      </c>
      <c r="D36" s="13">
        <v>395</v>
      </c>
      <c r="E36" s="13">
        <v>63</v>
      </c>
      <c r="F36" s="14">
        <v>55</v>
      </c>
      <c r="G36" s="13">
        <v>25</v>
      </c>
      <c r="H36" s="13">
        <v>24</v>
      </c>
      <c r="I36" s="15">
        <f t="shared" si="0"/>
        <v>1.1454545454545455</v>
      </c>
      <c r="J36" s="15">
        <f t="shared" si="1"/>
        <v>0.45454545454545453</v>
      </c>
      <c r="K36" s="15">
        <f t="shared" si="2"/>
        <v>0.38095238095238093</v>
      </c>
      <c r="L36" s="11"/>
    </row>
    <row r="37" spans="1:12" ht="12.75" x14ac:dyDescent="0.2">
      <c r="A37" s="3" t="s">
        <v>63</v>
      </c>
      <c r="B37" s="4" t="s">
        <v>64</v>
      </c>
      <c r="C37" s="12" t="s">
        <v>65</v>
      </c>
      <c r="D37" s="13">
        <v>707</v>
      </c>
      <c r="E37" s="13">
        <v>140</v>
      </c>
      <c r="F37" s="14">
        <v>140</v>
      </c>
      <c r="G37" s="13">
        <v>81</v>
      </c>
      <c r="H37" s="13">
        <v>75</v>
      </c>
      <c r="I37" s="15">
        <f t="shared" si="0"/>
        <v>1</v>
      </c>
      <c r="J37" s="15">
        <f t="shared" si="1"/>
        <v>0.57857142857142863</v>
      </c>
      <c r="K37" s="15">
        <f t="shared" si="2"/>
        <v>0.5357142857142857</v>
      </c>
      <c r="L37" s="11"/>
    </row>
    <row r="38" spans="1:12" ht="12.75" x14ac:dyDescent="0.2">
      <c r="A38" s="3" t="s">
        <v>66</v>
      </c>
      <c r="B38" s="4" t="s">
        <v>67</v>
      </c>
      <c r="C38" s="12" t="s">
        <v>68</v>
      </c>
      <c r="D38" s="13">
        <v>1008</v>
      </c>
      <c r="E38" s="13">
        <v>171</v>
      </c>
      <c r="F38" s="14">
        <v>150</v>
      </c>
      <c r="G38" s="13">
        <v>134</v>
      </c>
      <c r="H38" s="13">
        <v>122</v>
      </c>
      <c r="I38" s="15">
        <f t="shared" si="0"/>
        <v>1.1399999999999999</v>
      </c>
      <c r="J38" s="15">
        <f t="shared" si="1"/>
        <v>0.89333333333333331</v>
      </c>
      <c r="K38" s="15">
        <f t="shared" si="2"/>
        <v>0.71345029239766078</v>
      </c>
      <c r="L38" s="11"/>
    </row>
    <row r="39" spans="1:12" ht="12.75" x14ac:dyDescent="0.2">
      <c r="A39" s="3" t="s">
        <v>66</v>
      </c>
      <c r="B39" s="4" t="s">
        <v>69</v>
      </c>
      <c r="C39" s="12" t="s">
        <v>70</v>
      </c>
      <c r="D39" s="13">
        <v>342</v>
      </c>
      <c r="E39" s="13">
        <v>86</v>
      </c>
      <c r="F39" s="14">
        <v>45</v>
      </c>
      <c r="G39" s="13">
        <v>81</v>
      </c>
      <c r="H39" s="13">
        <v>70</v>
      </c>
      <c r="I39" s="15">
        <f t="shared" si="0"/>
        <v>1.9111111111111112</v>
      </c>
      <c r="J39" s="15">
        <f t="shared" si="1"/>
        <v>1.8</v>
      </c>
      <c r="K39" s="15">
        <f t="shared" si="2"/>
        <v>0.81395348837209303</v>
      </c>
      <c r="L39" s="11"/>
    </row>
    <row r="40" spans="1:12" ht="12.75" x14ac:dyDescent="0.2">
      <c r="A40" s="3" t="s">
        <v>66</v>
      </c>
      <c r="B40" s="4" t="s">
        <v>71</v>
      </c>
      <c r="C40" s="12" t="s">
        <v>72</v>
      </c>
      <c r="D40" s="13">
        <v>451</v>
      </c>
      <c r="E40" s="13">
        <v>61</v>
      </c>
      <c r="F40" s="14">
        <v>70</v>
      </c>
      <c r="G40" s="13">
        <v>44</v>
      </c>
      <c r="H40" s="13">
        <v>42</v>
      </c>
      <c r="I40" s="15">
        <f t="shared" si="0"/>
        <v>0.87142857142857144</v>
      </c>
      <c r="J40" s="15">
        <f t="shared" si="1"/>
        <v>0.62857142857142856</v>
      </c>
      <c r="K40" s="15">
        <f t="shared" si="2"/>
        <v>0.68852459016393441</v>
      </c>
      <c r="L40" s="11"/>
    </row>
    <row r="41" spans="1:12" ht="12.75" x14ac:dyDescent="0.2">
      <c r="A41" s="3" t="s">
        <v>66</v>
      </c>
      <c r="B41" s="4" t="s">
        <v>73</v>
      </c>
      <c r="C41" s="12" t="s">
        <v>74</v>
      </c>
      <c r="D41" s="13">
        <v>906</v>
      </c>
      <c r="E41" s="13">
        <v>169</v>
      </c>
      <c r="F41" s="14">
        <v>150</v>
      </c>
      <c r="G41" s="13">
        <v>120</v>
      </c>
      <c r="H41" s="13">
        <v>112</v>
      </c>
      <c r="I41" s="15">
        <f t="shared" si="0"/>
        <v>1.1266666666666667</v>
      </c>
      <c r="J41" s="15">
        <f t="shared" si="1"/>
        <v>0.8</v>
      </c>
      <c r="K41" s="15">
        <f t="shared" si="2"/>
        <v>0.66272189349112431</v>
      </c>
      <c r="L41" s="11"/>
    </row>
    <row r="42" spans="1:12" ht="12.75" x14ac:dyDescent="0.2">
      <c r="A42" s="3" t="s">
        <v>66</v>
      </c>
      <c r="B42" s="4" t="s">
        <v>75</v>
      </c>
      <c r="C42" s="12" t="s">
        <v>76</v>
      </c>
      <c r="D42" s="13">
        <v>221</v>
      </c>
      <c r="E42" s="13">
        <v>35</v>
      </c>
      <c r="F42" s="14">
        <v>40</v>
      </c>
      <c r="G42" s="13">
        <v>25</v>
      </c>
      <c r="H42" s="13">
        <v>24</v>
      </c>
      <c r="I42" s="15">
        <f t="shared" si="0"/>
        <v>0.875</v>
      </c>
      <c r="J42" s="15">
        <f t="shared" si="1"/>
        <v>0.625</v>
      </c>
      <c r="K42" s="15">
        <f t="shared" si="2"/>
        <v>0.68571428571428572</v>
      </c>
      <c r="L42" s="11"/>
    </row>
    <row r="43" spans="1:12" ht="12.75" x14ac:dyDescent="0.2">
      <c r="A43" s="3" t="s">
        <v>66</v>
      </c>
      <c r="B43" s="4" t="s">
        <v>77</v>
      </c>
      <c r="C43" s="12" t="s">
        <v>78</v>
      </c>
      <c r="D43" s="13">
        <v>502</v>
      </c>
      <c r="E43" s="13">
        <v>38</v>
      </c>
      <c r="F43" s="14">
        <v>30</v>
      </c>
      <c r="G43" s="13">
        <v>32</v>
      </c>
      <c r="H43" s="13">
        <v>27</v>
      </c>
      <c r="I43" s="15">
        <f t="shared" si="0"/>
        <v>1.2666666666666666</v>
      </c>
      <c r="J43" s="15">
        <f t="shared" si="1"/>
        <v>1.0666666666666667</v>
      </c>
      <c r="K43" s="15">
        <f t="shared" si="2"/>
        <v>0.71052631578947367</v>
      </c>
      <c r="L43" s="11"/>
    </row>
    <row r="44" spans="1:12" ht="12.75" x14ac:dyDescent="0.2">
      <c r="A44" s="3" t="s">
        <v>66</v>
      </c>
      <c r="B44" s="4" t="s">
        <v>79</v>
      </c>
      <c r="C44" s="12" t="s">
        <v>80</v>
      </c>
      <c r="D44" s="13">
        <v>284</v>
      </c>
      <c r="E44" s="13">
        <v>23</v>
      </c>
      <c r="F44" s="14">
        <v>30</v>
      </c>
      <c r="G44" s="13">
        <v>12</v>
      </c>
      <c r="H44" s="13">
        <v>12</v>
      </c>
      <c r="I44" s="15">
        <f t="shared" si="0"/>
        <v>0.76666666666666672</v>
      </c>
      <c r="J44" s="15">
        <f t="shared" si="1"/>
        <v>0.4</v>
      </c>
      <c r="K44" s="15">
        <f t="shared" si="2"/>
        <v>0.52173913043478259</v>
      </c>
      <c r="L44" s="11"/>
    </row>
    <row r="45" spans="1:12" ht="12.75" x14ac:dyDescent="0.2">
      <c r="A45" s="3" t="s">
        <v>66</v>
      </c>
      <c r="B45" s="4" t="s">
        <v>81</v>
      </c>
      <c r="C45" s="12" t="s">
        <v>82</v>
      </c>
      <c r="D45" s="13">
        <v>387</v>
      </c>
      <c r="E45" s="13">
        <v>35</v>
      </c>
      <c r="F45" s="14">
        <v>35</v>
      </c>
      <c r="G45" s="13">
        <v>25</v>
      </c>
      <c r="H45" s="13">
        <v>21</v>
      </c>
      <c r="I45" s="15">
        <f t="shared" si="0"/>
        <v>1</v>
      </c>
      <c r="J45" s="15">
        <f t="shared" si="1"/>
        <v>0.7142857142857143</v>
      </c>
      <c r="K45" s="15">
        <f t="shared" si="2"/>
        <v>0.6</v>
      </c>
      <c r="L45" s="11"/>
    </row>
    <row r="46" spans="1:12" ht="12.75" x14ac:dyDescent="0.2">
      <c r="A46" s="3" t="s">
        <v>66</v>
      </c>
      <c r="B46" s="4" t="s">
        <v>83</v>
      </c>
      <c r="C46" s="12" t="s">
        <v>84</v>
      </c>
      <c r="D46" s="13">
        <v>363</v>
      </c>
      <c r="E46" s="13">
        <v>30</v>
      </c>
      <c r="F46" s="14">
        <v>30</v>
      </c>
      <c r="G46" s="13">
        <v>20</v>
      </c>
      <c r="H46" s="13">
        <v>19</v>
      </c>
      <c r="I46" s="15">
        <f t="shared" si="0"/>
        <v>1</v>
      </c>
      <c r="J46" s="15">
        <f t="shared" si="1"/>
        <v>0.66666666666666663</v>
      </c>
      <c r="K46" s="15">
        <f t="shared" si="2"/>
        <v>0.6333333333333333</v>
      </c>
      <c r="L46" s="11"/>
    </row>
    <row r="47" spans="1:12" ht="12.75" x14ac:dyDescent="0.2">
      <c r="A47" s="3" t="s">
        <v>66</v>
      </c>
      <c r="B47" s="4" t="s">
        <v>85</v>
      </c>
      <c r="C47" s="12" t="s">
        <v>86</v>
      </c>
      <c r="D47" s="13">
        <v>261</v>
      </c>
      <c r="E47" s="13">
        <v>46</v>
      </c>
      <c r="F47" s="14">
        <v>40</v>
      </c>
      <c r="G47" s="13">
        <v>43</v>
      </c>
      <c r="H47" s="13">
        <v>38</v>
      </c>
      <c r="I47" s="15">
        <f t="shared" si="0"/>
        <v>1.1499999999999999</v>
      </c>
      <c r="J47" s="15">
        <f t="shared" si="1"/>
        <v>1.075</v>
      </c>
      <c r="K47" s="15">
        <f t="shared" si="2"/>
        <v>0.82608695652173914</v>
      </c>
      <c r="L47" s="11"/>
    </row>
    <row r="48" spans="1:12" ht="12.75" x14ac:dyDescent="0.2">
      <c r="A48" s="3" t="s">
        <v>87</v>
      </c>
      <c r="B48" s="4" t="s">
        <v>88</v>
      </c>
      <c r="C48" s="12" t="s">
        <v>89</v>
      </c>
      <c r="D48" s="13">
        <v>147</v>
      </c>
      <c r="E48" s="13">
        <v>19</v>
      </c>
      <c r="F48" s="14">
        <v>30</v>
      </c>
      <c r="G48" s="13">
        <v>13</v>
      </c>
      <c r="H48" s="13">
        <v>13</v>
      </c>
      <c r="I48" s="15">
        <f t="shared" si="0"/>
        <v>0.6333333333333333</v>
      </c>
      <c r="J48" s="15">
        <f t="shared" si="1"/>
        <v>0.43333333333333335</v>
      </c>
      <c r="K48" s="15">
        <f t="shared" si="2"/>
        <v>0.68421052631578949</v>
      </c>
      <c r="L48" s="11"/>
    </row>
    <row r="49" spans="1:12" ht="12.75" x14ac:dyDescent="0.2">
      <c r="A49" s="3" t="s">
        <v>87</v>
      </c>
      <c r="B49" s="4" t="s">
        <v>90</v>
      </c>
      <c r="C49" s="12" t="s">
        <v>5</v>
      </c>
      <c r="D49" s="13">
        <v>1006</v>
      </c>
      <c r="E49" s="13">
        <v>222</v>
      </c>
      <c r="F49" s="14">
        <v>225</v>
      </c>
      <c r="G49" s="13">
        <v>112</v>
      </c>
      <c r="H49" s="13">
        <v>111</v>
      </c>
      <c r="I49" s="15">
        <f t="shared" si="0"/>
        <v>0.98666666666666669</v>
      </c>
      <c r="J49" s="15">
        <f t="shared" si="1"/>
        <v>0.49777777777777776</v>
      </c>
      <c r="K49" s="15">
        <f t="shared" si="2"/>
        <v>0.5</v>
      </c>
      <c r="L49" s="11"/>
    </row>
    <row r="50" spans="1:12" ht="12.75" x14ac:dyDescent="0.2">
      <c r="A50" s="3" t="s">
        <v>87</v>
      </c>
      <c r="B50" s="4" t="s">
        <v>91</v>
      </c>
      <c r="C50" s="12" t="s">
        <v>7</v>
      </c>
      <c r="D50" s="13">
        <v>1408</v>
      </c>
      <c r="E50" s="13">
        <v>315</v>
      </c>
      <c r="F50" s="14">
        <v>300</v>
      </c>
      <c r="G50" s="13">
        <v>199</v>
      </c>
      <c r="H50" s="13">
        <v>183</v>
      </c>
      <c r="I50" s="15">
        <f t="shared" si="0"/>
        <v>1.05</v>
      </c>
      <c r="J50" s="15">
        <f t="shared" si="1"/>
        <v>0.66333333333333333</v>
      </c>
      <c r="K50" s="15">
        <f t="shared" si="2"/>
        <v>0.580952380952381</v>
      </c>
      <c r="L50" s="11"/>
    </row>
    <row r="51" spans="1:12" ht="12.75" x14ac:dyDescent="0.2">
      <c r="A51" s="3" t="s">
        <v>87</v>
      </c>
      <c r="B51" s="4" t="s">
        <v>92</v>
      </c>
      <c r="C51" s="12" t="s">
        <v>93</v>
      </c>
      <c r="D51" s="13">
        <v>484</v>
      </c>
      <c r="E51" s="13">
        <v>79</v>
      </c>
      <c r="F51" s="14">
        <v>75</v>
      </c>
      <c r="G51" s="13">
        <v>42</v>
      </c>
      <c r="H51" s="13">
        <v>41</v>
      </c>
      <c r="I51" s="15">
        <f t="shared" si="0"/>
        <v>1.0533333333333332</v>
      </c>
      <c r="J51" s="15">
        <f t="shared" si="1"/>
        <v>0.56000000000000005</v>
      </c>
      <c r="K51" s="15">
        <f t="shared" si="2"/>
        <v>0.51898734177215189</v>
      </c>
      <c r="L51" s="11"/>
    </row>
    <row r="52" spans="1:12" ht="12.75" x14ac:dyDescent="0.2">
      <c r="A52" s="3" t="s">
        <v>87</v>
      </c>
      <c r="B52" s="4" t="s">
        <v>94</v>
      </c>
      <c r="C52" s="12" t="s">
        <v>95</v>
      </c>
      <c r="D52" s="13">
        <v>339</v>
      </c>
      <c r="E52" s="13">
        <v>58</v>
      </c>
      <c r="F52" s="14">
        <v>60</v>
      </c>
      <c r="G52" s="13">
        <v>46</v>
      </c>
      <c r="H52" s="13">
        <v>46</v>
      </c>
      <c r="I52" s="15">
        <f t="shared" si="0"/>
        <v>0.96666666666666667</v>
      </c>
      <c r="J52" s="15">
        <f t="shared" si="1"/>
        <v>0.76666666666666672</v>
      </c>
      <c r="K52" s="15">
        <f t="shared" si="2"/>
        <v>0.7931034482758621</v>
      </c>
      <c r="L52" s="11"/>
    </row>
    <row r="53" spans="1:12" ht="12.75" x14ac:dyDescent="0.2">
      <c r="A53" s="3" t="s">
        <v>87</v>
      </c>
      <c r="B53" s="4" t="s">
        <v>96</v>
      </c>
      <c r="C53" s="12" t="s">
        <v>97</v>
      </c>
      <c r="D53" s="13">
        <v>162</v>
      </c>
      <c r="E53" s="13">
        <v>32</v>
      </c>
      <c r="F53" s="14">
        <v>30</v>
      </c>
      <c r="G53" s="13">
        <v>31</v>
      </c>
      <c r="H53" s="13">
        <v>30</v>
      </c>
      <c r="I53" s="15">
        <f t="shared" si="0"/>
        <v>1.0666666666666667</v>
      </c>
      <c r="J53" s="15">
        <f t="shared" si="1"/>
        <v>1.0333333333333334</v>
      </c>
      <c r="K53" s="15">
        <f t="shared" si="2"/>
        <v>0.9375</v>
      </c>
      <c r="L53" s="11"/>
    </row>
    <row r="54" spans="1:12" ht="12.75" x14ac:dyDescent="0.2">
      <c r="A54" s="3" t="s">
        <v>87</v>
      </c>
      <c r="B54" s="4" t="s">
        <v>108</v>
      </c>
      <c r="C54" s="12" t="s">
        <v>98</v>
      </c>
      <c r="D54" s="13">
        <v>162</v>
      </c>
      <c r="E54" s="13">
        <v>44</v>
      </c>
      <c r="F54" s="14">
        <v>40</v>
      </c>
      <c r="G54" s="13">
        <v>40</v>
      </c>
      <c r="H54" s="13">
        <v>38</v>
      </c>
      <c r="I54" s="15">
        <f t="shared" si="0"/>
        <v>1.1000000000000001</v>
      </c>
      <c r="J54" s="15">
        <f t="shared" si="1"/>
        <v>1</v>
      </c>
      <c r="K54" s="15">
        <f t="shared" si="2"/>
        <v>0.86363636363636365</v>
      </c>
      <c r="L54" s="11"/>
    </row>
    <row r="55" spans="1:12" ht="12.75" x14ac:dyDescent="0.2">
      <c r="A55" s="3" t="s">
        <v>87</v>
      </c>
      <c r="B55" s="4" t="s">
        <v>109</v>
      </c>
      <c r="C55" s="12" t="s">
        <v>99</v>
      </c>
      <c r="D55" s="13">
        <v>162</v>
      </c>
      <c r="E55" s="13">
        <v>23</v>
      </c>
      <c r="F55" s="14">
        <v>30</v>
      </c>
      <c r="G55" s="13">
        <v>22</v>
      </c>
      <c r="H55" s="13">
        <v>22</v>
      </c>
      <c r="I55" s="15">
        <f t="shared" si="0"/>
        <v>0.76666666666666672</v>
      </c>
      <c r="J55" s="15">
        <f t="shared" si="1"/>
        <v>0.73333333333333328</v>
      </c>
      <c r="K55" s="15">
        <f t="shared" si="2"/>
        <v>0.95652173913043481</v>
      </c>
      <c r="L55" s="11"/>
    </row>
    <row r="56" spans="1:12" ht="12.75" x14ac:dyDescent="0.2">
      <c r="A56" s="3" t="s">
        <v>87</v>
      </c>
      <c r="B56" s="4" t="s">
        <v>100</v>
      </c>
      <c r="C56" s="12" t="s">
        <v>101</v>
      </c>
      <c r="D56" s="13">
        <v>1333</v>
      </c>
      <c r="E56" s="13">
        <v>218</v>
      </c>
      <c r="F56" s="14">
        <v>210</v>
      </c>
      <c r="G56" s="13">
        <v>101</v>
      </c>
      <c r="H56" s="13">
        <v>87</v>
      </c>
      <c r="I56" s="15">
        <f t="shared" si="0"/>
        <v>1.0380952380952382</v>
      </c>
      <c r="J56" s="15">
        <f t="shared" si="1"/>
        <v>0.48095238095238096</v>
      </c>
      <c r="K56" s="15">
        <f t="shared" si="2"/>
        <v>0.39908256880733944</v>
      </c>
      <c r="L56" s="11"/>
    </row>
    <row r="57" spans="1:12" ht="15" x14ac:dyDescent="0.25">
      <c r="A57" s="5"/>
      <c r="B57" s="6"/>
      <c r="C57" s="6"/>
    </row>
    <row r="58" spans="1:12" ht="12.75" x14ac:dyDescent="0.2">
      <c r="A58" s="8" t="s">
        <v>113</v>
      </c>
      <c r="B58" s="1"/>
      <c r="C58" s="1"/>
    </row>
    <row r="59" spans="1:12" ht="12.75" x14ac:dyDescent="0.2">
      <c r="A59" s="7" t="s">
        <v>120</v>
      </c>
      <c r="B59" s="1"/>
      <c r="C59" s="1"/>
    </row>
    <row r="60" spans="1:12" ht="12.75" x14ac:dyDescent="0.2">
      <c r="A60" s="7" t="s">
        <v>102</v>
      </c>
      <c r="B60" s="1"/>
      <c r="C60" s="1"/>
    </row>
    <row r="61" spans="1:12" ht="12.75" x14ac:dyDescent="0.2">
      <c r="B61" s="1"/>
      <c r="C61" s="1"/>
    </row>
    <row r="62" spans="1:12" ht="12.75" x14ac:dyDescent="0.2">
      <c r="A62" s="16"/>
      <c r="B62" s="1"/>
      <c r="C62" s="1"/>
    </row>
    <row r="63" spans="1:12" ht="12.75" x14ac:dyDescent="0.2">
      <c r="A63" s="17" t="s">
        <v>114</v>
      </c>
      <c r="B63" s="1"/>
      <c r="C63" s="1"/>
    </row>
    <row r="64" spans="1:12" ht="12.75" x14ac:dyDescent="0.2">
      <c r="A64" s="16"/>
      <c r="B64" s="1"/>
      <c r="C64" s="1"/>
    </row>
    <row r="65" spans="1:3" ht="12.75" x14ac:dyDescent="0.2">
      <c r="B65" s="1"/>
      <c r="C65" s="1"/>
    </row>
    <row r="66" spans="1:3" ht="12.75" x14ac:dyDescent="0.2">
      <c r="A66" s="17" t="s">
        <v>115</v>
      </c>
      <c r="B66" s="1"/>
      <c r="C66" s="1"/>
    </row>
    <row r="67" spans="1:3" ht="12.75" x14ac:dyDescent="0.2">
      <c r="A67" s="16"/>
      <c r="B67" s="1"/>
      <c r="C67" s="1"/>
    </row>
    <row r="68" spans="1:3" ht="12.75" x14ac:dyDescent="0.2">
      <c r="B68" s="1"/>
      <c r="C68" s="1"/>
    </row>
    <row r="69" spans="1:3" ht="12.75" x14ac:dyDescent="0.2">
      <c r="A69" s="16" t="s">
        <v>116</v>
      </c>
      <c r="B69" s="1"/>
      <c r="C69" s="1"/>
    </row>
    <row r="70" spans="1:3" ht="12.75" x14ac:dyDescent="0.2">
      <c r="A70" s="16"/>
      <c r="B70" s="1"/>
      <c r="C70" s="1"/>
    </row>
    <row r="71" spans="1:3" ht="12.75" x14ac:dyDescent="0.2">
      <c r="A71" s="16"/>
      <c r="B71" s="1"/>
      <c r="C71" s="1"/>
    </row>
    <row r="72" spans="1:3" ht="12.75" x14ac:dyDescent="0.2">
      <c r="B72" s="1"/>
      <c r="C72" s="1"/>
    </row>
    <row r="73" spans="1:3" ht="12.75" x14ac:dyDescent="0.2">
      <c r="B73" s="1"/>
      <c r="C73" s="1"/>
    </row>
    <row r="74" spans="1:3" ht="12.75" x14ac:dyDescent="0.2">
      <c r="B74" s="1"/>
      <c r="C74" s="1"/>
    </row>
    <row r="75" spans="1:3" ht="12.75" x14ac:dyDescent="0.2">
      <c r="B75" s="1"/>
      <c r="C75" s="1"/>
    </row>
    <row r="76" spans="1:3" ht="12.75" x14ac:dyDescent="0.2">
      <c r="B76" s="1"/>
      <c r="C76" s="1"/>
    </row>
    <row r="77" spans="1:3" ht="12.75" x14ac:dyDescent="0.2">
      <c r="B77" s="1"/>
      <c r="C77" s="1"/>
    </row>
    <row r="78" spans="1:3" ht="12.75" x14ac:dyDescent="0.2">
      <c r="B78" s="1"/>
      <c r="C78" s="1"/>
    </row>
    <row r="79" spans="1:3" ht="12.75" x14ac:dyDescent="0.2">
      <c r="B79" s="1"/>
      <c r="C79" s="1"/>
    </row>
    <row r="80" spans="1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  <row r="1000" spans="2:3" ht="12.75" x14ac:dyDescent="0.2">
      <c r="B1000" s="1"/>
      <c r="C1000" s="1"/>
    </row>
  </sheetData>
  <autoFilter ref="A6:K56" xr:uid="{00000000-0009-0000-0000-000000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4.1.6-Tasas demanda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2023-04-13T09:59:06Z</dcterms:created>
  <dcterms:modified xsi:type="dcterms:W3CDTF">2024-02-08T12:10:20Z</dcterms:modified>
</cp:coreProperties>
</file>