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uce\Documents\Uja\"/>
    </mc:Choice>
  </mc:AlternateContent>
  <bookViews>
    <workbookView xWindow="0" yWindow="0" windowWidth="20490" windowHeight="7650"/>
  </bookViews>
  <sheets>
    <sheet name="post-servicio" sheetId="1" r:id="rId1"/>
  </sheets>
  <definedNames>
    <definedName name="_xlnm._FilterDatabase" localSheetId="0" hidden="1">'post-servicio'!$A$2:$T$67</definedName>
    <definedName name="_xlnm.Print_Area" localSheetId="0">'post-servicio'!$A$1:$T$66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J55" i="1"/>
  <c r="J54" i="1"/>
  <c r="J3" i="1"/>
</calcChain>
</file>

<file path=xl/comments1.xml><?xml version="1.0" encoding="utf-8"?>
<comments xmlns="http://schemas.openxmlformats.org/spreadsheetml/2006/main">
  <authors>
    <author>UJA</author>
  </authors>
  <commentList>
    <comment ref="S64" authorId="0" shapeId="0">
      <text>
        <r>
          <rPr>
            <b/>
            <sz val="9"/>
            <color indexed="81"/>
            <rFont val="Tahoma"/>
            <charset val="1"/>
          </rPr>
          <t>UJA:</t>
        </r>
        <r>
          <rPr>
            <sz val="9"/>
            <color indexed="81"/>
            <rFont val="Tahoma"/>
            <charset val="1"/>
          </rPr>
          <t xml:space="preserve">
el porcentaje es del item 14. la media global es la media de todos los items</t>
        </r>
      </text>
    </comment>
  </commentList>
</comments>
</file>

<file path=xl/sharedStrings.xml><?xml version="1.0" encoding="utf-8"?>
<sst xmlns="http://schemas.openxmlformats.org/spreadsheetml/2006/main" count="374" uniqueCount="114">
  <si>
    <t>Código de encuesta</t>
  </si>
  <si>
    <t>Unidad</t>
  </si>
  <si>
    <t>Índice part.</t>
  </si>
  <si>
    <t>M. Global</t>
  </si>
  <si>
    <t>M. mejora</t>
  </si>
  <si>
    <t>EP-01-PC01</t>
  </si>
  <si>
    <t>SCI</t>
  </si>
  <si>
    <t>85,07%(**)</t>
  </si>
  <si>
    <t>-</t>
  </si>
  <si>
    <t>Activa-Sin informe (****)</t>
  </si>
  <si>
    <t>SPE</t>
  </si>
  <si>
    <t>EP-02-PC02</t>
  </si>
  <si>
    <t>SCPA</t>
  </si>
  <si>
    <t>(*****)</t>
  </si>
  <si>
    <t>EP-03-PC02</t>
  </si>
  <si>
    <t>EP-04-PC02</t>
  </si>
  <si>
    <t>EP-05-PC02</t>
  </si>
  <si>
    <t>(*)</t>
  </si>
  <si>
    <t>EP-06-PC03</t>
  </si>
  <si>
    <t>UCON</t>
  </si>
  <si>
    <t>EP-08-PC03</t>
  </si>
  <si>
    <t>SDEP</t>
  </si>
  <si>
    <t>Activa-No realizada</t>
  </si>
  <si>
    <t>EP-49-PC11PC03</t>
  </si>
  <si>
    <t>SACU</t>
  </si>
  <si>
    <t>EP-58-PC03</t>
  </si>
  <si>
    <t>UT</t>
  </si>
  <si>
    <t>EP-09-PC04</t>
  </si>
  <si>
    <t>EP-10-PC04</t>
  </si>
  <si>
    <t>SINF</t>
  </si>
  <si>
    <t>EP-11-PC04</t>
  </si>
  <si>
    <t>UDTL</t>
  </si>
  <si>
    <t>EP-21-PC04</t>
  </si>
  <si>
    <t>PREMAS</t>
  </si>
  <si>
    <t>EP-13-PC05</t>
  </si>
  <si>
    <t>SPER</t>
  </si>
  <si>
    <t>EP-12-PC05</t>
  </si>
  <si>
    <t>SD-Sin informe</t>
  </si>
  <si>
    <t>EP-14-PC05</t>
  </si>
  <si>
    <t>EP-15-PC05</t>
  </si>
  <si>
    <t>EP-16-PC05</t>
  </si>
  <si>
    <t>EP-17-PC05</t>
  </si>
  <si>
    <t>EP-65-PC05</t>
  </si>
  <si>
    <t>EP-64-PC05</t>
  </si>
  <si>
    <t>EP-18-PC05</t>
  </si>
  <si>
    <t>EP-22-PC05</t>
  </si>
  <si>
    <t>EP-20-PC05</t>
  </si>
  <si>
    <t>No activa</t>
  </si>
  <si>
    <t>EP-19-PC05</t>
  </si>
  <si>
    <t>EP-26-PC06</t>
  </si>
  <si>
    <t>SIR@</t>
  </si>
  <si>
    <t>18.68%</t>
  </si>
  <si>
    <t>EP-23-PC06</t>
  </si>
  <si>
    <t>BIBL</t>
  </si>
  <si>
    <t>EP-24-PC06</t>
  </si>
  <si>
    <t>EP-61-PC06</t>
  </si>
  <si>
    <t>EP-27-PC06</t>
  </si>
  <si>
    <t>UPUB</t>
  </si>
  <si>
    <t>EP-25-PC06</t>
  </si>
  <si>
    <t>UAOG (Servicio Jurídico)</t>
  </si>
  <si>
    <t>(***)</t>
  </si>
  <si>
    <t>EP-28-PC06</t>
  </si>
  <si>
    <t>EP-59-PC06</t>
  </si>
  <si>
    <t>EP-60-PC06</t>
  </si>
  <si>
    <t>EP-29-PC07</t>
  </si>
  <si>
    <t>SGI</t>
  </si>
  <si>
    <t>EP-30-PC07</t>
  </si>
  <si>
    <t>EP-31-PC07</t>
  </si>
  <si>
    <t>EP-32-PC07</t>
  </si>
  <si>
    <t>EP-33-PC07</t>
  </si>
  <si>
    <t>EP-34-PC07</t>
  </si>
  <si>
    <t>EP-35-PC07</t>
  </si>
  <si>
    <t>(No activa)</t>
  </si>
  <si>
    <t>EP-36-PC07</t>
  </si>
  <si>
    <t>EP-37-PC07</t>
  </si>
  <si>
    <t>EP-38-PC07</t>
  </si>
  <si>
    <t>EP-62-PC07</t>
  </si>
  <si>
    <t>EP-63-PC07</t>
  </si>
  <si>
    <t>EP-39-PC08</t>
  </si>
  <si>
    <t>EP-40-PC08</t>
  </si>
  <si>
    <t>CICT</t>
  </si>
  <si>
    <t>100%(*)</t>
  </si>
  <si>
    <t>4,79(*)</t>
  </si>
  <si>
    <t>EP-41-PC08</t>
  </si>
  <si>
    <t>4,9(*)</t>
  </si>
  <si>
    <t>EP-42-PC08</t>
  </si>
  <si>
    <t>EP-45-PC10</t>
  </si>
  <si>
    <t>SAAE</t>
  </si>
  <si>
    <t xml:space="preserve"> -</t>
  </si>
  <si>
    <t>EP-44-PC10</t>
  </si>
  <si>
    <t>EP-43-PC10</t>
  </si>
  <si>
    <t>EP-48-PC11</t>
  </si>
  <si>
    <t>UAOG</t>
  </si>
  <si>
    <t>Se suprime</t>
  </si>
  <si>
    <t>EP-46-PC11</t>
  </si>
  <si>
    <t>EP-47-PC11</t>
  </si>
  <si>
    <t>EP-50-PC11</t>
  </si>
  <si>
    <t>EP-51-PC11</t>
  </si>
  <si>
    <t>EP-52-PC11</t>
  </si>
  <si>
    <t>EP-53-PC11</t>
  </si>
  <si>
    <t>EP-54-PC11</t>
  </si>
  <si>
    <t>EP-55-PC11</t>
  </si>
  <si>
    <t>EP-56-PC11</t>
  </si>
  <si>
    <t>EP-57-PC12</t>
  </si>
  <si>
    <t>SAG</t>
  </si>
  <si>
    <t>4,,50</t>
  </si>
  <si>
    <t>EP-66-PC10</t>
  </si>
  <si>
    <t>Nota: los  resultados  pueden presentar discrepancias  con la información suministrada por las  Unidades  ya que  los  cálculos  se han  homogeneizado para  permitir la obtención de los indicadores globales y el alineamiento con las encuestas generales.</t>
  </si>
  <si>
    <t>(*)  Se suprime la encuesta.</t>
  </si>
  <si>
    <t>(**) Calculo de media con escala de 1 a 4</t>
  </si>
  <si>
    <t>(***)se transforma en encuesta general</t>
  </si>
  <si>
    <t>(****) Caida red</t>
  </si>
  <si>
    <t>(*****) se sustituye por grupo focal, se mantiene encuesta con resultados grupo focal</t>
  </si>
  <si>
    <t xml:space="preserve"> No se ha realizado medición. Pendiente de revisión de la encuesta.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</si>
</sst>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i/>
      <sz val="10"/>
      <name val="Calibri"/>
      <family val="2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818181"/>
      </left>
      <right style="medium">
        <color theme="0" tint="-0.499984740745262"/>
      </right>
      <top style="thin">
        <color rgb="FF818181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rgb="FF818181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rgb="FFD9D9D9"/>
      </left>
      <right/>
      <top style="medium">
        <color rgb="FFD9D9D9"/>
      </top>
      <bottom style="medium">
        <color rgb="FFD9D9D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1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5" fillId="0" borderId="3" xfId="3" applyFont="1" applyBorder="1" applyAlignment="1">
      <alignment horizontal="center"/>
    </xf>
    <xf numFmtId="0" fontId="2" fillId="0" borderId="0" xfId="3" applyFill="1" applyBorder="1" applyAlignment="1">
      <alignment horizontal="left" vertical="top"/>
    </xf>
    <xf numFmtId="0" fontId="3" fillId="0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6" fillId="0" borderId="3" xfId="3" applyFont="1" applyBorder="1" applyAlignment="1">
      <alignment vertical="center" wrapText="1"/>
    </xf>
    <xf numFmtId="0" fontId="7" fillId="0" borderId="3" xfId="3" applyFont="1" applyBorder="1" applyAlignment="1">
      <alignment vertical="center" wrapText="1"/>
    </xf>
    <xf numFmtId="10" fontId="7" fillId="0" borderId="3" xfId="3" applyNumberFormat="1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2" fontId="7" fillId="0" borderId="3" xfId="3" applyNumberFormat="1" applyFont="1" applyBorder="1" applyAlignment="1">
      <alignment horizontal="center" vertical="center"/>
    </xf>
    <xf numFmtId="10" fontId="7" fillId="2" borderId="3" xfId="3" applyNumberFormat="1" applyFont="1" applyFill="1" applyBorder="1" applyAlignment="1">
      <alignment horizontal="center" vertical="center"/>
    </xf>
    <xf numFmtId="2" fontId="7" fillId="2" borderId="3" xfId="3" applyNumberFormat="1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10" fontId="7" fillId="0" borderId="3" xfId="2" applyNumberFormat="1" applyFont="1" applyBorder="1" applyAlignment="1">
      <alignment horizontal="center" vertical="center"/>
    </xf>
    <xf numFmtId="10" fontId="7" fillId="4" borderId="6" xfId="2" applyNumberFormat="1" applyFont="1" applyFill="1" applyBorder="1" applyAlignment="1">
      <alignment horizontal="center" vertical="center"/>
    </xf>
    <xf numFmtId="10" fontId="7" fillId="4" borderId="7" xfId="2" applyNumberFormat="1" applyFont="1" applyFill="1" applyBorder="1" applyAlignment="1">
      <alignment horizontal="center" vertical="center"/>
    </xf>
    <xf numFmtId="10" fontId="7" fillId="4" borderId="8" xfId="2" applyNumberFormat="1" applyFont="1" applyFill="1" applyBorder="1" applyAlignment="1">
      <alignment horizontal="center" vertical="center"/>
    </xf>
    <xf numFmtId="10" fontId="7" fillId="2" borderId="3" xfId="2" applyNumberFormat="1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 wrapText="1"/>
    </xf>
    <xf numFmtId="0" fontId="7" fillId="0" borderId="3" xfId="3" applyNumberFormat="1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7" fillId="2" borderId="3" xfId="3" applyNumberFormat="1" applyFont="1" applyFill="1" applyBorder="1" applyAlignment="1">
      <alignment horizontal="center" vertical="center"/>
    </xf>
    <xf numFmtId="10" fontId="6" fillId="0" borderId="3" xfId="2" applyNumberFormat="1" applyFont="1" applyBorder="1" applyAlignment="1">
      <alignment horizontal="center" vertical="center"/>
    </xf>
    <xf numFmtId="9" fontId="7" fillId="0" borderId="3" xfId="2" applyFont="1" applyBorder="1" applyAlignment="1">
      <alignment horizontal="center" vertical="center"/>
    </xf>
    <xf numFmtId="2" fontId="7" fillId="0" borderId="3" xfId="2" applyNumberFormat="1" applyFont="1" applyBorder="1" applyAlignment="1">
      <alignment horizontal="center" vertical="center"/>
    </xf>
    <xf numFmtId="2" fontId="7" fillId="2" borderId="3" xfId="2" applyNumberFormat="1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2" fontId="7" fillId="0" borderId="3" xfId="3" applyNumberFormat="1" applyFont="1" applyFill="1" applyBorder="1" applyAlignment="1">
      <alignment horizontal="center" vertical="center"/>
    </xf>
    <xf numFmtId="2" fontId="7" fillId="2" borderId="6" xfId="3" applyNumberFormat="1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9" fontId="6" fillId="0" borderId="3" xfId="3" applyNumberFormat="1" applyFont="1" applyBorder="1" applyAlignment="1">
      <alignment horizontal="center" vertical="center"/>
    </xf>
    <xf numFmtId="10" fontId="6" fillId="0" borderId="3" xfId="3" applyNumberFormat="1" applyFont="1" applyBorder="1" applyAlignment="1">
      <alignment horizontal="center" vertical="center"/>
    </xf>
    <xf numFmtId="10" fontId="6" fillId="2" borderId="3" xfId="3" applyNumberFormat="1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9" fontId="7" fillId="0" borderId="3" xfId="3" applyNumberFormat="1" applyFont="1" applyBorder="1" applyAlignment="1">
      <alignment horizontal="center" vertical="center"/>
    </xf>
    <xf numFmtId="10" fontId="7" fillId="5" borderId="6" xfId="2" applyNumberFormat="1" applyFont="1" applyFill="1" applyBorder="1" applyAlignment="1">
      <alignment horizontal="center" vertical="center"/>
    </xf>
    <xf numFmtId="10" fontId="7" fillId="5" borderId="7" xfId="2" applyNumberFormat="1" applyFont="1" applyFill="1" applyBorder="1" applyAlignment="1">
      <alignment horizontal="center" vertical="center"/>
    </xf>
    <xf numFmtId="10" fontId="7" fillId="5" borderId="8" xfId="2" applyNumberFormat="1" applyFont="1" applyFill="1" applyBorder="1" applyAlignment="1">
      <alignment horizontal="center" vertical="center"/>
    </xf>
    <xf numFmtId="10" fontId="7" fillId="2" borderId="3" xfId="2" applyNumberFormat="1" applyFont="1" applyFill="1" applyBorder="1" applyAlignment="1">
      <alignment vertical="center"/>
    </xf>
    <xf numFmtId="9" fontId="7" fillId="0" borderId="6" xfId="3" applyNumberFormat="1" applyFont="1" applyBorder="1" applyAlignment="1">
      <alignment vertical="center"/>
    </xf>
    <xf numFmtId="9" fontId="7" fillId="0" borderId="7" xfId="3" applyNumberFormat="1" applyFont="1" applyBorder="1" applyAlignment="1">
      <alignment vertical="center"/>
    </xf>
    <xf numFmtId="9" fontId="7" fillId="0" borderId="8" xfId="3" applyNumberFormat="1" applyFont="1" applyBorder="1" applyAlignment="1">
      <alignment vertical="center"/>
    </xf>
    <xf numFmtId="9" fontId="7" fillId="0" borderId="3" xfId="2" applyNumberFormat="1" applyFont="1" applyBorder="1" applyAlignment="1">
      <alignment horizontal="center" vertical="center"/>
    </xf>
    <xf numFmtId="0" fontId="7" fillId="0" borderId="3" xfId="3" applyFont="1" applyFill="1" applyBorder="1" applyAlignment="1">
      <alignment vertical="center" wrapText="1"/>
    </xf>
    <xf numFmtId="0" fontId="7" fillId="0" borderId="3" xfId="3" applyNumberFormat="1" applyFont="1" applyFill="1" applyBorder="1" applyAlignment="1">
      <alignment horizontal="center" vertical="center"/>
    </xf>
    <xf numFmtId="10" fontId="7" fillId="0" borderId="3" xfId="3" applyNumberFormat="1" applyFont="1" applyFill="1" applyBorder="1" applyAlignment="1">
      <alignment horizontal="center" vertical="center"/>
    </xf>
    <xf numFmtId="39" fontId="7" fillId="2" borderId="3" xfId="3" applyNumberFormat="1" applyFont="1" applyFill="1" applyBorder="1" applyAlignment="1">
      <alignment horizontal="center" vertical="center" wrapText="1"/>
    </xf>
    <xf numFmtId="9" fontId="7" fillId="5" borderId="6" xfId="3" applyNumberFormat="1" applyFont="1" applyFill="1" applyBorder="1" applyAlignment="1">
      <alignment horizontal="center" vertical="center"/>
    </xf>
    <xf numFmtId="9" fontId="7" fillId="5" borderId="7" xfId="3" applyNumberFormat="1" applyFont="1" applyFill="1" applyBorder="1" applyAlignment="1">
      <alignment horizontal="center" vertical="center"/>
    </xf>
    <xf numFmtId="9" fontId="7" fillId="5" borderId="8" xfId="3" applyNumberFormat="1" applyFont="1" applyFill="1" applyBorder="1" applyAlignment="1">
      <alignment horizontal="center" vertical="center"/>
    </xf>
    <xf numFmtId="0" fontId="8" fillId="0" borderId="3" xfId="4" applyBorder="1" applyAlignment="1">
      <alignment vertical="center" wrapText="1"/>
    </xf>
    <xf numFmtId="10" fontId="7" fillId="6" borderId="3" xfId="3" applyNumberFormat="1" applyFont="1" applyFill="1" applyBorder="1" applyAlignment="1">
      <alignment horizontal="center" vertical="center"/>
    </xf>
    <xf numFmtId="0" fontId="7" fillId="6" borderId="3" xfId="3" applyNumberFormat="1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/>
    </xf>
    <xf numFmtId="10" fontId="6" fillId="4" borderId="6" xfId="2" applyNumberFormat="1" applyFont="1" applyFill="1" applyBorder="1" applyAlignment="1">
      <alignment horizontal="center" vertical="center"/>
    </xf>
    <xf numFmtId="10" fontId="6" fillId="4" borderId="7" xfId="2" applyNumberFormat="1" applyFont="1" applyFill="1" applyBorder="1" applyAlignment="1">
      <alignment horizontal="center" vertical="center"/>
    </xf>
    <xf numFmtId="0" fontId="8" fillId="0" borderId="3" xfId="4" applyFill="1" applyBorder="1" applyAlignment="1">
      <alignment vertical="center" wrapText="1"/>
    </xf>
    <xf numFmtId="10" fontId="7" fillId="0" borderId="3" xfId="2" applyNumberFormat="1" applyFont="1" applyFill="1" applyBorder="1" applyAlignment="1">
      <alignment horizontal="center" vertical="center"/>
    </xf>
    <xf numFmtId="164" fontId="7" fillId="0" borderId="3" xfId="3" applyNumberFormat="1" applyFont="1" applyBorder="1" applyAlignment="1">
      <alignment horizontal="center" vertical="center"/>
    </xf>
    <xf numFmtId="164" fontId="7" fillId="2" borderId="3" xfId="3" applyNumberFormat="1" applyFont="1" applyFill="1" applyBorder="1" applyAlignment="1">
      <alignment horizontal="center" vertical="center"/>
    </xf>
    <xf numFmtId="10" fontId="7" fillId="0" borderId="6" xfId="3" applyNumberFormat="1" applyFont="1" applyBorder="1" applyAlignment="1">
      <alignment horizontal="center" vertical="center"/>
    </xf>
    <xf numFmtId="10" fontId="7" fillId="2" borderId="6" xfId="3" applyNumberFormat="1" applyFont="1" applyFill="1" applyBorder="1" applyAlignment="1">
      <alignment horizontal="center" vertical="center"/>
    </xf>
    <xf numFmtId="9" fontId="7" fillId="2" borderId="8" xfId="3" applyNumberFormat="1" applyFont="1" applyFill="1" applyBorder="1" applyAlignment="1">
      <alignment vertical="center"/>
    </xf>
    <xf numFmtId="9" fontId="7" fillId="2" borderId="3" xfId="3" applyNumberFormat="1" applyFont="1" applyFill="1" applyBorder="1" applyAlignment="1">
      <alignment horizontal="center" vertical="center"/>
    </xf>
    <xf numFmtId="10" fontId="6" fillId="2" borderId="3" xfId="2" applyNumberFormat="1" applyFont="1" applyFill="1" applyBorder="1" applyAlignment="1">
      <alignment horizontal="center" vertical="center"/>
    </xf>
    <xf numFmtId="0" fontId="6" fillId="0" borderId="0" xfId="3" applyFont="1" applyBorder="1" applyAlignment="1">
      <alignment vertical="center" wrapText="1"/>
    </xf>
    <xf numFmtId="9" fontId="7" fillId="0" borderId="0" xfId="2" applyNumberFormat="1" applyFont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/>
    </xf>
    <xf numFmtId="10" fontId="7" fillId="0" borderId="0" xfId="2" applyNumberFormat="1" applyFont="1" applyBorder="1" applyAlignment="1">
      <alignment horizontal="center" vertical="center"/>
    </xf>
    <xf numFmtId="10" fontId="7" fillId="2" borderId="0" xfId="2" applyNumberFormat="1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10" fontId="7" fillId="2" borderId="0" xfId="3" applyNumberFormat="1" applyFont="1" applyFill="1" applyBorder="1" applyAlignment="1">
      <alignment horizontal="center" vertical="center" wrapText="1"/>
    </xf>
    <xf numFmtId="10" fontId="2" fillId="0" borderId="0" xfId="2" applyNumberFormat="1" applyFill="1" applyBorder="1" applyAlignment="1">
      <alignment horizontal="left" vertical="top"/>
    </xf>
    <xf numFmtId="0" fontId="9" fillId="0" borderId="9" xfId="0" applyFont="1" applyBorder="1" applyAlignment="1">
      <alignment vertical="center" wrapText="1"/>
    </xf>
    <xf numFmtId="10" fontId="7" fillId="3" borderId="3" xfId="2" applyNumberFormat="1" applyFont="1" applyFill="1" applyBorder="1" applyAlignment="1">
      <alignment horizontal="center" vertical="center"/>
    </xf>
    <xf numFmtId="10" fontId="7" fillId="4" borderId="3" xfId="2" applyNumberFormat="1" applyFont="1" applyFill="1" applyBorder="1" applyAlignment="1">
      <alignment horizontal="center" vertical="center"/>
    </xf>
    <xf numFmtId="43" fontId="7" fillId="0" borderId="3" xfId="1" applyFont="1" applyFill="1" applyBorder="1" applyAlignment="1">
      <alignment vertical="center"/>
    </xf>
    <xf numFmtId="43" fontId="7" fillId="0" borderId="3" xfId="1" applyFont="1" applyFill="1" applyBorder="1" applyAlignment="1">
      <alignment horizontal="center" vertical="center"/>
    </xf>
    <xf numFmtId="9" fontId="7" fillId="5" borderId="3" xfId="3" applyNumberFormat="1" applyFont="1" applyFill="1" applyBorder="1" applyAlignment="1">
      <alignment horizontal="center" vertical="center"/>
    </xf>
    <xf numFmtId="10" fontId="6" fillId="4" borderId="3" xfId="2" applyNumberFormat="1" applyFont="1" applyFill="1" applyBorder="1" applyAlignment="1">
      <alignment horizontal="center" vertical="center"/>
    </xf>
    <xf numFmtId="10" fontId="7" fillId="5" borderId="3" xfId="2" applyNumberFormat="1" applyFont="1" applyFill="1" applyBorder="1" applyAlignment="1">
      <alignment horizontal="center" vertical="center"/>
    </xf>
    <xf numFmtId="9" fontId="7" fillId="3" borderId="3" xfId="2" applyNumberFormat="1" applyFont="1" applyFill="1" applyBorder="1" applyAlignment="1">
      <alignment horizontal="center" vertical="center"/>
    </xf>
    <xf numFmtId="10" fontId="7" fillId="5" borderId="3" xfId="2" applyNumberFormat="1" applyFont="1" applyFill="1" applyBorder="1" applyAlignment="1">
      <alignment horizontal="center" vertical="center" wrapText="1"/>
    </xf>
  </cellXfs>
  <cellStyles count="5">
    <cellStyle name="Hipervínculo" xfId="4" builtinId="8"/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IR@" TargetMode="External"/><Relationship Id="rId2" Type="http://schemas.openxmlformats.org/officeDocument/2006/relationships/hyperlink" Target="mailto:SIR@" TargetMode="External"/><Relationship Id="rId1" Type="http://schemas.openxmlformats.org/officeDocument/2006/relationships/hyperlink" Target="mailto:SIR@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57" sqref="N57"/>
    </sheetView>
  </sheetViews>
  <sheetFormatPr baseColWidth="10" defaultRowHeight="12.75" x14ac:dyDescent="0.25"/>
  <cols>
    <col min="1" max="1" width="22.140625" style="4" customWidth="1"/>
    <col min="2" max="5" width="11.42578125" style="4"/>
    <col min="6" max="17" width="11.42578125" style="4" customWidth="1"/>
    <col min="18" max="16384" width="11.42578125" style="4"/>
  </cols>
  <sheetData>
    <row r="1" spans="1:20" ht="13.5" thickBot="1" x14ac:dyDescent="0.25">
      <c r="A1" s="1" t="s">
        <v>0</v>
      </c>
      <c r="B1" s="2" t="s">
        <v>1</v>
      </c>
      <c r="C1" s="3">
        <v>2014</v>
      </c>
      <c r="D1" s="3"/>
      <c r="E1" s="3"/>
      <c r="F1" s="3">
        <v>2015</v>
      </c>
      <c r="G1" s="3"/>
      <c r="H1" s="3"/>
      <c r="I1" s="3">
        <v>2016</v>
      </c>
      <c r="J1" s="3"/>
      <c r="K1" s="3"/>
      <c r="L1" s="3">
        <v>2017</v>
      </c>
      <c r="M1" s="3"/>
      <c r="N1" s="3"/>
      <c r="O1" s="3">
        <v>2018</v>
      </c>
      <c r="P1" s="3"/>
      <c r="Q1" s="3"/>
      <c r="R1" s="3">
        <v>2019</v>
      </c>
      <c r="S1" s="3"/>
      <c r="T1" s="3"/>
    </row>
    <row r="2" spans="1:20" ht="13.5" thickBot="1" x14ac:dyDescent="0.3">
      <c r="A2" s="5"/>
      <c r="B2" s="6"/>
      <c r="C2" s="7" t="s">
        <v>2</v>
      </c>
      <c r="D2" s="7" t="s">
        <v>3</v>
      </c>
      <c r="E2" s="7" t="s">
        <v>4</v>
      </c>
      <c r="F2" s="7" t="s">
        <v>2</v>
      </c>
      <c r="G2" s="7" t="s">
        <v>3</v>
      </c>
      <c r="H2" s="7" t="s">
        <v>4</v>
      </c>
      <c r="I2" s="7" t="s">
        <v>2</v>
      </c>
      <c r="J2" s="7" t="s">
        <v>3</v>
      </c>
      <c r="K2" s="7" t="s">
        <v>4</v>
      </c>
      <c r="L2" s="7" t="s">
        <v>2</v>
      </c>
      <c r="M2" s="7" t="s">
        <v>3</v>
      </c>
      <c r="N2" s="7" t="s">
        <v>4</v>
      </c>
      <c r="O2" s="7" t="s">
        <v>2</v>
      </c>
      <c r="P2" s="7" t="s">
        <v>3</v>
      </c>
      <c r="Q2" s="7" t="s">
        <v>4</v>
      </c>
      <c r="R2" s="7" t="s">
        <v>2</v>
      </c>
      <c r="S2" s="7" t="s">
        <v>3</v>
      </c>
      <c r="T2" s="7" t="s">
        <v>4</v>
      </c>
    </row>
    <row r="3" spans="1:20" ht="15.75" customHeight="1" thickBot="1" x14ac:dyDescent="0.3">
      <c r="A3" s="8" t="s">
        <v>5</v>
      </c>
      <c r="B3" s="9" t="s">
        <v>6</v>
      </c>
      <c r="C3" s="10">
        <v>0.75409836065573765</v>
      </c>
      <c r="D3" s="11">
        <v>4.75</v>
      </c>
      <c r="E3" s="11"/>
      <c r="F3" s="10">
        <v>0.73080000000000001</v>
      </c>
      <c r="G3" s="11">
        <v>3.79</v>
      </c>
      <c r="H3" s="11"/>
      <c r="I3" s="10" t="s">
        <v>7</v>
      </c>
      <c r="J3" s="12">
        <f>(43*4+14*3)/57</f>
        <v>3.7543859649122808</v>
      </c>
      <c r="K3" s="11" t="s">
        <v>8</v>
      </c>
      <c r="L3" s="10">
        <v>0.90700000000000003</v>
      </c>
      <c r="M3" s="12">
        <v>4.82</v>
      </c>
      <c r="N3" s="11" t="s">
        <v>8</v>
      </c>
      <c r="O3" s="13">
        <v>1</v>
      </c>
      <c r="P3" s="14">
        <v>4.87</v>
      </c>
      <c r="Q3" s="15"/>
      <c r="R3" s="79" t="s">
        <v>9</v>
      </c>
      <c r="S3" s="79"/>
      <c r="T3" s="79"/>
    </row>
    <row r="4" spans="1:20" ht="15.75" customHeight="1" thickBot="1" x14ac:dyDescent="0.3">
      <c r="A4" s="8" t="s">
        <v>11</v>
      </c>
      <c r="B4" s="9" t="s">
        <v>12</v>
      </c>
      <c r="C4" s="16">
        <v>0.2</v>
      </c>
      <c r="D4" s="11">
        <v>4.75</v>
      </c>
      <c r="E4" s="11">
        <v>5</v>
      </c>
      <c r="F4" s="16">
        <v>0.21049999999999999</v>
      </c>
      <c r="G4" s="11">
        <v>4</v>
      </c>
      <c r="H4" s="11">
        <v>3.67</v>
      </c>
      <c r="I4" s="16">
        <v>1</v>
      </c>
      <c r="J4" s="11">
        <v>5</v>
      </c>
      <c r="K4" s="11">
        <v>4.67</v>
      </c>
      <c r="L4" s="17" t="s">
        <v>13</v>
      </c>
      <c r="M4" s="18"/>
      <c r="N4" s="18"/>
      <c r="O4" s="17" t="s">
        <v>13</v>
      </c>
      <c r="P4" s="18"/>
      <c r="Q4" s="18"/>
      <c r="R4" s="80" t="s">
        <v>13</v>
      </c>
      <c r="S4" s="80"/>
      <c r="T4" s="80"/>
    </row>
    <row r="5" spans="1:20" ht="13.5" thickBot="1" x14ac:dyDescent="0.3">
      <c r="A5" s="8" t="s">
        <v>14</v>
      </c>
      <c r="B5" s="9" t="s">
        <v>12</v>
      </c>
      <c r="C5" s="16">
        <v>0.31428571428571428</v>
      </c>
      <c r="D5" s="11">
        <v>4.2300000000000004</v>
      </c>
      <c r="E5" s="11">
        <v>4.2300000000000004</v>
      </c>
      <c r="F5" s="16">
        <v>0.14849999999999999</v>
      </c>
      <c r="G5" s="11">
        <v>4.13</v>
      </c>
      <c r="H5" s="11">
        <v>4.21</v>
      </c>
      <c r="I5" s="16">
        <v>0.51724137931034486</v>
      </c>
      <c r="J5" s="11">
        <v>4.24</v>
      </c>
      <c r="K5" s="11">
        <v>4.34</v>
      </c>
      <c r="L5" s="16">
        <v>0.60799999999999998</v>
      </c>
      <c r="M5" s="11">
        <v>4.07</v>
      </c>
      <c r="N5" s="11">
        <v>4.09</v>
      </c>
      <c r="O5" s="20">
        <v>0.36120000000000002</v>
      </c>
      <c r="P5" s="15">
        <v>4.09</v>
      </c>
      <c r="Q5" s="15">
        <v>4.0999999999999996</v>
      </c>
      <c r="R5" s="16">
        <v>0.22559999999999999</v>
      </c>
      <c r="S5" s="11">
        <v>4.17</v>
      </c>
      <c r="T5" s="11">
        <v>4.09</v>
      </c>
    </row>
    <row r="6" spans="1:20" ht="13.5" thickBot="1" x14ac:dyDescent="0.3">
      <c r="A6" s="8" t="s">
        <v>15</v>
      </c>
      <c r="B6" s="9" t="s">
        <v>12</v>
      </c>
      <c r="C6" s="16">
        <v>0.88</v>
      </c>
      <c r="D6" s="11">
        <v>4.25</v>
      </c>
      <c r="E6" s="11">
        <v>4</v>
      </c>
      <c r="F6" s="16">
        <v>0.30430000000000001</v>
      </c>
      <c r="G6" s="11">
        <v>4.29</v>
      </c>
      <c r="H6" s="11">
        <v>4.29</v>
      </c>
      <c r="I6" s="16">
        <v>0.55263157894736847</v>
      </c>
      <c r="J6" s="11">
        <v>4.33</v>
      </c>
      <c r="K6" s="11">
        <v>4.32</v>
      </c>
      <c r="L6" s="16">
        <v>0.96970000000000001</v>
      </c>
      <c r="M6" s="11">
        <v>4.47</v>
      </c>
      <c r="N6" s="11">
        <v>4.46</v>
      </c>
      <c r="O6" s="20">
        <v>0.49280000000000002</v>
      </c>
      <c r="P6" s="15">
        <v>4.55</v>
      </c>
      <c r="Q6" s="15">
        <v>4.4800000000000004</v>
      </c>
      <c r="R6" s="16">
        <v>0.40579999999999999</v>
      </c>
      <c r="S6" s="11">
        <v>4.5599999999999996</v>
      </c>
      <c r="T6" s="11">
        <v>4.62</v>
      </c>
    </row>
    <row r="7" spans="1:20" ht="15.75" customHeight="1" thickBot="1" x14ac:dyDescent="0.3">
      <c r="A7" s="8" t="s">
        <v>16</v>
      </c>
      <c r="B7" s="9" t="s">
        <v>12</v>
      </c>
      <c r="C7" s="16">
        <v>0.43835616438356162</v>
      </c>
      <c r="D7" s="11">
        <v>4.1399999999999997</v>
      </c>
      <c r="E7" s="11">
        <v>4.1100000000000003</v>
      </c>
      <c r="F7" s="16">
        <v>0.1343</v>
      </c>
      <c r="G7" s="11">
        <v>4.67</v>
      </c>
      <c r="H7" s="11">
        <v>4.78</v>
      </c>
      <c r="I7" s="17" t="s">
        <v>17</v>
      </c>
      <c r="J7" s="18"/>
      <c r="K7" s="18"/>
      <c r="L7" s="17" t="s">
        <v>17</v>
      </c>
      <c r="M7" s="18"/>
      <c r="N7" s="18"/>
      <c r="O7" s="17" t="s">
        <v>17</v>
      </c>
      <c r="P7" s="18"/>
      <c r="Q7" s="18"/>
      <c r="R7" s="80" t="s">
        <v>17</v>
      </c>
      <c r="S7" s="80"/>
      <c r="T7" s="80"/>
    </row>
    <row r="8" spans="1:20" ht="13.5" thickBot="1" x14ac:dyDescent="0.3">
      <c r="A8" s="8" t="s">
        <v>18</v>
      </c>
      <c r="B8" s="9" t="s">
        <v>19</v>
      </c>
      <c r="C8" s="16">
        <v>0.33823529411764708</v>
      </c>
      <c r="D8" s="21">
        <v>4.3600000000000003</v>
      </c>
      <c r="E8" s="11">
        <v>4.38</v>
      </c>
      <c r="F8" s="16">
        <v>0.51519999999999999</v>
      </c>
      <c r="G8" s="21">
        <v>4.3499999999999996</v>
      </c>
      <c r="H8" s="11">
        <v>4.4400000000000004</v>
      </c>
      <c r="I8" s="16">
        <v>0.54716981132075471</v>
      </c>
      <c r="J8" s="21">
        <v>4.6900000000000004</v>
      </c>
      <c r="K8" s="11">
        <v>4.5199999999999996</v>
      </c>
      <c r="L8" s="16">
        <v>0.45500000000000002</v>
      </c>
      <c r="M8" s="21">
        <v>4.57</v>
      </c>
      <c r="N8" s="11">
        <v>4.37</v>
      </c>
      <c r="O8" s="15" t="s">
        <v>8</v>
      </c>
      <c r="P8" s="15">
        <v>4.6900000000000004</v>
      </c>
      <c r="Q8" s="15">
        <v>4.58</v>
      </c>
      <c r="R8" s="16">
        <v>4.5999999999999999E-2</v>
      </c>
      <c r="S8" s="21">
        <v>4.5</v>
      </c>
      <c r="T8" s="11">
        <v>4.5</v>
      </c>
    </row>
    <row r="9" spans="1:20" ht="15.75" customHeight="1" thickBot="1" x14ac:dyDescent="0.3">
      <c r="A9" s="8" t="s">
        <v>20</v>
      </c>
      <c r="B9" s="8" t="s">
        <v>21</v>
      </c>
      <c r="C9" s="22" t="s">
        <v>8</v>
      </c>
      <c r="D9" s="23">
        <v>3.55</v>
      </c>
      <c r="E9" s="22" t="s">
        <v>8</v>
      </c>
      <c r="F9" s="16">
        <v>0.1</v>
      </c>
      <c r="G9" s="23">
        <v>3.55</v>
      </c>
      <c r="H9" s="22"/>
      <c r="I9" s="16">
        <v>5.0099999999999999E-2</v>
      </c>
      <c r="J9" s="23">
        <v>3.69</v>
      </c>
      <c r="K9" s="22"/>
      <c r="L9" s="17" t="s">
        <v>22</v>
      </c>
      <c r="M9" s="18"/>
      <c r="N9" s="19"/>
      <c r="O9" s="20">
        <v>0.20730000000000001</v>
      </c>
      <c r="P9" s="24">
        <v>3.65</v>
      </c>
      <c r="Q9" s="24"/>
      <c r="R9" s="10">
        <v>8.6499999999999994E-2</v>
      </c>
      <c r="S9" s="23">
        <v>3.99</v>
      </c>
      <c r="T9" s="23"/>
    </row>
    <row r="10" spans="1:20" ht="15.75" customHeight="1" thickBot="1" x14ac:dyDescent="0.3">
      <c r="A10" s="8" t="s">
        <v>23</v>
      </c>
      <c r="B10" s="9" t="s">
        <v>24</v>
      </c>
      <c r="C10" s="26">
        <v>0.6</v>
      </c>
      <c r="D10" s="11">
        <v>4.82</v>
      </c>
      <c r="E10" s="27">
        <v>4.66</v>
      </c>
      <c r="F10" s="16">
        <v>0.42370000000000002</v>
      </c>
      <c r="G10" s="11">
        <v>4.5</v>
      </c>
      <c r="H10" s="27">
        <v>4.4800000000000004</v>
      </c>
      <c r="I10" s="16">
        <v>0.47058823529411764</v>
      </c>
      <c r="J10" s="11">
        <v>4.4800000000000004</v>
      </c>
      <c r="K10" s="27">
        <v>4.45</v>
      </c>
      <c r="L10" s="16">
        <v>0.26390000000000002</v>
      </c>
      <c r="M10" s="11">
        <v>4.53</v>
      </c>
      <c r="N10" s="27">
        <v>4.6900000000000004</v>
      </c>
      <c r="O10" s="20">
        <v>0.4773</v>
      </c>
      <c r="P10" s="15">
        <v>4.74</v>
      </c>
      <c r="Q10" s="28">
        <v>4.7699999999999996</v>
      </c>
      <c r="R10" s="79" t="s">
        <v>9</v>
      </c>
      <c r="S10" s="79"/>
      <c r="T10" s="79"/>
    </row>
    <row r="11" spans="1:20" ht="13.5" thickBot="1" x14ac:dyDescent="0.3">
      <c r="A11" s="8" t="s">
        <v>25</v>
      </c>
      <c r="B11" s="9" t="s">
        <v>26</v>
      </c>
      <c r="C11" s="16">
        <v>0.17720763723150357</v>
      </c>
      <c r="D11" s="11">
        <v>4.68</v>
      </c>
      <c r="E11" s="12">
        <v>4.74</v>
      </c>
      <c r="F11" s="16"/>
      <c r="G11" s="29">
        <v>4.66</v>
      </c>
      <c r="H11" s="30">
        <v>4.43</v>
      </c>
      <c r="I11" s="16">
        <v>0.11799999999999999</v>
      </c>
      <c r="J11" s="11">
        <v>4.68</v>
      </c>
      <c r="K11" s="12">
        <v>4.38</v>
      </c>
      <c r="L11" s="16">
        <v>0.10100000000000001</v>
      </c>
      <c r="M11" s="11">
        <v>4.8</v>
      </c>
      <c r="N11" s="12">
        <v>4.6399999999999997</v>
      </c>
      <c r="O11" s="20">
        <v>9.1999999999999998E-2</v>
      </c>
      <c r="P11" s="15">
        <v>4.71</v>
      </c>
      <c r="Q11" s="31">
        <v>4.3899999999999997</v>
      </c>
      <c r="R11" s="25">
        <v>8.4000000000000005E-2</v>
      </c>
      <c r="S11" s="23">
        <v>4.7699999999999996</v>
      </c>
      <c r="T11" s="22">
        <v>4.41</v>
      </c>
    </row>
    <row r="12" spans="1:20" ht="13.5" thickBot="1" x14ac:dyDescent="0.3">
      <c r="A12" s="8" t="s">
        <v>27</v>
      </c>
      <c r="B12" s="9" t="s">
        <v>26</v>
      </c>
      <c r="C12" s="16">
        <v>0.10995184590690209</v>
      </c>
      <c r="D12" s="11">
        <v>4.59</v>
      </c>
      <c r="E12" s="11">
        <v>4.51</v>
      </c>
      <c r="F12" s="16"/>
      <c r="G12" s="29">
        <v>4.62</v>
      </c>
      <c r="H12" s="29">
        <v>4.41</v>
      </c>
      <c r="I12" s="16">
        <v>0.125</v>
      </c>
      <c r="J12" s="11">
        <v>4.72</v>
      </c>
      <c r="K12" s="11">
        <v>4.6500000000000004</v>
      </c>
      <c r="L12" s="16">
        <v>0.11600000000000001</v>
      </c>
      <c r="M12" s="11">
        <v>4.67</v>
      </c>
      <c r="N12" s="11">
        <v>4.62</v>
      </c>
      <c r="O12" s="20">
        <v>9.4E-2</v>
      </c>
      <c r="P12" s="15">
        <v>4.5</v>
      </c>
      <c r="Q12" s="32">
        <v>4.4000000000000004</v>
      </c>
      <c r="R12" s="25">
        <v>8.7999999999999995E-2</v>
      </c>
      <c r="S12" s="23">
        <v>4.57</v>
      </c>
      <c r="T12" s="22">
        <v>4.22</v>
      </c>
    </row>
    <row r="13" spans="1:20" ht="13.5" thickBot="1" x14ac:dyDescent="0.3">
      <c r="A13" s="8" t="s">
        <v>28</v>
      </c>
      <c r="B13" s="9" t="s">
        <v>29</v>
      </c>
      <c r="C13" s="10">
        <v>0.20880000000000001</v>
      </c>
      <c r="D13" s="11">
        <v>4.63</v>
      </c>
      <c r="E13" s="22" t="s">
        <v>8</v>
      </c>
      <c r="F13" s="10">
        <v>0.2</v>
      </c>
      <c r="G13" s="11">
        <v>4.6500000000000004</v>
      </c>
      <c r="H13" s="22" t="s">
        <v>8</v>
      </c>
      <c r="I13" s="10">
        <v>0.16</v>
      </c>
      <c r="J13" s="11">
        <v>4.68</v>
      </c>
      <c r="K13" s="22"/>
      <c r="L13" s="10">
        <v>0.1472</v>
      </c>
      <c r="M13" s="11">
        <v>4.8099999999999996</v>
      </c>
      <c r="N13" s="22"/>
      <c r="O13" s="13">
        <v>0.1545</v>
      </c>
      <c r="P13" s="15">
        <v>4.79</v>
      </c>
      <c r="Q13" s="24"/>
      <c r="R13" s="25">
        <v>0.1467</v>
      </c>
      <c r="S13" s="23">
        <v>4.8600000000000003</v>
      </c>
      <c r="T13" s="23"/>
    </row>
    <row r="14" spans="1:20" ht="13.5" thickBot="1" x14ac:dyDescent="0.3">
      <c r="A14" s="8" t="s">
        <v>30</v>
      </c>
      <c r="B14" s="8" t="s">
        <v>31</v>
      </c>
      <c r="C14" s="33">
        <v>0.41580756013745707</v>
      </c>
      <c r="D14" s="23">
        <v>4.95</v>
      </c>
      <c r="E14" s="22" t="s">
        <v>8</v>
      </c>
      <c r="F14" s="33">
        <v>0.35</v>
      </c>
      <c r="G14" s="23">
        <v>4.76</v>
      </c>
      <c r="H14" s="22"/>
      <c r="I14" s="34">
        <v>0.25819999999999999</v>
      </c>
      <c r="J14" s="23">
        <v>4.8600000000000003</v>
      </c>
      <c r="K14" s="22"/>
      <c r="L14" s="34">
        <v>0.2293</v>
      </c>
      <c r="M14" s="23">
        <v>4.96</v>
      </c>
      <c r="N14" s="22"/>
      <c r="O14" s="35">
        <v>0.31109999999999999</v>
      </c>
      <c r="P14" s="36">
        <v>4.96</v>
      </c>
      <c r="Q14" s="24"/>
      <c r="R14" s="25">
        <v>0.371</v>
      </c>
      <c r="S14" s="23">
        <v>4.97</v>
      </c>
      <c r="T14" s="23"/>
    </row>
    <row r="15" spans="1:20" ht="15.75" customHeight="1" thickBot="1" x14ac:dyDescent="0.3">
      <c r="A15" s="8" t="s">
        <v>32</v>
      </c>
      <c r="B15" s="9" t="s">
        <v>33</v>
      </c>
      <c r="C15" s="37">
        <v>0.72</v>
      </c>
      <c r="D15" s="21">
        <v>3.94</v>
      </c>
      <c r="E15" s="11">
        <v>3.78</v>
      </c>
      <c r="F15" s="37">
        <v>0.76470000000000005</v>
      </c>
      <c r="G15" s="21">
        <v>4.04</v>
      </c>
      <c r="H15" s="11">
        <v>3.92</v>
      </c>
      <c r="I15" s="10">
        <v>0.47619047619047616</v>
      </c>
      <c r="J15" s="21">
        <v>3.9</v>
      </c>
      <c r="K15" s="11">
        <v>3.78</v>
      </c>
      <c r="L15" s="10">
        <v>0.34620000000000001</v>
      </c>
      <c r="M15" s="21">
        <v>4.5599999999999996</v>
      </c>
      <c r="N15" s="11">
        <v>4.5599999999999996</v>
      </c>
      <c r="O15" s="13">
        <v>0.30559999999999998</v>
      </c>
      <c r="P15" s="21">
        <v>4.2</v>
      </c>
      <c r="Q15" s="15">
        <v>4.2</v>
      </c>
      <c r="R15" s="79" t="s">
        <v>9</v>
      </c>
      <c r="S15" s="79"/>
      <c r="T15" s="79"/>
    </row>
    <row r="16" spans="1:20" ht="15.75" customHeight="1" thickBot="1" x14ac:dyDescent="0.3">
      <c r="A16" s="8" t="s">
        <v>34</v>
      </c>
      <c r="B16" s="9" t="s">
        <v>35</v>
      </c>
      <c r="C16" s="16">
        <v>0.83333333333333337</v>
      </c>
      <c r="D16" s="11">
        <v>4.9000000000000004</v>
      </c>
      <c r="E16" s="22" t="s">
        <v>8</v>
      </c>
      <c r="F16" s="16"/>
      <c r="G16" s="11"/>
      <c r="H16" s="22"/>
      <c r="I16" s="16">
        <v>0.68289999999999995</v>
      </c>
      <c r="J16" s="11"/>
      <c r="K16" s="22"/>
      <c r="L16" s="38" t="s">
        <v>22</v>
      </c>
      <c r="M16" s="39"/>
      <c r="N16" s="40"/>
      <c r="O16" s="20">
        <v>0.38540000000000002</v>
      </c>
      <c r="P16" s="24">
        <v>4.75</v>
      </c>
      <c r="Q16" s="41"/>
      <c r="R16" s="61">
        <v>0.34599999999999997</v>
      </c>
      <c r="S16" s="81">
        <v>4.76</v>
      </c>
      <c r="T16" s="81"/>
    </row>
    <row r="17" spans="1:20" ht="13.5" thickBot="1" x14ac:dyDescent="0.3">
      <c r="A17" s="8" t="s">
        <v>36</v>
      </c>
      <c r="B17" s="9" t="s">
        <v>35</v>
      </c>
      <c r="C17" s="37">
        <v>1</v>
      </c>
      <c r="D17" s="11">
        <v>4.8</v>
      </c>
      <c r="E17" s="22" t="s">
        <v>8</v>
      </c>
      <c r="F17" s="37"/>
      <c r="G17" s="11"/>
      <c r="H17" s="22"/>
      <c r="I17" s="38" t="s">
        <v>37</v>
      </c>
      <c r="J17" s="39"/>
      <c r="K17" s="40"/>
      <c r="L17" s="38" t="s">
        <v>22</v>
      </c>
      <c r="M17" s="39"/>
      <c r="N17" s="40"/>
      <c r="O17" s="20">
        <v>0.39019999999999999</v>
      </c>
      <c r="P17" s="24">
        <v>4.17</v>
      </c>
      <c r="Q17" s="41"/>
      <c r="R17" s="61">
        <v>0.71879999999999999</v>
      </c>
      <c r="S17" s="81">
        <v>4.5</v>
      </c>
      <c r="T17" s="81"/>
    </row>
    <row r="18" spans="1:20" ht="13.5" thickBot="1" x14ac:dyDescent="0.3">
      <c r="A18" s="8" t="s">
        <v>38</v>
      </c>
      <c r="B18" s="9" t="s">
        <v>35</v>
      </c>
      <c r="C18" s="45">
        <v>0.6</v>
      </c>
      <c r="D18" s="11">
        <v>4.41</v>
      </c>
      <c r="E18" s="22" t="s">
        <v>8</v>
      </c>
      <c r="F18" s="45">
        <v>1</v>
      </c>
      <c r="G18" s="11">
        <v>4.87</v>
      </c>
      <c r="H18" s="22"/>
      <c r="I18" s="16">
        <v>0.90910000000000002</v>
      </c>
      <c r="J18" s="11">
        <v>4.34</v>
      </c>
      <c r="K18" s="22"/>
      <c r="L18" s="38" t="s">
        <v>22</v>
      </c>
      <c r="M18" s="39"/>
      <c r="N18" s="40"/>
      <c r="O18" s="20">
        <v>0.86209999999999998</v>
      </c>
      <c r="P18" s="24">
        <v>4.4800000000000004</v>
      </c>
      <c r="Q18" s="41"/>
      <c r="R18" s="61">
        <v>0.7</v>
      </c>
      <c r="S18" s="81">
        <v>4.5999999999999996</v>
      </c>
      <c r="T18" s="81"/>
    </row>
    <row r="19" spans="1:20" ht="13.5" thickBot="1" x14ac:dyDescent="0.3">
      <c r="A19" s="8" t="s">
        <v>39</v>
      </c>
      <c r="B19" s="9" t="s">
        <v>35</v>
      </c>
      <c r="C19" s="22" t="s">
        <v>8</v>
      </c>
      <c r="D19" s="11">
        <v>4.1900000000000004</v>
      </c>
      <c r="E19" s="22" t="s">
        <v>8</v>
      </c>
      <c r="F19" s="16">
        <v>1</v>
      </c>
      <c r="G19" s="11">
        <v>4.83</v>
      </c>
      <c r="H19" s="22"/>
      <c r="I19" s="16">
        <v>0.68289999999999995</v>
      </c>
      <c r="J19" s="11">
        <v>4.49</v>
      </c>
      <c r="K19" s="22"/>
      <c r="L19" s="38" t="s">
        <v>22</v>
      </c>
      <c r="M19" s="39"/>
      <c r="N19" s="40"/>
      <c r="O19" s="20">
        <v>0.5897</v>
      </c>
      <c r="P19" s="24">
        <v>4.46</v>
      </c>
      <c r="Q19" s="41"/>
      <c r="R19" s="61">
        <v>0.54549999999999998</v>
      </c>
      <c r="S19" s="81">
        <v>3.96</v>
      </c>
      <c r="T19" s="81"/>
    </row>
    <row r="20" spans="1:20" ht="13.5" thickBot="1" x14ac:dyDescent="0.3">
      <c r="A20" s="8" t="s">
        <v>40</v>
      </c>
      <c r="B20" s="9" t="s">
        <v>35</v>
      </c>
      <c r="C20" s="22" t="s">
        <v>8</v>
      </c>
      <c r="D20" s="22" t="s">
        <v>8</v>
      </c>
      <c r="E20" s="22" t="s">
        <v>8</v>
      </c>
      <c r="F20" s="22"/>
      <c r="G20" s="22">
        <v>4.24</v>
      </c>
      <c r="H20" s="22"/>
      <c r="I20" s="22"/>
      <c r="J20" s="22">
        <v>4.09</v>
      </c>
      <c r="K20" s="22"/>
      <c r="L20" s="16">
        <v>0.44829999999999998</v>
      </c>
      <c r="M20" s="22">
        <v>4.7</v>
      </c>
      <c r="N20" s="22"/>
      <c r="O20" s="20">
        <v>0.62639999999999996</v>
      </c>
      <c r="P20" s="24">
        <v>4.12</v>
      </c>
      <c r="Q20" s="24"/>
      <c r="R20" s="61">
        <v>0.42549999999999999</v>
      </c>
      <c r="S20" s="81">
        <v>4.22</v>
      </c>
      <c r="T20" s="81"/>
    </row>
    <row r="21" spans="1:20" ht="13.5" thickBot="1" x14ac:dyDescent="0.3">
      <c r="A21" s="8" t="s">
        <v>41</v>
      </c>
      <c r="B21" s="9" t="s">
        <v>35</v>
      </c>
      <c r="C21" s="22" t="s">
        <v>8</v>
      </c>
      <c r="D21" s="22" t="s">
        <v>8</v>
      </c>
      <c r="E21" s="22" t="s">
        <v>8</v>
      </c>
      <c r="F21" s="22"/>
      <c r="G21" s="22">
        <v>2.75</v>
      </c>
      <c r="H21" s="22"/>
      <c r="I21" s="22"/>
      <c r="J21" s="22">
        <v>2.76</v>
      </c>
      <c r="K21" s="22"/>
      <c r="L21" s="16">
        <v>0.85050000000000003</v>
      </c>
      <c r="M21" s="22">
        <v>4.21</v>
      </c>
      <c r="N21" s="22"/>
      <c r="O21" s="20">
        <v>0.1487</v>
      </c>
      <c r="P21" s="24">
        <v>4.7699999999999996</v>
      </c>
      <c r="Q21" s="24"/>
      <c r="R21" s="61">
        <v>3.4099999999999998E-2</v>
      </c>
      <c r="S21" s="81">
        <v>4.8899999999999997</v>
      </c>
      <c r="T21" s="81"/>
    </row>
    <row r="22" spans="1:20" ht="13.5" thickBot="1" x14ac:dyDescent="0.3">
      <c r="A22" s="8" t="s">
        <v>42</v>
      </c>
      <c r="B22" s="46" t="s">
        <v>35</v>
      </c>
      <c r="C22" s="47"/>
      <c r="D22" s="47"/>
      <c r="E22" s="47"/>
      <c r="F22" s="47"/>
      <c r="G22" s="47"/>
      <c r="H22" s="47"/>
      <c r="I22" s="48">
        <v>0.29349999999999998</v>
      </c>
      <c r="J22" s="47">
        <v>4.93</v>
      </c>
      <c r="K22" s="47"/>
      <c r="L22" s="48"/>
      <c r="M22" s="47">
        <v>4.92</v>
      </c>
      <c r="N22" s="47"/>
      <c r="O22" s="13"/>
      <c r="P22" s="24">
        <v>4.95</v>
      </c>
      <c r="Q22" s="24"/>
      <c r="R22" s="61">
        <v>0.59060000000000001</v>
      </c>
      <c r="S22" s="82">
        <v>4.92</v>
      </c>
      <c r="T22" s="82"/>
    </row>
    <row r="23" spans="1:20" ht="13.5" thickBot="1" x14ac:dyDescent="0.3">
      <c r="A23" s="8" t="s">
        <v>43</v>
      </c>
      <c r="B23" s="46" t="s">
        <v>35</v>
      </c>
      <c r="C23" s="22"/>
      <c r="D23" s="22"/>
      <c r="E23" s="22"/>
      <c r="F23" s="16">
        <v>0.39269999999999999</v>
      </c>
      <c r="G23" s="22">
        <v>3.77</v>
      </c>
      <c r="H23" s="22" t="s">
        <v>8</v>
      </c>
      <c r="I23" s="16">
        <v>0.51</v>
      </c>
      <c r="J23" s="22">
        <v>4.32</v>
      </c>
      <c r="K23" s="22"/>
      <c r="L23" s="16">
        <v>0.4647</v>
      </c>
      <c r="M23" s="22">
        <v>4.2</v>
      </c>
      <c r="N23" s="22"/>
      <c r="O23" s="20">
        <v>0.4556</v>
      </c>
      <c r="P23" s="24">
        <v>4.21</v>
      </c>
      <c r="Q23" s="24"/>
      <c r="R23" s="61">
        <v>0.59050000000000002</v>
      </c>
      <c r="S23" s="81">
        <v>4.2699999999999996</v>
      </c>
      <c r="T23" s="81"/>
    </row>
    <row r="24" spans="1:20" ht="15.75" customHeight="1" thickBot="1" x14ac:dyDescent="0.3">
      <c r="A24" s="8" t="s">
        <v>44</v>
      </c>
      <c r="B24" s="9" t="s">
        <v>33</v>
      </c>
      <c r="C24" s="16">
        <v>0.37062937062937062</v>
      </c>
      <c r="D24" s="49">
        <v>4.2333333333333334</v>
      </c>
      <c r="E24" s="22" t="s">
        <v>8</v>
      </c>
      <c r="F24" s="16">
        <v>0.57930000000000004</v>
      </c>
      <c r="G24" s="49">
        <v>4.17</v>
      </c>
      <c r="H24" s="22" t="s">
        <v>8</v>
      </c>
      <c r="I24" s="16">
        <v>0.46250000000000002</v>
      </c>
      <c r="J24" s="49">
        <v>4.3299999999999992</v>
      </c>
      <c r="K24" s="22" t="s">
        <v>8</v>
      </c>
      <c r="L24" s="16">
        <v>0.3765</v>
      </c>
      <c r="M24" s="49">
        <v>4.1399999999999997</v>
      </c>
      <c r="N24" s="22" t="s">
        <v>8</v>
      </c>
      <c r="O24" s="20">
        <v>0.31519999999999998</v>
      </c>
      <c r="P24" s="49">
        <v>4.32</v>
      </c>
      <c r="Q24" s="24" t="s">
        <v>8</v>
      </c>
      <c r="R24" s="79" t="s">
        <v>9</v>
      </c>
      <c r="S24" s="79"/>
      <c r="T24" s="79"/>
    </row>
    <row r="25" spans="1:20" ht="15.75" customHeight="1" thickBot="1" x14ac:dyDescent="0.3">
      <c r="A25" s="8" t="s">
        <v>45</v>
      </c>
      <c r="B25" s="9" t="s">
        <v>33</v>
      </c>
      <c r="C25" s="16">
        <v>0.3931203931203931</v>
      </c>
      <c r="D25" s="11">
        <v>4.3</v>
      </c>
      <c r="E25" s="22" t="s">
        <v>8</v>
      </c>
      <c r="F25" s="16">
        <v>0.45</v>
      </c>
      <c r="G25" s="11">
        <v>4.46</v>
      </c>
      <c r="H25" s="22" t="s">
        <v>8</v>
      </c>
      <c r="I25" s="16">
        <v>0.35813148788927335</v>
      </c>
      <c r="J25" s="11">
        <v>4.42</v>
      </c>
      <c r="K25" s="22" t="s">
        <v>8</v>
      </c>
      <c r="L25" s="16">
        <v>0.40310000000000001</v>
      </c>
      <c r="M25" s="11">
        <v>4.38</v>
      </c>
      <c r="N25" s="22" t="s">
        <v>8</v>
      </c>
      <c r="O25" s="20">
        <v>0.373</v>
      </c>
      <c r="P25" s="15">
        <v>4.21</v>
      </c>
      <c r="Q25" s="24" t="s">
        <v>8</v>
      </c>
      <c r="R25" s="79" t="s">
        <v>9</v>
      </c>
      <c r="S25" s="79"/>
      <c r="T25" s="79"/>
    </row>
    <row r="26" spans="1:20" ht="15.75" customHeight="1" thickBot="1" x14ac:dyDescent="0.3">
      <c r="A26" s="8" t="s">
        <v>46</v>
      </c>
      <c r="B26" s="9" t="s">
        <v>33</v>
      </c>
      <c r="C26" s="22" t="s">
        <v>8</v>
      </c>
      <c r="D26" s="22" t="s">
        <v>8</v>
      </c>
      <c r="E26" s="22" t="s">
        <v>8</v>
      </c>
      <c r="F26" s="22" t="s">
        <v>8</v>
      </c>
      <c r="G26" s="22" t="s">
        <v>8</v>
      </c>
      <c r="H26" s="22"/>
      <c r="I26" s="50" t="s">
        <v>37</v>
      </c>
      <c r="J26" s="51"/>
      <c r="K26" s="51"/>
      <c r="L26" s="50" t="s">
        <v>47</v>
      </c>
      <c r="M26" s="51"/>
      <c r="N26" s="51"/>
      <c r="O26" s="50" t="s">
        <v>47</v>
      </c>
      <c r="P26" s="51"/>
      <c r="Q26" s="51"/>
      <c r="R26" s="83" t="s">
        <v>47</v>
      </c>
      <c r="S26" s="83"/>
      <c r="T26" s="83"/>
    </row>
    <row r="27" spans="1:20" ht="15.75" customHeight="1" thickBot="1" x14ac:dyDescent="0.3">
      <c r="A27" s="8" t="s">
        <v>48</v>
      </c>
      <c r="B27" s="9" t="s">
        <v>33</v>
      </c>
      <c r="C27" s="22" t="s">
        <v>8</v>
      </c>
      <c r="D27" s="22" t="s">
        <v>8</v>
      </c>
      <c r="E27" s="22" t="s">
        <v>8</v>
      </c>
      <c r="F27" s="22" t="s">
        <v>8</v>
      </c>
      <c r="G27" s="22" t="s">
        <v>8</v>
      </c>
      <c r="H27" s="22"/>
      <c r="I27" s="50" t="s">
        <v>37</v>
      </c>
      <c r="J27" s="51"/>
      <c r="K27" s="51"/>
      <c r="L27" s="50" t="s">
        <v>47</v>
      </c>
      <c r="M27" s="51"/>
      <c r="N27" s="51"/>
      <c r="O27" s="50" t="s">
        <v>47</v>
      </c>
      <c r="P27" s="51"/>
      <c r="Q27" s="51"/>
      <c r="R27" s="83" t="s">
        <v>47</v>
      </c>
      <c r="S27" s="83"/>
      <c r="T27" s="83"/>
    </row>
    <row r="28" spans="1:20" ht="15.75" thickBot="1" x14ac:dyDescent="0.3">
      <c r="A28" s="8" t="s">
        <v>49</v>
      </c>
      <c r="B28" s="53" t="s">
        <v>50</v>
      </c>
      <c r="C28" s="16">
        <v>0.84090909090909094</v>
      </c>
      <c r="D28" s="49">
        <v>4.7555040556199302</v>
      </c>
      <c r="E28" s="22" t="s">
        <v>8</v>
      </c>
      <c r="F28" s="16">
        <v>0.36249999999999999</v>
      </c>
      <c r="G28" s="49">
        <v>4.8099999999999996</v>
      </c>
      <c r="H28" s="22" t="s">
        <v>8</v>
      </c>
      <c r="I28" s="16">
        <v>0.83819999999999995</v>
      </c>
      <c r="J28" s="49">
        <v>4.8499999999999996</v>
      </c>
      <c r="K28" s="22"/>
      <c r="L28" s="16">
        <v>0.56969999999999998</v>
      </c>
      <c r="M28" s="49">
        <v>4.8899999999999997</v>
      </c>
      <c r="N28" s="22"/>
      <c r="O28" s="20">
        <v>0.39450000000000002</v>
      </c>
      <c r="P28" s="49">
        <v>4.87</v>
      </c>
      <c r="Q28" s="24" t="s">
        <v>8</v>
      </c>
      <c r="R28" s="16" t="s">
        <v>51</v>
      </c>
      <c r="S28" s="49">
        <v>4.92</v>
      </c>
      <c r="T28" s="49"/>
    </row>
    <row r="29" spans="1:20" ht="13.5" thickBot="1" x14ac:dyDescent="0.3">
      <c r="A29" s="8" t="s">
        <v>52</v>
      </c>
      <c r="B29" s="9" t="s">
        <v>53</v>
      </c>
      <c r="C29" s="16">
        <v>0.20297029702970298</v>
      </c>
      <c r="D29" s="22" t="s">
        <v>8</v>
      </c>
      <c r="E29" s="22" t="s">
        <v>8</v>
      </c>
      <c r="F29" s="16">
        <v>0.21629999999999999</v>
      </c>
      <c r="G29" s="22"/>
      <c r="H29" s="22"/>
      <c r="I29" s="16">
        <v>0.44796380090497739</v>
      </c>
      <c r="J29" s="22">
        <v>4.25</v>
      </c>
      <c r="K29" s="22" t="s">
        <v>8</v>
      </c>
      <c r="L29" s="16">
        <v>0.14180000000000001</v>
      </c>
      <c r="M29" s="22">
        <v>4.5599999999999996</v>
      </c>
      <c r="N29" s="22"/>
      <c r="O29" s="20">
        <v>0.23669999999999999</v>
      </c>
      <c r="P29" s="24">
        <v>4.47</v>
      </c>
      <c r="Q29" s="24" t="s">
        <v>8</v>
      </c>
      <c r="R29" s="16">
        <v>0.15670000000000001</v>
      </c>
      <c r="S29" s="22">
        <v>4.45</v>
      </c>
      <c r="T29" s="22"/>
    </row>
    <row r="30" spans="1:20" ht="13.5" thickBot="1" x14ac:dyDescent="0.3">
      <c r="A30" s="8" t="s">
        <v>54</v>
      </c>
      <c r="B30" s="9" t="s">
        <v>53</v>
      </c>
      <c r="C30" s="22" t="s">
        <v>8</v>
      </c>
      <c r="D30" s="22" t="s">
        <v>8</v>
      </c>
      <c r="E30" s="22" t="s">
        <v>8</v>
      </c>
      <c r="F30" s="16">
        <v>0.42699999999999999</v>
      </c>
      <c r="G30" s="22"/>
      <c r="H30" s="22"/>
      <c r="I30" s="16">
        <v>0.46500000000000002</v>
      </c>
      <c r="J30" s="22"/>
      <c r="K30" s="22"/>
      <c r="L30" s="16">
        <v>0.41599999999999998</v>
      </c>
      <c r="M30" s="22" t="s">
        <v>8</v>
      </c>
      <c r="N30" s="22" t="s">
        <v>8</v>
      </c>
      <c r="O30" s="20">
        <v>0.35399999999999998</v>
      </c>
      <c r="P30" s="24">
        <v>5</v>
      </c>
      <c r="Q30" s="24"/>
      <c r="R30" s="54">
        <v>0.372</v>
      </c>
      <c r="S30" s="55">
        <v>5</v>
      </c>
      <c r="T30" s="55"/>
    </row>
    <row r="31" spans="1:20" ht="13.5" thickBot="1" x14ac:dyDescent="0.3">
      <c r="A31" s="8" t="s">
        <v>55</v>
      </c>
      <c r="B31" s="9" t="s">
        <v>53</v>
      </c>
      <c r="C31" s="22"/>
      <c r="D31" s="22"/>
      <c r="E31" s="22"/>
      <c r="F31" s="16">
        <v>0.41789999999999999</v>
      </c>
      <c r="G31" s="22">
        <v>4.8499999999999996</v>
      </c>
      <c r="H31" s="22"/>
      <c r="I31" s="16">
        <v>0.98969072164948457</v>
      </c>
      <c r="J31" s="22">
        <v>4.97</v>
      </c>
      <c r="K31" s="22" t="s">
        <v>8</v>
      </c>
      <c r="L31" s="16">
        <v>0.32669999999999999</v>
      </c>
      <c r="M31" s="22" t="s">
        <v>8</v>
      </c>
      <c r="N31" s="22" t="s">
        <v>8</v>
      </c>
      <c r="O31" s="20">
        <v>0.30580000000000002</v>
      </c>
      <c r="P31" s="24">
        <v>4.8899999999999997</v>
      </c>
      <c r="Q31" s="24" t="s">
        <v>8</v>
      </c>
      <c r="R31" s="22">
        <v>35.56</v>
      </c>
      <c r="S31" s="22">
        <v>4.74</v>
      </c>
      <c r="T31" s="22"/>
    </row>
    <row r="32" spans="1:20" ht="13.5" thickBot="1" x14ac:dyDescent="0.3">
      <c r="A32" s="8" t="s">
        <v>56</v>
      </c>
      <c r="B32" s="9" t="s">
        <v>57</v>
      </c>
      <c r="C32" s="16">
        <v>0.38356164383561642</v>
      </c>
      <c r="D32" s="11">
        <v>4.78</v>
      </c>
      <c r="E32" s="11">
        <v>4.5</v>
      </c>
      <c r="F32" s="16">
        <v>0.61429999999999996</v>
      </c>
      <c r="G32" s="11">
        <v>4.5599999999999996</v>
      </c>
      <c r="H32" s="11">
        <v>4.47</v>
      </c>
      <c r="I32" s="16">
        <v>0.43283582089552236</v>
      </c>
      <c r="J32" s="11">
        <v>4.6900000000000004</v>
      </c>
      <c r="K32" s="11">
        <v>4.76</v>
      </c>
      <c r="L32" s="16">
        <v>0.2545</v>
      </c>
      <c r="M32" s="11">
        <v>4.5</v>
      </c>
      <c r="N32" s="11">
        <v>4.57</v>
      </c>
      <c r="O32" s="20">
        <v>0.32650000000000001</v>
      </c>
      <c r="P32" s="15">
        <v>4.63</v>
      </c>
      <c r="Q32" s="15">
        <v>4.53</v>
      </c>
      <c r="R32" s="16">
        <v>0.3175</v>
      </c>
      <c r="S32" s="11">
        <v>4.58</v>
      </c>
      <c r="T32" s="11">
        <v>4.6100000000000003</v>
      </c>
    </row>
    <row r="33" spans="1:20" ht="36.75" thickBot="1" x14ac:dyDescent="0.3">
      <c r="A33" s="8" t="s">
        <v>58</v>
      </c>
      <c r="B33" s="8" t="s">
        <v>59</v>
      </c>
      <c r="C33" s="25">
        <v>0.33333333333333331</v>
      </c>
      <c r="D33" s="56">
        <v>4.5</v>
      </c>
      <c r="E33" s="57">
        <v>4.5</v>
      </c>
      <c r="F33" s="58" t="s">
        <v>60</v>
      </c>
      <c r="G33" s="59"/>
      <c r="H33" s="59"/>
      <c r="I33" s="58" t="s">
        <v>60</v>
      </c>
      <c r="J33" s="59"/>
      <c r="K33" s="59"/>
      <c r="L33" s="58" t="s">
        <v>60</v>
      </c>
      <c r="M33" s="59"/>
      <c r="N33" s="59"/>
      <c r="O33" s="58" t="s">
        <v>60</v>
      </c>
      <c r="P33" s="59"/>
      <c r="Q33" s="59"/>
      <c r="R33" s="84" t="s">
        <v>60</v>
      </c>
      <c r="S33" s="84"/>
      <c r="T33" s="84"/>
    </row>
    <row r="34" spans="1:20" ht="15.75" customHeight="1" thickBot="1" x14ac:dyDescent="0.3">
      <c r="A34" s="8" t="s">
        <v>61</v>
      </c>
      <c r="B34" s="9" t="s">
        <v>10</v>
      </c>
      <c r="C34" s="16">
        <v>0.16</v>
      </c>
      <c r="D34" s="11"/>
      <c r="E34" s="22" t="s">
        <v>8</v>
      </c>
      <c r="F34" s="16" t="s">
        <v>8</v>
      </c>
      <c r="G34" s="11" t="s">
        <v>8</v>
      </c>
      <c r="H34" s="22"/>
      <c r="I34" s="17" t="s">
        <v>17</v>
      </c>
      <c r="J34" s="18"/>
      <c r="K34" s="18"/>
      <c r="L34" s="17" t="s">
        <v>17</v>
      </c>
      <c r="M34" s="18"/>
      <c r="N34" s="18"/>
      <c r="O34" s="17" t="s">
        <v>17</v>
      </c>
      <c r="P34" s="18"/>
      <c r="Q34" s="18"/>
      <c r="R34" s="80" t="s">
        <v>17</v>
      </c>
      <c r="S34" s="80"/>
      <c r="T34" s="80"/>
    </row>
    <row r="35" spans="1:20" ht="15.75" thickBot="1" x14ac:dyDescent="0.3">
      <c r="A35" s="8" t="s">
        <v>62</v>
      </c>
      <c r="B35" s="60" t="s">
        <v>50</v>
      </c>
      <c r="C35" s="61"/>
      <c r="D35" s="29"/>
      <c r="E35" s="47"/>
      <c r="F35" s="61"/>
      <c r="G35" s="29"/>
      <c r="H35" s="47"/>
      <c r="I35" s="61" t="s">
        <v>8</v>
      </c>
      <c r="J35" s="29">
        <v>2.2999999999999998</v>
      </c>
      <c r="K35" s="47" t="s">
        <v>8</v>
      </c>
      <c r="L35" s="61" t="s">
        <v>8</v>
      </c>
      <c r="M35" s="29">
        <v>1.8</v>
      </c>
      <c r="N35" s="47" t="s">
        <v>8</v>
      </c>
      <c r="O35" s="20" t="s">
        <v>8</v>
      </c>
      <c r="P35" s="15">
        <v>2.81</v>
      </c>
      <c r="Q35" s="24" t="s">
        <v>8</v>
      </c>
      <c r="R35" s="61">
        <v>0.33100000000000002</v>
      </c>
      <c r="S35" s="29">
        <v>3.26</v>
      </c>
      <c r="T35" s="29"/>
    </row>
    <row r="36" spans="1:20" ht="15.75" thickBot="1" x14ac:dyDescent="0.3">
      <c r="A36" s="8" t="s">
        <v>63</v>
      </c>
      <c r="B36" s="60" t="s">
        <v>50</v>
      </c>
      <c r="C36" s="61"/>
      <c r="D36" s="29"/>
      <c r="E36" s="47"/>
      <c r="F36" s="61"/>
      <c r="G36" s="29"/>
      <c r="H36" s="47"/>
      <c r="I36" s="50" t="s">
        <v>37</v>
      </c>
      <c r="J36" s="51"/>
      <c r="K36" s="52"/>
      <c r="L36" s="61" t="s">
        <v>8</v>
      </c>
      <c r="M36" s="29">
        <v>4</v>
      </c>
      <c r="N36" s="47" t="s">
        <v>8</v>
      </c>
      <c r="O36" s="20" t="s">
        <v>8</v>
      </c>
      <c r="P36" s="15">
        <v>3.5</v>
      </c>
      <c r="Q36" s="24" t="s">
        <v>8</v>
      </c>
      <c r="R36" s="79" t="s">
        <v>9</v>
      </c>
      <c r="S36" s="79"/>
      <c r="T36" s="79"/>
    </row>
    <row r="37" spans="1:20" ht="15.75" customHeight="1" thickBot="1" x14ac:dyDescent="0.3">
      <c r="A37" s="8" t="s">
        <v>64</v>
      </c>
      <c r="B37" s="9" t="s">
        <v>65</v>
      </c>
      <c r="C37" s="10">
        <v>0.41</v>
      </c>
      <c r="D37" s="11">
        <v>4.58</v>
      </c>
      <c r="E37" s="22" t="s">
        <v>8</v>
      </c>
      <c r="F37" s="10">
        <v>0.33329999999999999</v>
      </c>
      <c r="G37" s="11">
        <v>4.7699999999999996</v>
      </c>
      <c r="H37" s="22"/>
      <c r="I37" s="10">
        <v>0.20430107526881722</v>
      </c>
      <c r="J37" s="11">
        <v>4.5999999999999996</v>
      </c>
      <c r="K37" s="22" t="s">
        <v>8</v>
      </c>
      <c r="L37" s="10">
        <v>0.21529999999999999</v>
      </c>
      <c r="M37" s="11">
        <v>4.7300000000000004</v>
      </c>
      <c r="N37" s="22"/>
      <c r="O37" s="50" t="s">
        <v>37</v>
      </c>
      <c r="P37" s="51"/>
      <c r="Q37" s="52"/>
      <c r="R37" s="10">
        <v>0.33700000000000002</v>
      </c>
      <c r="S37" s="11">
        <v>4.22</v>
      </c>
      <c r="T37" s="11"/>
    </row>
    <row r="38" spans="1:20" ht="13.5" thickBot="1" x14ac:dyDescent="0.3">
      <c r="A38" s="8" t="s">
        <v>66</v>
      </c>
      <c r="B38" s="9" t="s">
        <v>65</v>
      </c>
      <c r="C38" s="10">
        <v>0.42380000000000001</v>
      </c>
      <c r="D38" s="11">
        <v>4.76</v>
      </c>
      <c r="E38" s="22" t="s">
        <v>8</v>
      </c>
      <c r="F38" s="10">
        <v>0.16769999999999999</v>
      </c>
      <c r="G38" s="11">
        <v>4.8899999999999997</v>
      </c>
      <c r="H38" s="22"/>
      <c r="I38" s="10">
        <v>0.58695652173913049</v>
      </c>
      <c r="J38" s="62">
        <v>4.8933333333333335</v>
      </c>
      <c r="K38" s="22" t="s">
        <v>8</v>
      </c>
      <c r="L38" s="10">
        <v>0.33600000000000002</v>
      </c>
      <c r="M38" s="62">
        <v>4.8099999999999996</v>
      </c>
      <c r="N38" s="22"/>
      <c r="O38" s="13">
        <v>0.24</v>
      </c>
      <c r="P38" s="63">
        <v>4.83</v>
      </c>
      <c r="Q38" s="24"/>
      <c r="R38" s="10">
        <v>0.47270000000000001</v>
      </c>
      <c r="S38" s="11">
        <v>4.87</v>
      </c>
      <c r="T38" s="11"/>
    </row>
    <row r="39" spans="1:20" ht="15.75" customHeight="1" thickBot="1" x14ac:dyDescent="0.3">
      <c r="A39" s="8" t="s">
        <v>67</v>
      </c>
      <c r="B39" s="9" t="s">
        <v>65</v>
      </c>
      <c r="C39" s="16">
        <v>0.31351351351351353</v>
      </c>
      <c r="D39" s="11">
        <v>4.5599999999999996</v>
      </c>
      <c r="E39" s="22" t="s">
        <v>8</v>
      </c>
      <c r="F39" s="16">
        <v>0.375</v>
      </c>
      <c r="G39" s="11">
        <v>4.62</v>
      </c>
      <c r="H39" s="22"/>
      <c r="I39" s="50" t="s">
        <v>37</v>
      </c>
      <c r="J39" s="51"/>
      <c r="K39" s="52"/>
      <c r="L39" s="64">
        <v>0.32919999999999999</v>
      </c>
      <c r="M39" s="11">
        <v>4.67</v>
      </c>
      <c r="N39" s="44"/>
      <c r="O39" s="65">
        <v>0.48280000000000001</v>
      </c>
      <c r="P39" s="15">
        <v>4.74</v>
      </c>
      <c r="Q39" s="66"/>
      <c r="R39" s="16">
        <v>0.33329999999999999</v>
      </c>
      <c r="S39" s="11">
        <v>4.66</v>
      </c>
      <c r="T39" s="11"/>
    </row>
    <row r="40" spans="1:20" ht="15.75" customHeight="1" thickBot="1" x14ac:dyDescent="0.3">
      <c r="A40" s="8" t="s">
        <v>68</v>
      </c>
      <c r="B40" s="9" t="s">
        <v>65</v>
      </c>
      <c r="C40" s="22" t="s">
        <v>8</v>
      </c>
      <c r="D40" s="22" t="s">
        <v>8</v>
      </c>
      <c r="E40" s="22" t="s">
        <v>8</v>
      </c>
      <c r="F40" s="22"/>
      <c r="G40" s="22"/>
      <c r="H40" s="22"/>
      <c r="I40" s="16">
        <v>1</v>
      </c>
      <c r="J40" s="22">
        <v>4.3999999999999995</v>
      </c>
      <c r="K40" s="22"/>
      <c r="L40" s="50" t="s">
        <v>37</v>
      </c>
      <c r="M40" s="51"/>
      <c r="N40" s="52"/>
      <c r="O40" s="50" t="s">
        <v>37</v>
      </c>
      <c r="P40" s="51"/>
      <c r="Q40" s="52"/>
      <c r="R40" s="79" t="s">
        <v>9</v>
      </c>
      <c r="S40" s="79"/>
      <c r="T40" s="79"/>
    </row>
    <row r="41" spans="1:20" ht="13.5" thickBot="1" x14ac:dyDescent="0.3">
      <c r="A41" s="8" t="s">
        <v>69</v>
      </c>
      <c r="B41" s="9" t="s">
        <v>65</v>
      </c>
      <c r="C41" s="26">
        <v>1</v>
      </c>
      <c r="D41" s="11">
        <v>4.95</v>
      </c>
      <c r="E41" s="22" t="s">
        <v>8</v>
      </c>
      <c r="F41" s="26"/>
      <c r="G41" s="11"/>
      <c r="H41" s="22"/>
      <c r="I41" s="26">
        <v>0.5</v>
      </c>
      <c r="J41" s="11">
        <v>4.8099999999999996</v>
      </c>
      <c r="K41" s="22" t="s">
        <v>8</v>
      </c>
      <c r="L41" s="16">
        <v>0.55559999999999998</v>
      </c>
      <c r="M41" s="11">
        <v>5</v>
      </c>
      <c r="N41" s="22"/>
      <c r="O41" s="20">
        <v>0.83330000000000004</v>
      </c>
      <c r="P41" s="15">
        <v>4.6900000000000004</v>
      </c>
      <c r="Q41" s="24" t="s">
        <v>8</v>
      </c>
      <c r="R41" s="26">
        <v>0.75</v>
      </c>
      <c r="S41" s="11">
        <v>4.62</v>
      </c>
      <c r="T41" s="11"/>
    </row>
    <row r="42" spans="1:20" ht="15.75" customHeight="1" thickBot="1" x14ac:dyDescent="0.3">
      <c r="A42" s="8" t="s">
        <v>70</v>
      </c>
      <c r="B42" s="9" t="s">
        <v>65</v>
      </c>
      <c r="C42" s="16">
        <v>0.62698412698412698</v>
      </c>
      <c r="D42" s="11">
        <v>4.58</v>
      </c>
      <c r="E42" s="22" t="s">
        <v>8</v>
      </c>
      <c r="F42" s="16">
        <v>0.4425</v>
      </c>
      <c r="G42" s="11">
        <v>4.51</v>
      </c>
      <c r="H42" s="22"/>
      <c r="I42" s="16">
        <v>0.71186440677966101</v>
      </c>
      <c r="J42" s="11">
        <v>4.7699999999999996</v>
      </c>
      <c r="K42" s="22" t="s">
        <v>8</v>
      </c>
      <c r="L42" s="16">
        <v>0.77029999999999998</v>
      </c>
      <c r="M42" s="11">
        <v>4.8</v>
      </c>
      <c r="N42" s="22"/>
      <c r="O42" s="20">
        <v>0.57179999999999997</v>
      </c>
      <c r="P42" s="15">
        <v>4.78</v>
      </c>
      <c r="Q42" s="24" t="s">
        <v>8</v>
      </c>
      <c r="R42" s="79" t="s">
        <v>9</v>
      </c>
      <c r="S42" s="79"/>
      <c r="T42" s="79"/>
    </row>
    <row r="43" spans="1:20" ht="15.75" customHeight="1" thickBot="1" x14ac:dyDescent="0.3">
      <c r="A43" s="8" t="s">
        <v>71</v>
      </c>
      <c r="B43" s="9" t="s">
        <v>65</v>
      </c>
      <c r="C43" s="16">
        <v>0.3611111111111111</v>
      </c>
      <c r="D43" s="11">
        <v>4.59</v>
      </c>
      <c r="E43" s="22" t="s">
        <v>8</v>
      </c>
      <c r="F43" s="85" t="s">
        <v>72</v>
      </c>
      <c r="G43" s="85"/>
      <c r="H43" s="85"/>
      <c r="I43" s="85" t="s">
        <v>72</v>
      </c>
      <c r="J43" s="85"/>
      <c r="K43" s="85"/>
      <c r="L43" s="85" t="s">
        <v>72</v>
      </c>
      <c r="M43" s="85"/>
      <c r="N43" s="85"/>
      <c r="O43" s="85" t="s">
        <v>72</v>
      </c>
      <c r="P43" s="85"/>
      <c r="Q43" s="85"/>
      <c r="R43" s="85" t="s">
        <v>72</v>
      </c>
      <c r="S43" s="85"/>
      <c r="T43" s="85"/>
    </row>
    <row r="44" spans="1:20" ht="15.75" customHeight="1" thickBot="1" x14ac:dyDescent="0.3">
      <c r="A44" s="8" t="s">
        <v>73</v>
      </c>
      <c r="B44" s="9" t="s">
        <v>65</v>
      </c>
      <c r="C44" s="16">
        <v>0.31034482758620691</v>
      </c>
      <c r="D44" s="11">
        <v>4.58</v>
      </c>
      <c r="E44" s="22" t="s">
        <v>8</v>
      </c>
      <c r="F44" s="85" t="s">
        <v>72</v>
      </c>
      <c r="G44" s="85"/>
      <c r="H44" s="85"/>
      <c r="I44" s="85" t="s">
        <v>72</v>
      </c>
      <c r="J44" s="85"/>
      <c r="K44" s="85"/>
      <c r="L44" s="85" t="s">
        <v>72</v>
      </c>
      <c r="M44" s="85"/>
      <c r="N44" s="85"/>
      <c r="O44" s="85" t="s">
        <v>72</v>
      </c>
      <c r="P44" s="85"/>
      <c r="Q44" s="85"/>
      <c r="R44" s="85" t="s">
        <v>72</v>
      </c>
      <c r="S44" s="85"/>
      <c r="T44" s="85"/>
    </row>
    <row r="45" spans="1:20" ht="15.75" customHeight="1" thickBot="1" x14ac:dyDescent="0.3">
      <c r="A45" s="8" t="s">
        <v>74</v>
      </c>
      <c r="B45" s="9" t="s">
        <v>65</v>
      </c>
      <c r="C45" s="16">
        <v>0.44736842105263158</v>
      </c>
      <c r="D45" s="11">
        <v>4.32</v>
      </c>
      <c r="E45" s="22" t="s">
        <v>8</v>
      </c>
      <c r="F45" s="16"/>
      <c r="G45" s="11"/>
      <c r="H45" s="22"/>
      <c r="I45" s="16">
        <v>0.52239999999999998</v>
      </c>
      <c r="J45" s="12">
        <v>4.2303370786516856</v>
      </c>
      <c r="K45" s="22"/>
      <c r="L45" s="16" t="s">
        <v>8</v>
      </c>
      <c r="M45" s="12">
        <v>4.24</v>
      </c>
      <c r="N45" s="22" t="s">
        <v>8</v>
      </c>
      <c r="O45" s="50" t="s">
        <v>47</v>
      </c>
      <c r="P45" s="51"/>
      <c r="Q45" s="51"/>
      <c r="R45" s="83" t="s">
        <v>47</v>
      </c>
      <c r="S45" s="83"/>
      <c r="T45" s="83"/>
    </row>
    <row r="46" spans="1:20" ht="15.75" customHeight="1" thickBot="1" x14ac:dyDescent="0.3">
      <c r="A46" s="8" t="s">
        <v>75</v>
      </c>
      <c r="B46" s="9" t="s">
        <v>65</v>
      </c>
      <c r="C46" s="16">
        <v>0.33333333333333331</v>
      </c>
      <c r="D46" s="11">
        <v>4.5</v>
      </c>
      <c r="E46" s="22" t="s">
        <v>8</v>
      </c>
      <c r="F46" s="16">
        <v>8.1100000000000005E-2</v>
      </c>
      <c r="G46" s="11">
        <v>4.83</v>
      </c>
      <c r="H46" s="22"/>
      <c r="I46" s="16">
        <v>0.65217391304347827</v>
      </c>
      <c r="J46" s="11">
        <v>4.25</v>
      </c>
      <c r="K46" s="22"/>
      <c r="L46" s="50" t="s">
        <v>37</v>
      </c>
      <c r="M46" s="51"/>
      <c r="N46" s="52"/>
      <c r="O46" s="67">
        <v>0.433</v>
      </c>
      <c r="P46" s="14">
        <v>4.4800000000000004</v>
      </c>
      <c r="Q46" s="24"/>
      <c r="R46" s="79" t="s">
        <v>9</v>
      </c>
      <c r="S46" s="79"/>
      <c r="T46" s="79"/>
    </row>
    <row r="47" spans="1:20" ht="15.75" customHeight="1" thickBot="1" x14ac:dyDescent="0.3">
      <c r="A47" s="8" t="s">
        <v>76</v>
      </c>
      <c r="B47" s="9" t="s">
        <v>65</v>
      </c>
      <c r="C47" s="16">
        <v>0.44217687074829931</v>
      </c>
      <c r="D47" s="11">
        <v>4.26</v>
      </c>
      <c r="E47" s="22" t="s">
        <v>8</v>
      </c>
      <c r="F47" s="16"/>
      <c r="G47" s="11"/>
      <c r="H47" s="22"/>
      <c r="I47" s="16">
        <v>0.5</v>
      </c>
      <c r="J47" s="11">
        <v>4.7</v>
      </c>
      <c r="K47" s="22"/>
      <c r="L47" s="16">
        <v>0.36990000000000001</v>
      </c>
      <c r="M47" s="11">
        <v>4.63</v>
      </c>
      <c r="N47" s="22"/>
      <c r="O47" s="20">
        <v>0.41539999999999999</v>
      </c>
      <c r="P47" s="15">
        <v>4.67</v>
      </c>
      <c r="Q47" s="24"/>
      <c r="R47" s="79" t="s">
        <v>9</v>
      </c>
      <c r="S47" s="79"/>
      <c r="T47" s="79"/>
    </row>
    <row r="48" spans="1:20" ht="15.75" customHeight="1" thickBot="1" x14ac:dyDescent="0.3">
      <c r="A48" s="8" t="s">
        <v>77</v>
      </c>
      <c r="B48" s="9" t="s">
        <v>65</v>
      </c>
      <c r="C48" s="16">
        <v>6.2062062062062065E-2</v>
      </c>
      <c r="D48" s="11">
        <v>3.75</v>
      </c>
      <c r="E48" s="22" t="s">
        <v>8</v>
      </c>
      <c r="F48" s="16">
        <v>7.0099999999999996E-2</v>
      </c>
      <c r="G48" s="11">
        <v>3.75</v>
      </c>
      <c r="H48" s="22"/>
      <c r="I48" s="42" t="s">
        <v>37</v>
      </c>
      <c r="J48" s="43"/>
      <c r="K48" s="44"/>
      <c r="L48" s="50" t="s">
        <v>47</v>
      </c>
      <c r="M48" s="51"/>
      <c r="N48" s="51"/>
      <c r="O48" s="50" t="s">
        <v>47</v>
      </c>
      <c r="P48" s="51"/>
      <c r="Q48" s="51"/>
      <c r="R48" s="83" t="s">
        <v>47</v>
      </c>
      <c r="S48" s="83"/>
      <c r="T48" s="83"/>
    </row>
    <row r="49" spans="1:20" ht="13.5" thickBot="1" x14ac:dyDescent="0.3">
      <c r="A49" s="8" t="s">
        <v>78</v>
      </c>
      <c r="B49" s="9" t="s">
        <v>29</v>
      </c>
      <c r="C49" s="10">
        <v>0.28210000000000002</v>
      </c>
      <c r="D49" s="11">
        <v>4.78</v>
      </c>
      <c r="E49" s="22" t="s">
        <v>8</v>
      </c>
      <c r="F49" s="10">
        <v>0.21</v>
      </c>
      <c r="G49" s="11">
        <v>4.66</v>
      </c>
      <c r="H49" s="22"/>
      <c r="I49" s="10">
        <v>0.17</v>
      </c>
      <c r="J49" s="11">
        <v>4.8499999999999996</v>
      </c>
      <c r="K49" s="22"/>
      <c r="L49" s="10">
        <v>0.18290000000000001</v>
      </c>
      <c r="M49" s="11">
        <v>4.91</v>
      </c>
      <c r="N49" s="22"/>
      <c r="O49" s="13">
        <v>0.18970000000000001</v>
      </c>
      <c r="P49" s="15">
        <v>4.87</v>
      </c>
      <c r="Q49" s="24"/>
      <c r="R49" s="10">
        <v>0.22989999999999999</v>
      </c>
      <c r="S49" s="11">
        <v>4.95</v>
      </c>
      <c r="T49" s="11"/>
    </row>
    <row r="50" spans="1:20" ht="15.75" customHeight="1" thickBot="1" x14ac:dyDescent="0.3">
      <c r="A50" s="8" t="s">
        <v>79</v>
      </c>
      <c r="B50" s="9" t="s">
        <v>80</v>
      </c>
      <c r="C50" s="16">
        <v>6.6819795364376697E-3</v>
      </c>
      <c r="D50" s="11">
        <v>4.6399999999999997</v>
      </c>
      <c r="E50" s="22" t="s">
        <v>8</v>
      </c>
      <c r="F50" s="16">
        <v>2.6499999999999999E-2</v>
      </c>
      <c r="G50" s="11">
        <v>4.88</v>
      </c>
      <c r="H50" s="22"/>
      <c r="I50" s="16" t="s">
        <v>81</v>
      </c>
      <c r="J50" s="11" t="s">
        <v>82</v>
      </c>
      <c r="K50" s="22" t="s">
        <v>8</v>
      </c>
      <c r="L50" s="38" t="s">
        <v>17</v>
      </c>
      <c r="M50" s="39"/>
      <c r="N50" s="40"/>
      <c r="O50" s="38" t="s">
        <v>17</v>
      </c>
      <c r="P50" s="39"/>
      <c r="Q50" s="40"/>
      <c r="R50" s="85" t="s">
        <v>17</v>
      </c>
      <c r="S50" s="85"/>
      <c r="T50" s="85"/>
    </row>
    <row r="51" spans="1:20" ht="15.75" customHeight="1" thickBot="1" x14ac:dyDescent="0.3">
      <c r="A51" s="8" t="s">
        <v>83</v>
      </c>
      <c r="B51" s="9" t="s">
        <v>80</v>
      </c>
      <c r="C51" s="16">
        <v>4.2908224076281289E-2</v>
      </c>
      <c r="D51" s="11">
        <v>4.68</v>
      </c>
      <c r="E51" s="22" t="s">
        <v>8</v>
      </c>
      <c r="F51" s="16">
        <v>0.1171</v>
      </c>
      <c r="G51" s="11">
        <v>4.7699999999999996</v>
      </c>
      <c r="H51" s="22" t="s">
        <v>8</v>
      </c>
      <c r="I51" s="16" t="s">
        <v>81</v>
      </c>
      <c r="J51" s="11" t="s">
        <v>84</v>
      </c>
      <c r="K51" s="22" t="s">
        <v>8</v>
      </c>
      <c r="L51" s="38" t="s">
        <v>17</v>
      </c>
      <c r="M51" s="39"/>
      <c r="N51" s="40"/>
      <c r="O51" s="38" t="s">
        <v>17</v>
      </c>
      <c r="P51" s="39"/>
      <c r="Q51" s="40"/>
      <c r="R51" s="85" t="s">
        <v>17</v>
      </c>
      <c r="S51" s="85"/>
      <c r="T51" s="85"/>
    </row>
    <row r="52" spans="1:20" ht="13.5" thickBot="1" x14ac:dyDescent="0.3">
      <c r="A52" s="8" t="s">
        <v>85</v>
      </c>
      <c r="B52" s="8" t="s">
        <v>31</v>
      </c>
      <c r="C52" s="25">
        <v>0.32225623087013555</v>
      </c>
      <c r="D52" s="23">
        <v>4.7300000000000004</v>
      </c>
      <c r="E52" s="22" t="s">
        <v>8</v>
      </c>
      <c r="F52" s="25">
        <v>0.34910000000000002</v>
      </c>
      <c r="G52" s="23">
        <v>4.76</v>
      </c>
      <c r="H52" s="22" t="s">
        <v>8</v>
      </c>
      <c r="I52" s="25">
        <v>0.25819999999999999</v>
      </c>
      <c r="J52" s="23">
        <v>4.76</v>
      </c>
      <c r="K52" s="22"/>
      <c r="L52" s="25">
        <v>0.31929999999999997</v>
      </c>
      <c r="M52" s="23">
        <v>4.8499999999999996</v>
      </c>
      <c r="N52" s="22"/>
      <c r="O52" s="68">
        <v>0.37130000000000002</v>
      </c>
      <c r="P52" s="36">
        <v>4.8499999999999996</v>
      </c>
      <c r="Q52" s="24"/>
      <c r="R52" s="25">
        <v>0.38819999999999999</v>
      </c>
      <c r="S52" s="23">
        <v>4.91</v>
      </c>
      <c r="T52" s="23"/>
    </row>
    <row r="53" spans="1:20" ht="13.5" thickBot="1" x14ac:dyDescent="0.3">
      <c r="A53" s="8" t="s">
        <v>86</v>
      </c>
      <c r="B53" s="9" t="s">
        <v>87</v>
      </c>
      <c r="C53" s="22" t="s">
        <v>8</v>
      </c>
      <c r="D53" s="11"/>
      <c r="E53" s="22" t="s">
        <v>8</v>
      </c>
      <c r="F53" s="22"/>
      <c r="G53" s="11"/>
      <c r="H53" s="22"/>
      <c r="I53" s="42" t="s">
        <v>37</v>
      </c>
      <c r="J53" s="43"/>
      <c r="K53" s="44"/>
      <c r="L53" s="22" t="s">
        <v>8</v>
      </c>
      <c r="M53" s="11">
        <v>3.92</v>
      </c>
      <c r="N53" s="22" t="s">
        <v>8</v>
      </c>
      <c r="O53" s="24" t="s">
        <v>8</v>
      </c>
      <c r="P53" s="15">
        <v>3.92</v>
      </c>
      <c r="Q53" s="24" t="s">
        <v>8</v>
      </c>
      <c r="R53" s="22" t="s">
        <v>88</v>
      </c>
      <c r="S53" s="11">
        <v>3.92</v>
      </c>
      <c r="T53" s="11"/>
    </row>
    <row r="54" spans="1:20" ht="44.25" customHeight="1" thickBot="1" x14ac:dyDescent="0.3">
      <c r="A54" s="8" t="s">
        <v>89</v>
      </c>
      <c r="B54" s="9" t="s">
        <v>87</v>
      </c>
      <c r="C54" s="22" t="s">
        <v>8</v>
      </c>
      <c r="D54" s="11">
        <v>3.9</v>
      </c>
      <c r="E54" s="22" t="s">
        <v>8</v>
      </c>
      <c r="F54" s="22"/>
      <c r="G54" s="11">
        <v>4.7</v>
      </c>
      <c r="H54" s="22"/>
      <c r="I54" s="22"/>
      <c r="J54" s="11">
        <f>+(4.5+94%*5)/2</f>
        <v>4.5999999999999996</v>
      </c>
      <c r="K54" s="22"/>
      <c r="L54" s="22"/>
      <c r="M54" s="11">
        <v>4.2300000000000004</v>
      </c>
      <c r="N54" s="22"/>
      <c r="O54" s="24" t="s">
        <v>8</v>
      </c>
      <c r="P54" s="15">
        <v>4.2</v>
      </c>
      <c r="Q54" s="24" t="s">
        <v>8</v>
      </c>
      <c r="R54" s="87" t="s">
        <v>113</v>
      </c>
      <c r="S54" s="87"/>
      <c r="T54" s="87"/>
    </row>
    <row r="55" spans="1:20" ht="13.5" thickBot="1" x14ac:dyDescent="0.3">
      <c r="A55" s="8" t="s">
        <v>90</v>
      </c>
      <c r="B55" s="9" t="s">
        <v>87</v>
      </c>
      <c r="C55" s="22" t="s">
        <v>8</v>
      </c>
      <c r="D55" s="11">
        <v>3.65</v>
      </c>
      <c r="E55" s="22" t="s">
        <v>8</v>
      </c>
      <c r="F55" s="22"/>
      <c r="G55" s="12">
        <v>4.3334999999999999</v>
      </c>
      <c r="H55" s="22"/>
      <c r="I55" s="22"/>
      <c r="J55" s="12">
        <f>85.68%*5</f>
        <v>4.2840000000000007</v>
      </c>
      <c r="K55" s="22"/>
      <c r="L55" s="22"/>
      <c r="M55" s="12">
        <v>4.09</v>
      </c>
      <c r="N55" s="22"/>
      <c r="O55" s="24" t="s">
        <v>8</v>
      </c>
      <c r="P55" s="14">
        <v>4.09</v>
      </c>
      <c r="Q55" s="24" t="s">
        <v>8</v>
      </c>
      <c r="R55" s="22" t="s">
        <v>88</v>
      </c>
      <c r="S55" s="11">
        <v>4.1900000000000004</v>
      </c>
      <c r="T55" s="11"/>
    </row>
    <row r="56" spans="1:20" ht="15.75" customHeight="1" thickBot="1" x14ac:dyDescent="0.3">
      <c r="A56" s="8" t="s">
        <v>91</v>
      </c>
      <c r="B56" s="9" t="s">
        <v>92</v>
      </c>
      <c r="C56" s="16">
        <v>0.41747572815533979</v>
      </c>
      <c r="D56" s="49">
        <v>4.578125</v>
      </c>
      <c r="E56" s="22" t="s">
        <v>8</v>
      </c>
      <c r="F56" s="16" t="s">
        <v>8</v>
      </c>
      <c r="G56" s="49" t="s">
        <v>8</v>
      </c>
      <c r="H56" s="22"/>
      <c r="I56" s="16" t="s">
        <v>8</v>
      </c>
      <c r="J56" s="49" t="s">
        <v>8</v>
      </c>
      <c r="K56" s="22"/>
      <c r="L56" s="38" t="s">
        <v>93</v>
      </c>
      <c r="M56" s="39"/>
      <c r="N56" s="39"/>
      <c r="O56" s="38" t="s">
        <v>93</v>
      </c>
      <c r="P56" s="39"/>
      <c r="Q56" s="39"/>
      <c r="R56" s="85" t="s">
        <v>93</v>
      </c>
      <c r="S56" s="85"/>
      <c r="T56" s="85"/>
    </row>
    <row r="57" spans="1:20" ht="13.5" thickBot="1" x14ac:dyDescent="0.3">
      <c r="A57" s="8" t="s">
        <v>94</v>
      </c>
      <c r="B57" s="9" t="s">
        <v>92</v>
      </c>
      <c r="C57" s="16">
        <v>0.17543859649122806</v>
      </c>
      <c r="D57" s="49">
        <v>4.2333333333333334</v>
      </c>
      <c r="E57" s="22" t="s">
        <v>8</v>
      </c>
      <c r="F57" s="16">
        <v>0.2326</v>
      </c>
      <c r="G57" s="49">
        <v>4.5</v>
      </c>
      <c r="H57" s="22"/>
      <c r="I57" s="16">
        <v>0.20680000000000001</v>
      </c>
      <c r="J57" s="49">
        <v>4.51</v>
      </c>
      <c r="K57" s="22" t="s">
        <v>8</v>
      </c>
      <c r="L57" s="16">
        <v>0.2581</v>
      </c>
      <c r="M57" s="49">
        <v>4.42</v>
      </c>
      <c r="N57" s="22" t="s">
        <v>8</v>
      </c>
      <c r="O57" s="20">
        <v>0.27200000000000002</v>
      </c>
      <c r="P57" s="49">
        <v>4.33</v>
      </c>
      <c r="Q57" s="24" t="s">
        <v>8</v>
      </c>
      <c r="R57" s="16">
        <v>0.10340000000000001</v>
      </c>
      <c r="S57" s="49">
        <v>4.67</v>
      </c>
      <c r="T57" s="49"/>
    </row>
    <row r="58" spans="1:20" ht="13.5" thickBot="1" x14ac:dyDescent="0.3">
      <c r="A58" s="8" t="s">
        <v>95</v>
      </c>
      <c r="B58" s="9" t="s">
        <v>92</v>
      </c>
      <c r="C58" s="16">
        <v>0.3888888888888889</v>
      </c>
      <c r="D58" s="21">
        <v>4.4400000000000004</v>
      </c>
      <c r="E58" s="22" t="s">
        <v>8</v>
      </c>
      <c r="F58" s="16">
        <v>0.38100000000000001</v>
      </c>
      <c r="G58" s="21">
        <v>4.58</v>
      </c>
      <c r="H58" s="22"/>
      <c r="I58" s="16">
        <v>0.35439999999999999</v>
      </c>
      <c r="J58" s="21">
        <v>4.3899999999999997</v>
      </c>
      <c r="K58" s="22" t="s">
        <v>8</v>
      </c>
      <c r="L58" s="16">
        <v>0.41239999999999999</v>
      </c>
      <c r="M58" s="21">
        <v>4.75</v>
      </c>
      <c r="N58" s="22"/>
      <c r="O58" s="20">
        <v>0.59219999999999995</v>
      </c>
      <c r="P58" s="21">
        <v>4.67</v>
      </c>
      <c r="Q58" s="24" t="s">
        <v>8</v>
      </c>
      <c r="R58" s="16">
        <v>0.21429999999999999</v>
      </c>
      <c r="S58" s="21">
        <v>4.67</v>
      </c>
      <c r="T58" s="21"/>
    </row>
    <row r="59" spans="1:20" ht="15.75" customHeight="1" thickBot="1" x14ac:dyDescent="0.3">
      <c r="A59" s="8" t="s">
        <v>96</v>
      </c>
      <c r="B59" s="9" t="s">
        <v>24</v>
      </c>
      <c r="C59" s="16">
        <v>0.33827893175074186</v>
      </c>
      <c r="D59" s="21">
        <v>4.37</v>
      </c>
      <c r="E59" s="47">
        <v>4.3099999999999996</v>
      </c>
      <c r="F59" s="16">
        <v>0.43090000000000001</v>
      </c>
      <c r="G59" s="21">
        <v>4.21</v>
      </c>
      <c r="H59" s="47">
        <v>4.21</v>
      </c>
      <c r="I59" s="16">
        <v>0.29411764705882354</v>
      </c>
      <c r="J59" s="21">
        <v>4.43</v>
      </c>
      <c r="K59" s="47">
        <v>4.3499999999999996</v>
      </c>
      <c r="L59" s="16">
        <v>0.24890000000000001</v>
      </c>
      <c r="M59" s="21">
        <v>4.3499999999999996</v>
      </c>
      <c r="N59" s="47">
        <v>4.25</v>
      </c>
      <c r="O59" s="20">
        <v>0.29249999999999998</v>
      </c>
      <c r="P59" s="21">
        <v>4.34</v>
      </c>
      <c r="Q59" s="24">
        <v>4.2699999999999996</v>
      </c>
      <c r="R59" s="79" t="s">
        <v>9</v>
      </c>
      <c r="S59" s="79"/>
      <c r="T59" s="79"/>
    </row>
    <row r="60" spans="1:20" ht="15.75" customHeight="1" thickBot="1" x14ac:dyDescent="0.3">
      <c r="A60" s="8" t="s">
        <v>97</v>
      </c>
      <c r="B60" s="9" t="s">
        <v>24</v>
      </c>
      <c r="C60" s="45">
        <v>1</v>
      </c>
      <c r="D60" s="21">
        <v>4.72</v>
      </c>
      <c r="E60" s="11">
        <v>4.7</v>
      </c>
      <c r="F60" s="45">
        <v>0.76919999999999999</v>
      </c>
      <c r="G60" s="21">
        <v>4.83</v>
      </c>
      <c r="H60" s="11">
        <v>4.75</v>
      </c>
      <c r="I60" s="16">
        <v>0.5636363636363636</v>
      </c>
      <c r="J60" s="21">
        <v>4.8</v>
      </c>
      <c r="K60" s="11">
        <v>4.67</v>
      </c>
      <c r="L60" s="16">
        <v>0.62749999999999995</v>
      </c>
      <c r="M60" s="21">
        <v>4.58</v>
      </c>
      <c r="N60" s="11">
        <v>4.55</v>
      </c>
      <c r="O60" s="20">
        <v>0.59179999999999999</v>
      </c>
      <c r="P60" s="21">
        <v>4.57</v>
      </c>
      <c r="Q60" s="15">
        <v>4.4400000000000004</v>
      </c>
      <c r="R60" s="86" t="s">
        <v>9</v>
      </c>
      <c r="S60" s="86"/>
      <c r="T60" s="86"/>
    </row>
    <row r="61" spans="1:20" ht="13.5" thickBot="1" x14ac:dyDescent="0.3">
      <c r="A61" s="8" t="s">
        <v>98</v>
      </c>
      <c r="B61" s="8" t="s">
        <v>21</v>
      </c>
      <c r="C61" s="22" t="s">
        <v>8</v>
      </c>
      <c r="D61" s="23">
        <v>4.28</v>
      </c>
      <c r="E61" s="22" t="s">
        <v>8</v>
      </c>
      <c r="F61" s="22"/>
      <c r="G61" s="23">
        <v>4.26</v>
      </c>
      <c r="H61" s="22"/>
      <c r="I61" s="16">
        <v>0.22053231939163498</v>
      </c>
      <c r="J61" s="23">
        <v>4.41</v>
      </c>
      <c r="K61" s="22"/>
      <c r="L61" s="16">
        <v>0.18</v>
      </c>
      <c r="M61" s="23">
        <v>4.33</v>
      </c>
      <c r="N61" s="22"/>
      <c r="O61" s="20">
        <v>0.24629999999999999</v>
      </c>
      <c r="P61" s="36">
        <v>4.6100000000000003</v>
      </c>
      <c r="Q61" s="24"/>
      <c r="R61" s="10">
        <v>0.36840000000000001</v>
      </c>
      <c r="S61" s="23">
        <v>4.7</v>
      </c>
      <c r="T61" s="23"/>
    </row>
    <row r="62" spans="1:20" ht="13.5" thickBot="1" x14ac:dyDescent="0.3">
      <c r="A62" s="8" t="s">
        <v>99</v>
      </c>
      <c r="B62" s="8" t="s">
        <v>21</v>
      </c>
      <c r="C62" s="22" t="s">
        <v>8</v>
      </c>
      <c r="D62" s="23">
        <v>4.6500000000000004</v>
      </c>
      <c r="E62" s="22" t="s">
        <v>8</v>
      </c>
      <c r="F62" s="22"/>
      <c r="G62" s="23">
        <v>3.88</v>
      </c>
      <c r="H62" s="22"/>
      <c r="I62" s="16">
        <v>0.37647058823529411</v>
      </c>
      <c r="J62" s="23">
        <v>3.85</v>
      </c>
      <c r="K62" s="22"/>
      <c r="L62" s="16">
        <v>0.44400000000000001</v>
      </c>
      <c r="M62" s="23">
        <v>4.4400000000000004</v>
      </c>
      <c r="N62" s="22"/>
      <c r="O62" s="20">
        <v>0.1467</v>
      </c>
      <c r="P62" s="36">
        <v>4.09</v>
      </c>
      <c r="Q62" s="24"/>
      <c r="R62" s="10">
        <v>0.26919999999999999</v>
      </c>
      <c r="S62" s="23">
        <v>4.43</v>
      </c>
      <c r="T62" s="23"/>
    </row>
    <row r="63" spans="1:20" ht="13.5" thickBot="1" x14ac:dyDescent="0.3">
      <c r="A63" s="8" t="s">
        <v>100</v>
      </c>
      <c r="B63" s="8" t="s">
        <v>21</v>
      </c>
      <c r="C63" s="22" t="s">
        <v>8</v>
      </c>
      <c r="D63" s="23">
        <v>4.6500000000000004</v>
      </c>
      <c r="E63" s="22" t="s">
        <v>8</v>
      </c>
      <c r="F63" s="22"/>
      <c r="G63" s="23">
        <v>4.46</v>
      </c>
      <c r="H63" s="22"/>
      <c r="I63" s="16">
        <f>168/704</f>
        <v>0.23863636363636365</v>
      </c>
      <c r="J63" s="23">
        <v>4.47</v>
      </c>
      <c r="K63" s="22"/>
      <c r="L63" s="16">
        <v>0.11</v>
      </c>
      <c r="M63" s="23">
        <v>4.5199999999999996</v>
      </c>
      <c r="N63" s="22"/>
      <c r="O63" s="20">
        <v>0.40400000000000003</v>
      </c>
      <c r="P63" s="36">
        <v>4.72</v>
      </c>
      <c r="Q63" s="24"/>
      <c r="R63" s="10">
        <v>0.2727</v>
      </c>
      <c r="S63" s="23">
        <v>4.74</v>
      </c>
      <c r="T63" s="23"/>
    </row>
    <row r="64" spans="1:20" ht="13.5" thickBot="1" x14ac:dyDescent="0.3">
      <c r="A64" s="8" t="s">
        <v>101</v>
      </c>
      <c r="B64" s="8" t="s">
        <v>21</v>
      </c>
      <c r="C64" s="22" t="s">
        <v>8</v>
      </c>
      <c r="D64" s="23">
        <v>3.81</v>
      </c>
      <c r="E64" s="22" t="s">
        <v>8</v>
      </c>
      <c r="F64" s="22"/>
      <c r="G64" s="23">
        <v>3.97</v>
      </c>
      <c r="H64" s="22"/>
      <c r="I64" s="10">
        <v>6.7900000000000002E-2</v>
      </c>
      <c r="J64" s="23">
        <v>3.76</v>
      </c>
      <c r="K64" s="22"/>
      <c r="L64" s="10">
        <v>0.1656</v>
      </c>
      <c r="M64" s="23">
        <v>3.47</v>
      </c>
      <c r="N64" s="22"/>
      <c r="O64" s="13">
        <v>7.9299999999999995E-2</v>
      </c>
      <c r="P64" s="36">
        <v>3.73</v>
      </c>
      <c r="Q64" s="24"/>
      <c r="R64" s="10">
        <v>0.11269999999999999</v>
      </c>
      <c r="S64" s="23">
        <v>4.01</v>
      </c>
      <c r="T64" s="23"/>
    </row>
    <row r="65" spans="1:20" ht="13.5" thickBot="1" x14ac:dyDescent="0.3">
      <c r="A65" s="8" t="s">
        <v>102</v>
      </c>
      <c r="B65" s="8" t="s">
        <v>21</v>
      </c>
      <c r="C65" s="22" t="s">
        <v>8</v>
      </c>
      <c r="D65" s="23">
        <v>3.56</v>
      </c>
      <c r="E65" s="22" t="s">
        <v>8</v>
      </c>
      <c r="F65" s="22"/>
      <c r="G65" s="23">
        <v>3.56</v>
      </c>
      <c r="H65" s="22"/>
      <c r="I65" s="10">
        <v>0.31909999999999999</v>
      </c>
      <c r="J65" s="23">
        <v>4.1500000000000004</v>
      </c>
      <c r="K65" s="22"/>
      <c r="L65" s="10">
        <v>0.21240000000000001</v>
      </c>
      <c r="M65" s="23">
        <v>3.97</v>
      </c>
      <c r="N65" s="22"/>
      <c r="O65" s="13">
        <v>0.1842</v>
      </c>
      <c r="P65" s="36">
        <v>3.94</v>
      </c>
      <c r="Q65" s="24"/>
      <c r="R65" s="10">
        <v>0.24079999999999999</v>
      </c>
      <c r="S65" s="23">
        <v>3.89</v>
      </c>
      <c r="T65" s="23"/>
    </row>
    <row r="66" spans="1:20" ht="13.5" thickBot="1" x14ac:dyDescent="0.3">
      <c r="A66" s="8" t="s">
        <v>103</v>
      </c>
      <c r="B66" s="8" t="s">
        <v>104</v>
      </c>
      <c r="C66" s="45">
        <v>0.7</v>
      </c>
      <c r="D66" s="21">
        <v>4.46</v>
      </c>
      <c r="E66" s="11">
        <v>4.3600000000000003</v>
      </c>
      <c r="F66" s="45">
        <v>0.59560000000000002</v>
      </c>
      <c r="G66" s="21">
        <v>4.51</v>
      </c>
      <c r="H66" s="11">
        <v>4.3899999999999997</v>
      </c>
      <c r="I66" s="16">
        <v>0.59375</v>
      </c>
      <c r="J66" s="21" t="s">
        <v>105</v>
      </c>
      <c r="K66" s="11">
        <v>4.4800000000000004</v>
      </c>
      <c r="L66" s="16">
        <v>0.5595</v>
      </c>
      <c r="M66" s="21">
        <v>4.53</v>
      </c>
      <c r="N66" s="11">
        <v>4.4800000000000004</v>
      </c>
      <c r="O66" s="20">
        <v>0.73129999999999995</v>
      </c>
      <c r="P66" s="21">
        <v>4.62</v>
      </c>
      <c r="Q66" s="15">
        <v>4.43</v>
      </c>
      <c r="R66" s="45">
        <v>0.5</v>
      </c>
      <c r="S66" s="21">
        <v>4.7</v>
      </c>
      <c r="T66" s="11">
        <v>4.58</v>
      </c>
    </row>
    <row r="67" spans="1:20" x14ac:dyDescent="0.25">
      <c r="A67" s="69" t="s">
        <v>106</v>
      </c>
      <c r="B67" s="69"/>
      <c r="C67" s="70"/>
      <c r="D67" s="71"/>
      <c r="E67" s="72"/>
      <c r="F67" s="70"/>
      <c r="G67" s="71"/>
      <c r="H67" s="72"/>
      <c r="I67" s="73"/>
      <c r="J67" s="71"/>
      <c r="K67" s="72"/>
      <c r="L67" s="73"/>
      <c r="M67" s="71"/>
      <c r="N67" s="72"/>
      <c r="O67" s="74"/>
      <c r="P67" s="71"/>
      <c r="Q67" s="75"/>
      <c r="R67" s="70"/>
      <c r="S67" s="71"/>
      <c r="T67" s="71"/>
    </row>
    <row r="68" spans="1:20" x14ac:dyDescent="0.25">
      <c r="A68" s="69"/>
      <c r="B68" s="69"/>
      <c r="C68" s="70"/>
      <c r="D68" s="71"/>
      <c r="E68" s="72"/>
      <c r="F68" s="70"/>
      <c r="G68" s="71"/>
      <c r="H68" s="72"/>
      <c r="I68" s="73"/>
      <c r="J68" s="71"/>
      <c r="K68" s="72"/>
      <c r="L68" s="73"/>
      <c r="M68" s="71"/>
      <c r="N68" s="72"/>
      <c r="O68" s="74"/>
      <c r="P68" s="71"/>
      <c r="Q68" s="75"/>
      <c r="R68" s="70"/>
      <c r="S68" s="76"/>
      <c r="T68" s="76"/>
    </row>
    <row r="70" spans="1:20" x14ac:dyDescent="0.25">
      <c r="A70" s="4" t="s">
        <v>107</v>
      </c>
    </row>
    <row r="71" spans="1:20" x14ac:dyDescent="0.25">
      <c r="A71" s="4" t="s">
        <v>108</v>
      </c>
    </row>
    <row r="72" spans="1:20" x14ac:dyDescent="0.25">
      <c r="A72" s="4" t="s">
        <v>109</v>
      </c>
    </row>
    <row r="73" spans="1:20" x14ac:dyDescent="0.25">
      <c r="A73" s="4" t="s">
        <v>110</v>
      </c>
    </row>
    <row r="74" spans="1:20" x14ac:dyDescent="0.25">
      <c r="A74" s="4" t="s">
        <v>111</v>
      </c>
    </row>
    <row r="75" spans="1:20" x14ac:dyDescent="0.25">
      <c r="A75" s="4" t="s">
        <v>112</v>
      </c>
    </row>
    <row r="76" spans="1:20" ht="39" customHeight="1" x14ac:dyDescent="0.25"/>
    <row r="80" spans="1:20" ht="13.5" thickBot="1" x14ac:dyDescent="0.3"/>
    <row r="81" spans="1:16" ht="15.75" customHeight="1" thickBot="1" x14ac:dyDescent="0.3">
      <c r="A81" s="78"/>
      <c r="N81" s="77"/>
      <c r="P81" s="77"/>
    </row>
    <row r="82" spans="1:16" x14ac:dyDescent="0.25">
      <c r="N82" s="77"/>
      <c r="P82" s="77"/>
    </row>
    <row r="83" spans="1:16" x14ac:dyDescent="0.25">
      <c r="N83" s="77"/>
      <c r="P83" s="77"/>
    </row>
    <row r="84" spans="1:16" x14ac:dyDescent="0.25">
      <c r="N84" s="77"/>
      <c r="P84" s="77"/>
    </row>
    <row r="85" spans="1:16" x14ac:dyDescent="0.25">
      <c r="N85" s="77"/>
      <c r="P85" s="77"/>
    </row>
    <row r="86" spans="1:16" x14ac:dyDescent="0.25">
      <c r="N86" s="77"/>
      <c r="P86" s="77"/>
    </row>
    <row r="87" spans="1:16" x14ac:dyDescent="0.25">
      <c r="N87" s="77"/>
      <c r="P87" s="77"/>
    </row>
    <row r="88" spans="1:16" x14ac:dyDescent="0.25">
      <c r="N88" s="77"/>
      <c r="P88" s="77"/>
    </row>
    <row r="89" spans="1:16" x14ac:dyDescent="0.25">
      <c r="N89" s="77"/>
      <c r="P89" s="77"/>
    </row>
    <row r="90" spans="1:16" x14ac:dyDescent="0.25">
      <c r="N90" s="77"/>
      <c r="P90" s="77"/>
    </row>
    <row r="91" spans="1:16" x14ac:dyDescent="0.25">
      <c r="N91" s="77"/>
      <c r="P91" s="77"/>
    </row>
    <row r="92" spans="1:16" x14ac:dyDescent="0.25">
      <c r="N92" s="77"/>
      <c r="P92" s="77"/>
    </row>
    <row r="93" spans="1:16" x14ac:dyDescent="0.25">
      <c r="N93" s="77"/>
      <c r="P93" s="77"/>
    </row>
    <row r="94" spans="1:16" x14ac:dyDescent="0.25">
      <c r="N94" s="77"/>
      <c r="P94" s="77"/>
    </row>
    <row r="95" spans="1:16" x14ac:dyDescent="0.25">
      <c r="N95" s="77"/>
      <c r="P95" s="77"/>
    </row>
    <row r="96" spans="1:16" x14ac:dyDescent="0.25">
      <c r="N96" s="77"/>
      <c r="P96" s="77"/>
    </row>
  </sheetData>
  <autoFilter ref="A2:T67"/>
  <mergeCells count="81">
    <mergeCell ref="I17:K17"/>
    <mergeCell ref="R54:T54"/>
    <mergeCell ref="L56:N56"/>
    <mergeCell ref="O56:Q56"/>
    <mergeCell ref="R56:T56"/>
    <mergeCell ref="R59:T59"/>
    <mergeCell ref="R60:T60"/>
    <mergeCell ref="L50:N50"/>
    <mergeCell ref="O50:Q50"/>
    <mergeCell ref="R50:T50"/>
    <mergeCell ref="L51:N51"/>
    <mergeCell ref="O51:Q51"/>
    <mergeCell ref="R51:T51"/>
    <mergeCell ref="L46:N46"/>
    <mergeCell ref="R46:T46"/>
    <mergeCell ref="R47:T47"/>
    <mergeCell ref="L48:N48"/>
    <mergeCell ref="O48:Q48"/>
    <mergeCell ref="R48:T48"/>
    <mergeCell ref="F44:H44"/>
    <mergeCell ref="I44:K44"/>
    <mergeCell ref="L44:N44"/>
    <mergeCell ref="O44:Q44"/>
    <mergeCell ref="R44:T44"/>
    <mergeCell ref="O45:Q45"/>
    <mergeCell ref="R45:T45"/>
    <mergeCell ref="R42:T42"/>
    <mergeCell ref="F43:H43"/>
    <mergeCell ref="I43:K43"/>
    <mergeCell ref="L43:N43"/>
    <mergeCell ref="O43:Q43"/>
    <mergeCell ref="R43:T43"/>
    <mergeCell ref="I36:K36"/>
    <mergeCell ref="R36:T36"/>
    <mergeCell ref="O37:Q37"/>
    <mergeCell ref="I39:K39"/>
    <mergeCell ref="L40:N40"/>
    <mergeCell ref="O40:Q40"/>
    <mergeCell ref="R40:T40"/>
    <mergeCell ref="F33:H33"/>
    <mergeCell ref="I33:K33"/>
    <mergeCell ref="L33:N33"/>
    <mergeCell ref="O33:Q33"/>
    <mergeCell ref="R33:T33"/>
    <mergeCell ref="I34:K34"/>
    <mergeCell ref="L34:N34"/>
    <mergeCell ref="O34:Q34"/>
    <mergeCell ref="R34:T34"/>
    <mergeCell ref="R25:T25"/>
    <mergeCell ref="I26:K26"/>
    <mergeCell ref="L26:N26"/>
    <mergeCell ref="O26:Q26"/>
    <mergeCell ref="R26:T26"/>
    <mergeCell ref="I27:K27"/>
    <mergeCell ref="L27:N27"/>
    <mergeCell ref="O27:Q27"/>
    <mergeCell ref="R27:T27"/>
    <mergeCell ref="R15:T15"/>
    <mergeCell ref="L16:N16"/>
    <mergeCell ref="L17:N17"/>
    <mergeCell ref="L18:N18"/>
    <mergeCell ref="L19:N19"/>
    <mergeCell ref="R24:T24"/>
    <mergeCell ref="I7:K7"/>
    <mergeCell ref="L7:N7"/>
    <mergeCell ref="O7:Q7"/>
    <mergeCell ref="R7:T7"/>
    <mergeCell ref="L9:N9"/>
    <mergeCell ref="R10:T10"/>
    <mergeCell ref="O1:Q1"/>
    <mergeCell ref="R1:T1"/>
    <mergeCell ref="R3:T3"/>
    <mergeCell ref="L4:N4"/>
    <mergeCell ref="O4:Q4"/>
    <mergeCell ref="R4:T4"/>
    <mergeCell ref="A1:A2"/>
    <mergeCell ref="B1:B2"/>
    <mergeCell ref="C1:E1"/>
    <mergeCell ref="F1:H1"/>
    <mergeCell ref="I1:K1"/>
    <mergeCell ref="L1:N1"/>
  </mergeCells>
  <hyperlinks>
    <hyperlink ref="B28" r:id="rId1"/>
    <hyperlink ref="B35" r:id="rId2"/>
    <hyperlink ref="B36" r:id="rId3"/>
  </hyperlinks>
  <pageMargins left="0.70866141732283472" right="0.70866141732283472" top="0.74803149606299213" bottom="0.74803149606299213" header="0.31496062992125984" footer="0.31496062992125984"/>
  <pageSetup paperSize="8" scale="54" fitToHeight="3" orientation="portrait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post-servicio</vt:lpstr>
      <vt:lpstr>'post-servicio'!Área_de_impresión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Uceda</dc:creator>
  <cp:lastModifiedBy>Ana Uceda</cp:lastModifiedBy>
  <dcterms:created xsi:type="dcterms:W3CDTF">2020-03-17T19:19:31Z</dcterms:created>
  <dcterms:modified xsi:type="dcterms:W3CDTF">2020-03-17T19:27:52Z</dcterms:modified>
</cp:coreProperties>
</file>