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uce\Documents\Uja\"/>
    </mc:Choice>
  </mc:AlternateContent>
  <bookViews>
    <workbookView xWindow="0" yWindow="0" windowWidth="24000" windowHeight="12135" activeTab="1"/>
  </bookViews>
  <sheets>
    <sheet name="EG- Satisfacción global" sheetId="1" r:id="rId1"/>
    <sheet name="EG-satisfacción sobre mejor " sheetId="3" r:id="rId2"/>
  </sheets>
  <definedNames>
    <definedName name="_xlnm._FilterDatabase" localSheetId="0" hidden="1">'EG- Satisfacción global'!$A$22:$Y$47</definedName>
    <definedName name="_xlnm._FilterDatabase" localSheetId="1" hidden="1">'EG-satisfacción sobre mejor '!$A$13:$X$39</definedName>
    <definedName name="Print_Area" localSheetId="0">'EG- Satisfacción global'!$A$1:$X$47</definedName>
    <definedName name="Print_Area" localSheetId="1">'EG-satisfacción sobre mejor '!$A$1:$X$43</definedName>
  </definedNames>
  <calcPr calcId="162913"/>
</workbook>
</file>

<file path=xl/calcChain.xml><?xml version="1.0" encoding="utf-8"?>
<calcChain xmlns="http://schemas.openxmlformats.org/spreadsheetml/2006/main">
  <c r="V44" i="1" l="1"/>
  <c r="W44" i="1"/>
  <c r="K44" i="1"/>
  <c r="W38" i="3" l="1"/>
  <c r="K38" i="3"/>
  <c r="W46" i="1"/>
  <c r="K46" i="1"/>
  <c r="W37" i="3"/>
  <c r="K37" i="3"/>
  <c r="W45" i="1"/>
  <c r="K45" i="1"/>
  <c r="W35" i="3"/>
  <c r="K35" i="3"/>
  <c r="W43" i="1"/>
  <c r="K43" i="1"/>
  <c r="V34" i="3"/>
  <c r="W34" i="3"/>
  <c r="K34" i="3"/>
  <c r="W42" i="1"/>
  <c r="K42" i="1"/>
  <c r="V33" i="3"/>
  <c r="W33" i="3"/>
  <c r="K33" i="3"/>
  <c r="W41" i="1"/>
  <c r="K41" i="1"/>
  <c r="W32" i="3" l="1"/>
  <c r="K32" i="3"/>
  <c r="J32" i="3"/>
  <c r="W40" i="1"/>
  <c r="K40" i="1"/>
  <c r="W31" i="3" l="1"/>
  <c r="K31" i="3"/>
  <c r="W39" i="1"/>
  <c r="K39" i="1"/>
  <c r="W24" i="3" l="1"/>
  <c r="K24" i="3"/>
  <c r="W32" i="1"/>
  <c r="K32" i="1"/>
  <c r="W23" i="3" l="1"/>
  <c r="K23" i="3"/>
  <c r="W31" i="1"/>
  <c r="K31" i="1"/>
  <c r="W27" i="1" l="1"/>
  <c r="K27" i="1"/>
  <c r="W19" i="3"/>
  <c r="K19" i="3"/>
  <c r="W17" i="3" l="1"/>
  <c r="K17" i="3"/>
  <c r="W26" i="1"/>
  <c r="W25" i="1"/>
  <c r="K26" i="1"/>
  <c r="K25" i="1"/>
  <c r="W16" i="3"/>
  <c r="K16" i="3"/>
  <c r="W23" i="1" l="1"/>
  <c r="W14" i="3"/>
  <c r="K14" i="3"/>
  <c r="K23" i="1"/>
  <c r="V28" i="3" l="1"/>
  <c r="J28" i="3"/>
  <c r="V36" i="1"/>
  <c r="J36" i="1"/>
  <c r="V39" i="3" l="1"/>
  <c r="J39" i="3"/>
  <c r="V47" i="1"/>
  <c r="J47" i="1"/>
  <c r="V30" i="3"/>
  <c r="J30" i="3"/>
  <c r="V38" i="1"/>
  <c r="J38" i="1"/>
  <c r="V25" i="3" l="1"/>
  <c r="J25" i="3"/>
  <c r="V33" i="1"/>
  <c r="J33" i="1"/>
  <c r="J44" i="1" l="1"/>
  <c r="V23" i="3" l="1"/>
  <c r="J23" i="3"/>
  <c r="V31" i="1"/>
  <c r="J31" i="1"/>
  <c r="V35" i="3" l="1"/>
  <c r="J35" i="3"/>
  <c r="V43" i="1"/>
  <c r="J43" i="1"/>
  <c r="V27" i="3" l="1"/>
  <c r="J27" i="3"/>
  <c r="V35" i="1"/>
  <c r="J35" i="1"/>
  <c r="V30" i="1" l="1"/>
  <c r="J30" i="1"/>
  <c r="V22" i="3"/>
  <c r="J22" i="3"/>
  <c r="V29" i="3" l="1"/>
  <c r="J29" i="3"/>
  <c r="V37" i="1"/>
  <c r="J37" i="1"/>
  <c r="V37" i="3" l="1"/>
  <c r="J37" i="3"/>
  <c r="V45" i="1"/>
  <c r="J45" i="1"/>
  <c r="V40" i="1" l="1"/>
  <c r="V42" i="1"/>
  <c r="J42" i="1"/>
  <c r="J34" i="3"/>
  <c r="J33" i="3"/>
  <c r="V41" i="1"/>
  <c r="J41" i="1"/>
  <c r="V32" i="3" l="1"/>
  <c r="J40" i="1"/>
  <c r="V39" i="1"/>
  <c r="J39" i="1"/>
  <c r="V31" i="3"/>
  <c r="J31" i="3"/>
  <c r="V38" i="3" l="1"/>
  <c r="J38" i="3"/>
  <c r="V46" i="1"/>
  <c r="J46" i="1"/>
  <c r="V24" i="3" l="1"/>
  <c r="J24" i="3"/>
  <c r="V32" i="1"/>
  <c r="J32" i="1"/>
  <c r="V27" i="1" l="1"/>
  <c r="V19" i="3"/>
  <c r="J19" i="3"/>
  <c r="J27" i="1"/>
  <c r="V26" i="1" l="1"/>
  <c r="J26" i="1"/>
  <c r="V17" i="3"/>
  <c r="J17" i="3"/>
  <c r="V16" i="3" l="1"/>
  <c r="J16" i="3"/>
  <c r="V25" i="1"/>
  <c r="J25" i="1"/>
  <c r="V23" i="1" l="1"/>
  <c r="J23" i="1"/>
  <c r="V14" i="3"/>
  <c r="J14" i="3"/>
  <c r="U14" i="3" l="1"/>
  <c r="I39" i="3" l="1"/>
  <c r="I38" i="3"/>
  <c r="I37" i="3"/>
  <c r="I35" i="3"/>
  <c r="I34" i="3"/>
  <c r="I33" i="3"/>
  <c r="I32" i="3"/>
  <c r="I31" i="3"/>
  <c r="I30" i="3"/>
  <c r="I29" i="3"/>
  <c r="I28" i="3"/>
  <c r="I27" i="3"/>
  <c r="I25" i="3"/>
  <c r="I24" i="3"/>
  <c r="I23" i="3"/>
  <c r="I22" i="3"/>
  <c r="I21" i="3"/>
  <c r="I20" i="3"/>
  <c r="I19" i="3"/>
  <c r="I17" i="3"/>
  <c r="I16" i="3"/>
  <c r="I14" i="3"/>
  <c r="U35" i="3" l="1"/>
  <c r="U37" i="3"/>
  <c r="U39" i="3"/>
  <c r="U31" i="3"/>
  <c r="U32" i="3"/>
  <c r="U33" i="3"/>
  <c r="U34" i="3"/>
  <c r="U24" i="3"/>
  <c r="U25" i="3"/>
  <c r="U27" i="3"/>
  <c r="U29" i="3"/>
  <c r="U30" i="3"/>
  <c r="U16" i="3"/>
  <c r="U17" i="3"/>
  <c r="U19" i="3"/>
  <c r="U20" i="3"/>
  <c r="U21" i="3"/>
  <c r="U22" i="3"/>
  <c r="U23" i="3"/>
  <c r="H38" i="3"/>
  <c r="T37" i="3"/>
  <c r="H37" i="3"/>
  <c r="T36" i="3"/>
  <c r="H36" i="3"/>
  <c r="T35" i="3"/>
  <c r="H35" i="3"/>
  <c r="T34" i="3"/>
  <c r="H34" i="3"/>
  <c r="T33" i="3"/>
  <c r="H33" i="3"/>
  <c r="T32" i="3"/>
  <c r="H32" i="3"/>
  <c r="T31" i="3"/>
  <c r="H31" i="3"/>
  <c r="T30" i="3"/>
  <c r="H30" i="3"/>
  <c r="T29" i="3"/>
  <c r="H29" i="3"/>
  <c r="H28" i="3"/>
  <c r="T27" i="3"/>
  <c r="H27" i="3"/>
  <c r="T25" i="3"/>
  <c r="H25" i="3"/>
  <c r="T24" i="3"/>
  <c r="H24" i="3"/>
  <c r="T23" i="3"/>
  <c r="H23" i="3"/>
  <c r="T22" i="3"/>
  <c r="H22" i="3"/>
  <c r="T21" i="3"/>
  <c r="H21" i="3"/>
  <c r="T20" i="3"/>
  <c r="H20" i="3"/>
  <c r="T19" i="3"/>
  <c r="H19" i="3"/>
  <c r="T17" i="3"/>
  <c r="H17" i="3"/>
  <c r="T16" i="3"/>
  <c r="H16" i="3"/>
  <c r="T14" i="3"/>
  <c r="H14" i="3"/>
  <c r="T45" i="1" l="1"/>
  <c r="T44" i="1"/>
  <c r="T43" i="1"/>
  <c r="T42" i="1"/>
  <c r="T41" i="1"/>
  <c r="T40" i="1"/>
  <c r="T39" i="1"/>
  <c r="T38" i="1"/>
  <c r="T37" i="1"/>
  <c r="U36" i="1"/>
  <c r="T35" i="1"/>
  <c r="T33" i="1"/>
  <c r="T32" i="1"/>
  <c r="T31" i="1"/>
  <c r="T30" i="1"/>
  <c r="T29" i="1"/>
  <c r="T28" i="1"/>
  <c r="T27" i="1"/>
  <c r="T26" i="1"/>
  <c r="T25" i="1"/>
  <c r="U28" i="1"/>
  <c r="U29" i="1"/>
  <c r="U30" i="1"/>
  <c r="U31" i="1"/>
  <c r="U32" i="1"/>
  <c r="U33" i="1"/>
  <c r="U35" i="1"/>
  <c r="U37" i="1"/>
  <c r="U38" i="1"/>
  <c r="U39" i="1"/>
  <c r="U40" i="1"/>
  <c r="U41" i="1"/>
  <c r="U42" i="1"/>
  <c r="U43" i="1"/>
  <c r="U44" i="1"/>
  <c r="U45" i="1"/>
  <c r="U47" i="1"/>
  <c r="U27" i="1"/>
  <c r="U26" i="1"/>
  <c r="U25" i="1"/>
  <c r="T23" i="1"/>
  <c r="U23" i="1"/>
  <c r="I47" i="1" l="1"/>
  <c r="H45" i="1"/>
  <c r="H46" i="1"/>
  <c r="I46" i="1"/>
  <c r="I45" i="1"/>
  <c r="H44" i="1"/>
  <c r="I44" i="1"/>
  <c r="H43" i="1"/>
  <c r="I43" i="1"/>
  <c r="H42" i="1"/>
  <c r="I42" i="1"/>
  <c r="H41" i="1"/>
  <c r="I41" i="1"/>
  <c r="H40" i="1"/>
  <c r="I40" i="1"/>
  <c r="H39" i="1"/>
  <c r="I39" i="1"/>
  <c r="H38" i="1"/>
  <c r="I38" i="1"/>
  <c r="H37" i="1"/>
  <c r="I37" i="1"/>
  <c r="H36" i="1"/>
  <c r="I36" i="1"/>
  <c r="H35" i="1"/>
  <c r="I35" i="1"/>
  <c r="H33" i="1"/>
  <c r="I33" i="1"/>
  <c r="H32" i="1"/>
  <c r="H31" i="1"/>
  <c r="H29" i="1"/>
  <c r="H30" i="1"/>
  <c r="H28" i="1"/>
  <c r="H26" i="1"/>
  <c r="H25" i="1" l="1"/>
  <c r="H23" i="1"/>
  <c r="I32" i="1"/>
  <c r="I31" i="1"/>
  <c r="I30" i="1"/>
  <c r="I29" i="1"/>
  <c r="I28" i="1"/>
  <c r="I27" i="1"/>
  <c r="I26" i="1"/>
  <c r="I25" i="1"/>
  <c r="I23" i="1"/>
</calcChain>
</file>

<file path=xl/sharedStrings.xml><?xml version="1.0" encoding="utf-8"?>
<sst xmlns="http://schemas.openxmlformats.org/spreadsheetml/2006/main" count="370" uniqueCount="114">
  <si>
    <t>Código encuesta</t>
  </si>
  <si>
    <t>Unidad</t>
  </si>
  <si>
    <t>EG-01-PC01</t>
  </si>
  <si>
    <t>Servicio de Contabilidad y Presupuestos.</t>
  </si>
  <si>
    <t>Servicio de Asuntos Económicos</t>
  </si>
  <si>
    <t>EG-02-PC01</t>
  </si>
  <si>
    <t>Servicio de Control Interno</t>
  </si>
  <si>
    <t>Unidad Funcional de Apoyo a Órganos de Gobierno.</t>
  </si>
  <si>
    <t>EG-04-PC02</t>
  </si>
  <si>
    <t>Unidad funcional de Negociados de Apoyo a Departamentos, Institutos y Centros de Investigación</t>
  </si>
  <si>
    <t>Unidad de Conserjerías</t>
  </si>
  <si>
    <t>EG-06-PC03</t>
  </si>
  <si>
    <t>Servicio de Informática.</t>
  </si>
  <si>
    <t>EG-16-PC08</t>
  </si>
  <si>
    <t>Servicio de Personal y Organización Docente.</t>
  </si>
  <si>
    <t>Servicio de Información y Asuntos Generales.</t>
  </si>
  <si>
    <t>EG-12-PC06</t>
  </si>
  <si>
    <t>EG-13-PC06</t>
  </si>
  <si>
    <t>Biblioteca</t>
  </si>
  <si>
    <t>Servicio de Planificación y Evaluación</t>
  </si>
  <si>
    <t>-</t>
  </si>
  <si>
    <t>Servicio de Gestión de la Investigación.</t>
  </si>
  <si>
    <t>Centro de Instrumentación Científico-Técnica.</t>
  </si>
  <si>
    <t>Unidad Funcional de Técnicos de Laboratorio de Apoyo a Departamentos, Institutos y Centros de Investigación</t>
  </si>
  <si>
    <t>Servicio de Gestión Académica</t>
  </si>
  <si>
    <t>Servicio de Gestión Académica.</t>
  </si>
  <si>
    <t>Unidad Funcional de Apoyo a Órganos de Gobierno: Gabinete de Comunicación.</t>
  </si>
  <si>
    <t>Servicio de Información y Asuntos Generales. (Registro General y auxiliares de la Universidad de Jaén).</t>
  </si>
  <si>
    <t>EG-24-PC06</t>
  </si>
  <si>
    <t>Unidad Funcional de Apoyo a Órganos de Gobierno: Servicio Jurídico</t>
  </si>
  <si>
    <t>% Satisfación</t>
  </si>
  <si>
    <t>Media de satisfacción</t>
  </si>
  <si>
    <t>Satisfacción global sobre el servicio prestado</t>
  </si>
  <si>
    <t>EG-03-PC02PC06</t>
  </si>
  <si>
    <t>EG-07-PC04PC08</t>
  </si>
  <si>
    <t>EG-08-PC05</t>
  </si>
  <si>
    <t>EG-09-PC06</t>
  </si>
  <si>
    <t>EG-10-PC06</t>
  </si>
  <si>
    <t>EG-11-PC06</t>
  </si>
  <si>
    <t>EG-14-PC07</t>
  </si>
  <si>
    <t>EG-15-PC08</t>
  </si>
  <si>
    <t>EG-17-PC09</t>
  </si>
  <si>
    <t>EG-18-PC09</t>
  </si>
  <si>
    <t>EG-21-PC11</t>
  </si>
  <si>
    <t>EG-22-PC11</t>
  </si>
  <si>
    <t>EG-23-PC12</t>
  </si>
  <si>
    <t>Sostener los resultados en al menos 90%</t>
  </si>
  <si>
    <t>EG-19-PC09</t>
  </si>
  <si>
    <t>EG-05-PC03</t>
  </si>
  <si>
    <r>
      <rPr>
        <b/>
        <sz val="8"/>
        <color theme="1"/>
        <rFont val="Calibri"/>
        <family val="2"/>
        <scheme val="minor"/>
      </rPr>
      <t>Nota:</t>
    </r>
    <r>
      <rPr>
        <sz val="8"/>
        <color theme="1"/>
        <rFont val="Calibri"/>
        <family val="2"/>
        <scheme val="minor"/>
      </rPr>
      <t xml:space="preserve"> Los resultados entre paréntisis tienen valor negativo.</t>
    </r>
  </si>
  <si>
    <t>Mantener el resultado en al menos un 3,64</t>
  </si>
  <si>
    <t>Mantener el resultado en al menos un 3,5</t>
  </si>
  <si>
    <t>Media de satisfacción &gt;=4</t>
  </si>
  <si>
    <t>Sostener resultado en al menos 4</t>
  </si>
  <si>
    <t>Incrementar los resultados hasta alcanzar el valor 4</t>
  </si>
  <si>
    <t>Media de satisfacción &gt;=3,8</t>
  </si>
  <si>
    <t>Incrementar, respecto al año anterior, en más de un 0,20% la media de satisfacción</t>
  </si>
  <si>
    <t xml:space="preserve">Desviaciones </t>
  </si>
  <si>
    <t>2016/2015</t>
  </si>
  <si>
    <t xml:space="preserve">Objetivo de mejora </t>
  </si>
  <si>
    <t>Objetivo de mejora</t>
  </si>
  <si>
    <t>SD-Sin informe</t>
  </si>
  <si>
    <t>&gt;=3,90</t>
  </si>
  <si>
    <t>Sostener los resultados en al menos 85%</t>
  </si>
  <si>
    <t>Sostener resultados en al menos 3,5</t>
  </si>
  <si>
    <t>Sostener los resultados en  el 100%</t>
  </si>
  <si>
    <t xml:space="preserve">TABLA  DE SEGUIMIENTO DE LA CONSECUCIÓN DE OBJETIVOS  DE SATISFACCIÓN GLOBAL SOBRE EL SERVICIO PRESTADO. </t>
  </si>
  <si>
    <t xml:space="preserve">TABLA  DE SEGUIMIENTO DE LA CONSECUCIÓN DE OBJETIVOS  DE SATISFACCIÓN GLOBAL SOBRE LA MEJORA EN LA PRESTACIÓN DEL SERVICIO. </t>
  </si>
  <si>
    <t>2017/2016</t>
  </si>
  <si>
    <t>EG-25-PC08</t>
  </si>
  <si>
    <t>Centro de Producción y Experimentación animal</t>
  </si>
  <si>
    <t>Centro de Produccion y Experimentación Animal</t>
  </si>
  <si>
    <t>Satisfacción global sobre la mejora percibida en la prestación del servicio</t>
  </si>
  <si>
    <t>Desviaciones</t>
  </si>
  <si>
    <t>Ojetivo de mejora</t>
  </si>
  <si>
    <t>Sostener los resultado en al menos el 90%</t>
  </si>
  <si>
    <t>Sostener los resultado en al menos el 85%</t>
  </si>
  <si>
    <t xml:space="preserve">   </t>
  </si>
  <si>
    <t>Sostener los resultados en al menos el 90%</t>
  </si>
  <si>
    <t>Sostener los resultados en al menos el 80%</t>
  </si>
  <si>
    <t>Sostener los resultados en &gt;=90%</t>
  </si>
  <si>
    <t>2018/2017</t>
  </si>
  <si>
    <t>Incrementar los resultados en un 5%. Valor objetivo: 88,33%</t>
  </si>
  <si>
    <t>Sostener resultado en al menos 4,6</t>
  </si>
  <si>
    <t>Incrementar los resultados en al menos el 85%</t>
  </si>
  <si>
    <t>Sostener resultados en al menos 90%</t>
  </si>
  <si>
    <t>Incrementar, respecto al año anterior, en mas de 0,20% la media de satisfacción</t>
  </si>
  <si>
    <t>Sostener los resultados en al menos el 88%</t>
  </si>
  <si>
    <t>Sostener los resultados en al menos 70%</t>
  </si>
  <si>
    <t>2019/2018</t>
  </si>
  <si>
    <t>Consecución de objetivo 2019</t>
  </si>
  <si>
    <t>Propuesta 2020</t>
  </si>
  <si>
    <t>2109/2018</t>
  </si>
  <si>
    <t>Cumplimiento de objetivos/Resultados Sobresaliente/Incremento de mejora</t>
  </si>
  <si>
    <t>Cumplimiento de objetivos/Resultados Sobresaliente</t>
  </si>
  <si>
    <t>Cumplimiento de objetivos</t>
  </si>
  <si>
    <t>Resultados Sobresaliente</t>
  </si>
  <si>
    <t>Resultado sobresaliente</t>
  </si>
  <si>
    <t>Resultados Sobresaliente/Decremento Límite</t>
  </si>
  <si>
    <t>Incremento de mejora</t>
  </si>
  <si>
    <t>Valor límite</t>
  </si>
  <si>
    <t>Valor límite/Incremento de mejora</t>
  </si>
  <si>
    <t>Resultado sobresaliente/Decremento límite</t>
  </si>
  <si>
    <t>Resultados sobresalientes/Decremento límite</t>
  </si>
  <si>
    <t>Resultado sobresaliente/Incremento de mejora</t>
  </si>
  <si>
    <t>Cumplimiento de objetivo/Resultado sobresaliente</t>
  </si>
  <si>
    <t>Sostener los resultados en &gt;=85%</t>
  </si>
  <si>
    <t>En proceso de reestructuración</t>
  </si>
  <si>
    <t xml:space="preserve"> -</t>
  </si>
  <si>
    <t>Activa-Caida de red</t>
  </si>
  <si>
    <t xml:space="preserve">Sostener los resultados en al menos el 90%. </t>
  </si>
  <si>
    <t>Sostener los resultados en al menos el 90%.</t>
  </si>
  <si>
    <t>CUADRO DE INDICADORES DE OBJETIVOS DE LAS ENCUESTAS GENERALES DE USUARIOS DEL SIGC-SUA. 2019-2020</t>
  </si>
  <si>
    <t>Resultados sobresalientes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</si>
</sst>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€_-;\-* #,##0.00\ _€_-;_-* &quot;-&quot;??\ _€_-;_-@_-"/>
    <numFmt numFmtId="164" formatCode="_-* #,##0\ _p_t_a_-;\-* #,##0\ _p_t_a_-;_-* &quot;-&quot;\ _p_t_a_-;_-@_-"/>
    <numFmt numFmtId="165" formatCode="_-* #,##0.00\ _p_t_a_-;\-* #,##0.00\ _p_t_a_-;_-* &quot;-&quot;??\ _p_t_a_-;_-@_-"/>
    <numFmt numFmtId="166" formatCode="#,##0.00;\(#,##0.00\)"/>
    <numFmt numFmtId="167" formatCode="0.0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i/>
      <sz val="10"/>
      <color rgb="FF000000"/>
      <name val="Calibri"/>
      <family val="2"/>
    </font>
    <font>
      <b/>
      <i/>
      <sz val="8"/>
      <color rgb="FF000000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  <charset val="186"/>
    </font>
    <font>
      <sz val="11"/>
      <color indexed="52"/>
      <name val="Calibri"/>
      <family val="2"/>
    </font>
    <font>
      <b/>
      <sz val="11"/>
      <color indexed="9"/>
      <name val="Calibri"/>
      <family val="2"/>
      <charset val="186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</font>
    <font>
      <sz val="12"/>
      <color theme="1"/>
      <name val="Arial"/>
      <family val="2"/>
    </font>
    <font>
      <sz val="10"/>
      <color rgb="FF000000"/>
      <name val="Times New Roman"/>
      <family val="1"/>
    </font>
    <font>
      <b/>
      <sz val="11"/>
      <color indexed="63"/>
      <name val="Calibri"/>
      <family val="2"/>
      <charset val="186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186"/>
    </font>
    <font>
      <sz val="8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FF0000"/>
      <name val="Calibri"/>
      <family val="2"/>
    </font>
    <font>
      <b/>
      <sz val="8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rgb="FF7F7F7F"/>
      </left>
      <right style="medium">
        <color rgb="FF7F7F7F"/>
      </right>
      <top style="medium">
        <color rgb="FF7F7F7F"/>
      </top>
      <bottom/>
      <diagonal/>
    </border>
    <border>
      <left style="medium">
        <color rgb="FF7F7F7F"/>
      </left>
      <right style="medium">
        <color rgb="FF7F7F7F"/>
      </right>
      <top/>
      <bottom/>
      <diagonal/>
    </border>
    <border>
      <left/>
      <right style="medium">
        <color rgb="FF7F7F7F"/>
      </right>
      <top/>
      <bottom style="medium">
        <color rgb="FF7F7F7F"/>
      </bottom>
      <diagonal/>
    </border>
    <border>
      <left style="medium">
        <color rgb="FF7F7F7F"/>
      </left>
      <right style="medium">
        <color rgb="FF7F7F7F"/>
      </right>
      <top/>
      <bottom style="medium">
        <color rgb="FF7F7F7F"/>
      </bottom>
      <diagonal/>
    </border>
    <border>
      <left style="medium">
        <color rgb="FF7F7F7F"/>
      </left>
      <right style="medium">
        <color rgb="FF7F7F7F"/>
      </right>
      <top style="medium">
        <color rgb="FF7F7F7F"/>
      </top>
      <bottom style="medium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rgb="FF7F7F7F"/>
      </left>
      <right/>
      <top style="medium">
        <color rgb="FF7F7F7F"/>
      </top>
      <bottom style="medium">
        <color rgb="FF7F7F7F"/>
      </bottom>
      <diagonal/>
    </border>
    <border>
      <left/>
      <right/>
      <top style="medium">
        <color rgb="FF7F7F7F"/>
      </top>
      <bottom style="medium">
        <color rgb="FF7F7F7F"/>
      </bottom>
      <diagonal/>
    </border>
    <border>
      <left/>
      <right style="medium">
        <color rgb="FF7F7F7F"/>
      </right>
      <top style="medium">
        <color rgb="FF7F7F7F"/>
      </top>
      <bottom style="medium">
        <color rgb="FF7F7F7F"/>
      </bottom>
      <diagonal/>
    </border>
    <border>
      <left/>
      <right style="medium">
        <color rgb="FF7F7F7F"/>
      </right>
      <top/>
      <bottom/>
      <diagonal/>
    </border>
    <border>
      <left style="medium">
        <color rgb="FF7F7F7F"/>
      </left>
      <right/>
      <top/>
      <bottom/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rgb="FF7F7F7F"/>
      </top>
      <bottom/>
      <diagonal/>
    </border>
  </borders>
  <cellStyleXfs count="146">
    <xf numFmtId="0" fontId="0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21" borderId="6" applyNumberFormat="0" applyAlignment="0" applyProtection="0"/>
    <xf numFmtId="0" fontId="12" fillId="0" borderId="0"/>
    <xf numFmtId="0" fontId="11" fillId="21" borderId="6" applyNumberFormat="0" applyAlignment="0" applyProtection="0"/>
    <xf numFmtId="0" fontId="13" fillId="21" borderId="6" applyNumberFormat="0" applyAlignment="0" applyProtection="0"/>
    <xf numFmtId="0" fontId="14" fillId="0" borderId="7" applyNumberFormat="0" applyFill="0" applyAlignment="0" applyProtection="0"/>
    <xf numFmtId="0" fontId="15" fillId="22" borderId="8" applyNumberFormat="0" applyAlignment="0" applyProtection="0"/>
    <xf numFmtId="0" fontId="12" fillId="23" borderId="9" applyNumberFormat="0" applyFont="0" applyAlignment="0" applyProtection="0"/>
    <xf numFmtId="0" fontId="16" fillId="22" borderId="8" applyNumberFormat="0" applyAlignment="0" applyProtection="0"/>
    <xf numFmtId="0" fontId="17" fillId="8" borderId="6" applyNumberFormat="0" applyAlignment="0" applyProtection="0"/>
    <xf numFmtId="0" fontId="18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9" fillId="5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24" fillId="8" borderId="6" applyNumberFormat="0" applyAlignment="0" applyProtection="0"/>
    <xf numFmtId="0" fontId="25" fillId="4" borderId="0" applyNumberFormat="0" applyBorder="0" applyAlignment="0" applyProtection="0"/>
    <xf numFmtId="0" fontId="17" fillId="8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164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32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2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12" fillId="23" borderId="9" applyNumberFormat="0" applyFont="0" applyAlignment="0" applyProtection="0"/>
    <xf numFmtId="0" fontId="25" fillId="4" borderId="0" applyNumberFormat="0" applyBorder="0" applyAlignment="0" applyProtection="0"/>
    <xf numFmtId="0" fontId="33" fillId="21" borderId="13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5" borderId="0" applyNumberFormat="0" applyBorder="0" applyAlignment="0" applyProtection="0"/>
    <xf numFmtId="0" fontId="34" fillId="21" borderId="1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34" fillId="21" borderId="13" applyNumberFormat="0" applyAlignment="0" applyProtection="0"/>
    <xf numFmtId="0" fontId="16" fillId="22" borderId="8" applyNumberFormat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2">
    <xf numFmtId="0" fontId="0" fillId="0" borderId="0" xfId="0"/>
    <xf numFmtId="0" fontId="4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2" fillId="0" borderId="0" xfId="0" applyFont="1"/>
    <xf numFmtId="0" fontId="2" fillId="0" borderId="0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0" fillId="0" borderId="0" xfId="0" applyFill="1"/>
    <xf numFmtId="0" fontId="6" fillId="0" borderId="4" xfId="0" applyFont="1" applyFill="1" applyBorder="1" applyAlignment="1">
      <alignment horizontal="justify" vertical="center" wrapText="1"/>
    </xf>
    <xf numFmtId="0" fontId="6" fillId="0" borderId="3" xfId="0" applyFont="1" applyFill="1" applyBorder="1" applyAlignment="1">
      <alignment horizontal="justify" vertical="center" wrapText="1"/>
    </xf>
    <xf numFmtId="0" fontId="6" fillId="0" borderId="3" xfId="0" applyFont="1" applyFill="1" applyBorder="1" applyAlignment="1">
      <alignment horizontal="center" vertical="center" wrapText="1"/>
    </xf>
    <xf numFmtId="166" fontId="6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5" xfId="0" applyFont="1" applyFill="1" applyBorder="1" applyAlignment="1">
      <alignment horizontal="center" vertical="center" wrapText="1"/>
    </xf>
    <xf numFmtId="166" fontId="6" fillId="0" borderId="5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6" fillId="0" borderId="4" xfId="0" applyFont="1" applyFill="1" applyBorder="1" applyAlignment="1">
      <alignment horizontal="center" vertical="center" wrapText="1"/>
    </xf>
    <xf numFmtId="0" fontId="40" fillId="0" borderId="5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40" fillId="0" borderId="3" xfId="0" applyFont="1" applyFill="1" applyBorder="1" applyAlignment="1">
      <alignment horizontal="center" vertical="center" wrapText="1"/>
    </xf>
    <xf numFmtId="166" fontId="40" fillId="0" borderId="3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7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3" xfId="144" applyNumberFormat="1" applyFont="1" applyFill="1" applyBorder="1" applyAlignment="1">
      <alignment horizontal="center" vertical="center" wrapText="1"/>
    </xf>
    <xf numFmtId="1" fontId="6" fillId="0" borderId="3" xfId="144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6" fontId="6" fillId="0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6" fillId="0" borderId="4" xfId="0" applyFont="1" applyFill="1" applyBorder="1" applyAlignment="1">
      <alignment horizontal="justify" vertical="center" wrapText="1"/>
    </xf>
    <xf numFmtId="0" fontId="0" fillId="0" borderId="0" xfId="0" applyFill="1" applyAlignment="1">
      <alignment horizontal="left" wrapText="1"/>
    </xf>
    <xf numFmtId="0" fontId="2" fillId="0" borderId="0" xfId="0" applyFont="1" applyBorder="1" applyAlignment="1">
      <alignment horizontal="left" vertical="center" wrapText="1"/>
    </xf>
    <xf numFmtId="2" fontId="6" fillId="0" borderId="1" xfId="144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2" fontId="6" fillId="0" borderId="0" xfId="144" applyNumberFormat="1" applyFont="1" applyFill="1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2" fontId="6" fillId="0" borderId="5" xfId="144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6" fontId="6" fillId="0" borderId="4" xfId="0" applyNumberFormat="1" applyFont="1" applyFill="1" applyBorder="1" applyAlignment="1">
      <alignment horizontal="center" vertical="center" wrapText="1"/>
    </xf>
    <xf numFmtId="2" fontId="6" fillId="0" borderId="1" xfId="144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Fill="1" applyAlignment="1">
      <alignment horizontal="left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6" fontId="6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6" fontId="6" fillId="0" borderId="4" xfId="0" applyNumberFormat="1" applyFont="1" applyFill="1" applyBorder="1" applyAlignment="1">
      <alignment horizontal="center" vertical="center" wrapText="1"/>
    </xf>
    <xf numFmtId="2" fontId="6" fillId="0" borderId="1" xfId="144" applyNumberFormat="1" applyFont="1" applyFill="1" applyBorder="1" applyAlignment="1">
      <alignment horizontal="center" vertical="center" wrapText="1"/>
    </xf>
    <xf numFmtId="2" fontId="6" fillId="0" borderId="5" xfId="144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66" fontId="6" fillId="0" borderId="5" xfId="0" applyNumberFormat="1" applyFont="1" applyFill="1" applyBorder="1" applyAlignment="1">
      <alignment horizontal="center" vertical="center" wrapText="1"/>
    </xf>
    <xf numFmtId="0" fontId="45" fillId="0" borderId="4" xfId="0" applyFont="1" applyFill="1" applyBorder="1" applyAlignment="1">
      <alignment horizontal="left" vertical="center" wrapText="1"/>
    </xf>
    <xf numFmtId="0" fontId="45" fillId="0" borderId="1" xfId="0" applyFont="1" applyFill="1" applyBorder="1" applyAlignment="1">
      <alignment horizontal="left" vertical="center" wrapText="1"/>
    </xf>
    <xf numFmtId="0" fontId="45" fillId="0" borderId="5" xfId="0" applyFont="1" applyFill="1" applyBorder="1" applyAlignment="1">
      <alignment horizontal="left" vertical="center" wrapText="1"/>
    </xf>
    <xf numFmtId="0" fontId="4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6" fontId="6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6" fillId="0" borderId="4" xfId="0" applyFont="1" applyFill="1" applyBorder="1" applyAlignment="1">
      <alignment horizontal="justify" vertical="center" wrapText="1"/>
    </xf>
    <xf numFmtId="0" fontId="45" fillId="0" borderId="1" xfId="0" applyFont="1" applyFill="1" applyBorder="1" applyAlignment="1">
      <alignment horizontal="left" vertical="center" wrapText="1"/>
    </xf>
    <xf numFmtId="0" fontId="45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2" fontId="6" fillId="0" borderId="5" xfId="144" applyNumberFormat="1" applyFont="1" applyFill="1" applyBorder="1" applyAlignment="1">
      <alignment horizontal="center" vertical="center" wrapText="1"/>
    </xf>
    <xf numFmtId="166" fontId="6" fillId="0" borderId="5" xfId="0" applyNumberFormat="1" applyFont="1" applyFill="1" applyBorder="1" applyAlignment="1">
      <alignment horizontal="center" vertical="center" wrapText="1"/>
    </xf>
    <xf numFmtId="0" fontId="0" fillId="0" borderId="20" xfId="0" applyBorder="1"/>
    <xf numFmtId="0" fontId="0" fillId="0" borderId="5" xfId="0" applyBorder="1"/>
    <xf numFmtId="0" fontId="0" fillId="0" borderId="16" xfId="0" applyBorder="1"/>
    <xf numFmtId="0" fontId="0" fillId="25" borderId="0" xfId="0" applyFill="1"/>
    <xf numFmtId="0" fontId="0" fillId="26" borderId="0" xfId="0" applyFill="1"/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66" fontId="6" fillId="0" borderId="5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1" fontId="6" fillId="0" borderId="17" xfId="144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4" fillId="0" borderId="4" xfId="0" applyFont="1" applyFill="1" applyBorder="1" applyAlignment="1">
      <alignment horizontal="center" vertical="center" wrapText="1"/>
    </xf>
    <xf numFmtId="0" fontId="44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1" fontId="6" fillId="0" borderId="1" xfId="144" applyNumberFormat="1" applyFont="1" applyFill="1" applyBorder="1" applyAlignment="1">
      <alignment horizontal="center" vertical="center" wrapText="1"/>
    </xf>
    <xf numFmtId="2" fontId="6" fillId="0" borderId="1" xfId="144" applyNumberFormat="1" applyFont="1" applyFill="1" applyBorder="1" applyAlignment="1">
      <alignment horizontal="center" vertical="center" wrapText="1"/>
    </xf>
    <xf numFmtId="2" fontId="6" fillId="0" borderId="1" xfId="144" applyNumberFormat="1" applyFont="1" applyFill="1" applyBorder="1" applyAlignment="1">
      <alignment horizontal="center" vertical="center" wrapText="1"/>
    </xf>
    <xf numFmtId="166" fontId="6" fillId="0" borderId="5" xfId="0" applyNumberFormat="1" applyFont="1" applyFill="1" applyBorder="1" applyAlignment="1">
      <alignment horizontal="center" vertical="center" wrapText="1"/>
    </xf>
    <xf numFmtId="0" fontId="45" fillId="27" borderId="4" xfId="0" applyFont="1" applyFill="1" applyBorder="1" applyAlignment="1">
      <alignment horizontal="left" vertical="center" wrapText="1"/>
    </xf>
    <xf numFmtId="0" fontId="6" fillId="27" borderId="3" xfId="0" applyFont="1" applyFill="1" applyBorder="1" applyAlignment="1">
      <alignment horizontal="justify" vertical="center" wrapText="1"/>
    </xf>
    <xf numFmtId="0" fontId="6" fillId="27" borderId="3" xfId="0" applyFont="1" applyFill="1" applyBorder="1" applyAlignment="1">
      <alignment horizontal="center" vertical="center" wrapText="1"/>
    </xf>
    <xf numFmtId="2" fontId="6" fillId="27" borderId="3" xfId="144" applyNumberFormat="1" applyFont="1" applyFill="1" applyBorder="1" applyAlignment="1">
      <alignment horizontal="center" vertical="center" wrapText="1"/>
    </xf>
    <xf numFmtId="166" fontId="6" fillId="27" borderId="5" xfId="0" applyNumberFormat="1" applyFont="1" applyFill="1" applyBorder="1" applyAlignment="1">
      <alignment horizontal="center" vertical="center" wrapText="1"/>
    </xf>
    <xf numFmtId="1" fontId="6" fillId="27" borderId="3" xfId="144" applyNumberFormat="1" applyFont="1" applyFill="1" applyBorder="1" applyAlignment="1">
      <alignment horizontal="center" vertical="center" wrapText="1"/>
    </xf>
    <xf numFmtId="0" fontId="6" fillId="27" borderId="5" xfId="0" applyFont="1" applyFill="1" applyBorder="1" applyAlignment="1">
      <alignment horizontal="center" vertical="center" wrapText="1"/>
    </xf>
    <xf numFmtId="0" fontId="40" fillId="27" borderId="3" xfId="0" applyFont="1" applyFill="1" applyBorder="1" applyAlignment="1">
      <alignment horizontal="center" vertical="center" wrapText="1"/>
    </xf>
    <xf numFmtId="167" fontId="6" fillId="27" borderId="3" xfId="0" applyNumberFormat="1" applyFont="1" applyFill="1" applyBorder="1" applyAlignment="1">
      <alignment horizontal="center" vertical="center" wrapText="1"/>
    </xf>
    <xf numFmtId="166" fontId="40" fillId="27" borderId="3" xfId="0" applyNumberFormat="1" applyFont="1" applyFill="1" applyBorder="1" applyAlignment="1">
      <alignment horizontal="center" vertical="center" wrapText="1"/>
    </xf>
    <xf numFmtId="166" fontId="6" fillId="27" borderId="3" xfId="0" applyNumberFormat="1" applyFont="1" applyFill="1" applyBorder="1" applyAlignment="1">
      <alignment horizontal="center" vertical="center" wrapText="1"/>
    </xf>
    <xf numFmtId="0" fontId="45" fillId="27" borderId="5" xfId="0" applyFont="1" applyFill="1" applyBorder="1" applyAlignment="1">
      <alignment horizontal="left" vertical="center" wrapText="1"/>
    </xf>
    <xf numFmtId="0" fontId="6" fillId="27" borderId="5" xfId="0" applyFont="1" applyFill="1" applyBorder="1" applyAlignment="1">
      <alignment horizontal="justify" vertical="center" wrapText="1"/>
    </xf>
    <xf numFmtId="2" fontId="6" fillId="27" borderId="3" xfId="0" applyNumberFormat="1" applyFont="1" applyFill="1" applyBorder="1" applyAlignment="1">
      <alignment horizontal="center" vertical="center" wrapText="1"/>
    </xf>
    <xf numFmtId="49" fontId="6" fillId="27" borderId="5" xfId="0" applyNumberFormat="1" applyFont="1" applyFill="1" applyBorder="1" applyAlignment="1">
      <alignment horizontal="center" vertical="center" wrapText="1"/>
    </xf>
    <xf numFmtId="0" fontId="44" fillId="27" borderId="5" xfId="0" applyFont="1" applyFill="1" applyBorder="1" applyAlignment="1">
      <alignment horizontal="center" vertical="center" wrapText="1"/>
    </xf>
    <xf numFmtId="2" fontId="6" fillId="27" borderId="5" xfId="144" applyNumberFormat="1" applyFont="1" applyFill="1" applyBorder="1" applyAlignment="1">
      <alignment horizontal="center" vertical="center" wrapText="1"/>
    </xf>
    <xf numFmtId="2" fontId="6" fillId="27" borderId="5" xfId="0" applyNumberFormat="1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1" fontId="6" fillId="27" borderId="5" xfId="144" applyNumberFormat="1" applyFont="1" applyFill="1" applyBorder="1" applyAlignment="1">
      <alignment horizontal="center" vertical="center" wrapText="1"/>
    </xf>
    <xf numFmtId="0" fontId="45" fillId="27" borderId="1" xfId="0" applyFont="1" applyFill="1" applyBorder="1" applyAlignment="1">
      <alignment horizontal="left" vertical="center" wrapText="1"/>
    </xf>
    <xf numFmtId="0" fontId="6" fillId="27" borderId="1" xfId="0" applyFont="1" applyFill="1" applyBorder="1" applyAlignment="1">
      <alignment horizontal="justify" vertical="center" wrapText="1"/>
    </xf>
    <xf numFmtId="0" fontId="6" fillId="27" borderId="1" xfId="0" applyFont="1" applyFill="1" applyBorder="1" applyAlignment="1">
      <alignment horizontal="center" vertical="center" wrapText="1"/>
    </xf>
    <xf numFmtId="2" fontId="6" fillId="27" borderId="18" xfId="144" applyNumberFormat="1" applyFont="1" applyFill="1" applyBorder="1" applyAlignment="1">
      <alignment horizontal="center" vertical="center" wrapText="1"/>
    </xf>
    <xf numFmtId="166" fontId="6" fillId="27" borderId="1" xfId="0" applyNumberFormat="1" applyFont="1" applyFill="1" applyBorder="1" applyAlignment="1">
      <alignment horizontal="center" vertical="center" wrapText="1"/>
    </xf>
    <xf numFmtId="0" fontId="6" fillId="27" borderId="4" xfId="0" applyFont="1" applyFill="1" applyBorder="1" applyAlignment="1">
      <alignment horizontal="center" vertical="center" wrapText="1"/>
    </xf>
    <xf numFmtId="0" fontId="0" fillId="27" borderId="0" xfId="0" applyFill="1"/>
    <xf numFmtId="49" fontId="5" fillId="27" borderId="5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 wrapText="1"/>
    </xf>
    <xf numFmtId="166" fontId="6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45" fillId="0" borderId="1" xfId="0" applyFont="1" applyFill="1" applyBorder="1" applyAlignment="1">
      <alignment horizontal="left" vertical="center" wrapText="1"/>
    </xf>
    <xf numFmtId="0" fontId="45" fillId="0" borderId="4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166" fontId="6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2" fontId="6" fillId="0" borderId="1" xfId="144" applyNumberFormat="1" applyFont="1" applyFill="1" applyBorder="1" applyAlignment="1">
      <alignment horizontal="center" vertical="center" wrapText="1"/>
    </xf>
    <xf numFmtId="2" fontId="6" fillId="0" borderId="4" xfId="144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1" fontId="6" fillId="0" borderId="1" xfId="144" applyNumberFormat="1" applyFont="1" applyFill="1" applyBorder="1" applyAlignment="1">
      <alignment horizontal="center" vertical="center" wrapText="1"/>
    </xf>
    <xf numFmtId="1" fontId="6" fillId="0" borderId="4" xfId="144" applyNumberFormat="1" applyFont="1" applyFill="1" applyBorder="1" applyAlignment="1">
      <alignment horizontal="center" vertical="center" wrapText="1"/>
    </xf>
  </cellXfs>
  <cellStyles count="146">
    <cellStyle name="20 % - Accent1" xfId="1"/>
    <cellStyle name="20 % - Accent2" xfId="2"/>
    <cellStyle name="20 % - Accent3" xfId="3"/>
    <cellStyle name="20 % - Accent4" xfId="4"/>
    <cellStyle name="20 % - Accent5" xfId="5"/>
    <cellStyle name="20 % - Accent6" xfId="6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 % - Accent1" xfId="13"/>
    <cellStyle name="40 % - Accent2" xfId="14"/>
    <cellStyle name="40 % - Accent3" xfId="15"/>
    <cellStyle name="40 % - Accent4" xfId="16"/>
    <cellStyle name="40 % - Accent5" xfId="17"/>
    <cellStyle name="40 % - Accent6" xfId="18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 % - Accent1" xfId="25"/>
    <cellStyle name="60 % - Accent2" xfId="26"/>
    <cellStyle name="60 % - Accent3" xfId="27"/>
    <cellStyle name="60 % - Accent4" xfId="28"/>
    <cellStyle name="60 % - Accent5" xfId="29"/>
    <cellStyle name="60 % - Accent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vertissement" xfId="43"/>
    <cellStyle name="Bad" xfId="44"/>
    <cellStyle name="Berekening" xfId="45"/>
    <cellStyle name="Cabecera Vicerrectorado" xfId="46"/>
    <cellStyle name="Calcul" xfId="47"/>
    <cellStyle name="Calculation" xfId="48"/>
    <cellStyle name="Cellule liée" xfId="49"/>
    <cellStyle name="Check Cell" xfId="50"/>
    <cellStyle name="Commentaire" xfId="51"/>
    <cellStyle name="Controlecel" xfId="52"/>
    <cellStyle name="Entrée" xfId="53"/>
    <cellStyle name="Explanatory Text" xfId="54"/>
    <cellStyle name="Gekoppelde cel" xfId="55"/>
    <cellStyle name="Goed" xfId="56"/>
    <cellStyle name="Good" xfId="57"/>
    <cellStyle name="Heading 1" xfId="58"/>
    <cellStyle name="Heading 2" xfId="59"/>
    <cellStyle name="Heading 3" xfId="60"/>
    <cellStyle name="Heading 4" xfId="61"/>
    <cellStyle name="Input" xfId="62"/>
    <cellStyle name="Insatisfaisant" xfId="63"/>
    <cellStyle name="Invoer" xfId="64"/>
    <cellStyle name="Kop 1" xfId="65"/>
    <cellStyle name="Kop 2" xfId="66"/>
    <cellStyle name="Kop 3" xfId="67"/>
    <cellStyle name="Kop 4" xfId="68"/>
    <cellStyle name="Linked Cell" xfId="69"/>
    <cellStyle name="Millares [0] 2" xfId="70"/>
    <cellStyle name="Millares 2" xfId="71"/>
    <cellStyle name="Millares 2 2" xfId="145"/>
    <cellStyle name="Millares 3" xfId="72"/>
    <cellStyle name="Neutraal" xfId="73"/>
    <cellStyle name="Neutre" xfId="74"/>
    <cellStyle name="Normal" xfId="0" builtinId="0"/>
    <cellStyle name="Normal 10" xfId="75"/>
    <cellStyle name="Normal 11" xfId="76"/>
    <cellStyle name="Normal 12" xfId="77"/>
    <cellStyle name="Normal 13" xfId="78"/>
    <cellStyle name="Normal 14" xfId="79"/>
    <cellStyle name="Normal 15" xfId="80"/>
    <cellStyle name="Normal 16" xfId="81"/>
    <cellStyle name="Normal 17" xfId="82"/>
    <cellStyle name="Normal 18" xfId="83"/>
    <cellStyle name="Normal 19" xfId="84"/>
    <cellStyle name="Normal 2" xfId="85"/>
    <cellStyle name="Normal 2 2" xfId="86"/>
    <cellStyle name="Normal 20" xfId="87"/>
    <cellStyle name="Normal 21" xfId="88"/>
    <cellStyle name="Normal 22" xfId="89"/>
    <cellStyle name="Normal 3" xfId="90"/>
    <cellStyle name="Normal 3 2" xfId="91"/>
    <cellStyle name="Normal 3 3" xfId="92"/>
    <cellStyle name="Normal 4" xfId="93"/>
    <cellStyle name="Normal 5" xfId="94"/>
    <cellStyle name="Normal 6" xfId="95"/>
    <cellStyle name="Normal 6 2" xfId="96"/>
    <cellStyle name="Normal 7" xfId="97"/>
    <cellStyle name="Normal 8" xfId="98"/>
    <cellStyle name="Normal 9" xfId="99"/>
    <cellStyle name="Note" xfId="100"/>
    <cellStyle name="Note 10" xfId="101"/>
    <cellStyle name="Note 11" xfId="102"/>
    <cellStyle name="Note 12" xfId="103"/>
    <cellStyle name="Note 13" xfId="104"/>
    <cellStyle name="Note 14" xfId="105"/>
    <cellStyle name="Note 15" xfId="106"/>
    <cellStyle name="Note 16" xfId="107"/>
    <cellStyle name="Note 17" xfId="108"/>
    <cellStyle name="Note 18" xfId="109"/>
    <cellStyle name="Note 19" xfId="110"/>
    <cellStyle name="Note 2" xfId="111"/>
    <cellStyle name="Note 20" xfId="112"/>
    <cellStyle name="Note 21" xfId="113"/>
    <cellStyle name="Note 22" xfId="114"/>
    <cellStyle name="Note 3" xfId="115"/>
    <cellStyle name="Note 4" xfId="116"/>
    <cellStyle name="Note 5" xfId="117"/>
    <cellStyle name="Note 6" xfId="118"/>
    <cellStyle name="Note 7" xfId="119"/>
    <cellStyle name="Note 8" xfId="120"/>
    <cellStyle name="Note 9" xfId="121"/>
    <cellStyle name="Notitie" xfId="122"/>
    <cellStyle name="Ongeldig" xfId="123"/>
    <cellStyle name="Output" xfId="124"/>
    <cellStyle name="Porcentaje" xfId="144" builtinId="5"/>
    <cellStyle name="Porcentaje 2" xfId="125"/>
    <cellStyle name="Porcentaje 3" xfId="126"/>
    <cellStyle name="Porcentaje 4" xfId="127"/>
    <cellStyle name="Satisfaisant" xfId="128"/>
    <cellStyle name="Sortie" xfId="129"/>
    <cellStyle name="Texte explicatif" xfId="130"/>
    <cellStyle name="Titel" xfId="131"/>
    <cellStyle name="Title" xfId="132"/>
    <cellStyle name="Titre" xfId="133"/>
    <cellStyle name="Titre 1" xfId="134"/>
    <cellStyle name="Titre 2" xfId="135"/>
    <cellStyle name="Titre 3" xfId="136"/>
    <cellStyle name="Titre 4" xfId="137"/>
    <cellStyle name="Totaal" xfId="138"/>
    <cellStyle name="Uitvoer" xfId="139"/>
    <cellStyle name="Vérification" xfId="140"/>
    <cellStyle name="Verklarende tekst" xfId="141"/>
    <cellStyle name="Waarschuwingstekst" xfId="142"/>
    <cellStyle name="Warning Text" xfId="1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</xdr:row>
      <xdr:rowOff>47626</xdr:rowOff>
    </xdr:from>
    <xdr:to>
      <xdr:col>11</xdr:col>
      <xdr:colOff>1047750</xdr:colOff>
      <xdr:row>15</xdr:row>
      <xdr:rowOff>59532</xdr:rowOff>
    </xdr:to>
    <xdr:sp macro="" textlink="">
      <xdr:nvSpPr>
        <xdr:cNvPr id="3" name="2 CuadroTexto"/>
        <xdr:cNvSpPr txBox="1"/>
      </xdr:nvSpPr>
      <xdr:spPr>
        <a:xfrm>
          <a:off x="1" y="1190626"/>
          <a:ext cx="7048499" cy="21074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200" b="1" i="0" u="sng"/>
            <a:t>PORCENTAJE</a:t>
          </a:r>
          <a:r>
            <a:rPr lang="es-ES" sz="1200" b="1" i="0" u="sng" baseline="0"/>
            <a:t> DE SATISFACCIÓN</a:t>
          </a:r>
        </a:p>
        <a:p>
          <a:pPr algn="ctr"/>
          <a:endParaRPr lang="es-ES" sz="1600" b="1" i="0" u="sng" baseline="0"/>
        </a:p>
        <a:p>
          <a:pPr algn="l"/>
          <a:r>
            <a:rPr lang="es-ES" sz="1000" b="0" i="0" u="none"/>
            <a:t>El sistema de objetivos,</a:t>
          </a:r>
          <a:r>
            <a:rPr lang="es-ES" sz="1000" b="0" i="0" u="none" baseline="0"/>
            <a:t> siguiendo las pautas establecidas por el proyecto EFQM, considera  los siguientes criterios:</a:t>
          </a:r>
        </a:p>
        <a:p>
          <a:pPr algn="l"/>
          <a:endParaRPr lang="es-ES" sz="1000" b="0" i="0" u="none" baseline="0"/>
        </a:p>
        <a:p>
          <a:pPr algn="l"/>
          <a:r>
            <a:rPr lang="es-ES" sz="1000" b="0" i="0" u="none" baseline="0"/>
            <a:t>- </a:t>
          </a:r>
          <a:r>
            <a:rPr lang="es-ES" sz="1000" b="1" i="0" u="none" baseline="0">
              <a:solidFill>
                <a:schemeClr val="bg1">
                  <a:lumMod val="50000"/>
                </a:schemeClr>
              </a:solidFill>
            </a:rPr>
            <a:t>Incremento de mejora ( &gt;5%): </a:t>
          </a:r>
          <a:r>
            <a:rPr lang="es-ES" sz="1000" b="0" i="0" u="none"/>
            <a:t>Se establece un objetivo de mejora consistente en incrementar el valor anterior en 5 puntos porcentuales. </a:t>
          </a:r>
        </a:p>
        <a:p>
          <a:pPr algn="l"/>
          <a:r>
            <a:rPr lang="es-ES" sz="1000" b="0" i="0" u="none"/>
            <a:t>- </a:t>
          </a:r>
          <a:r>
            <a:rPr lang="es-ES" sz="1000" b="1" i="0" u="none">
              <a:solidFill>
                <a:schemeClr val="bg1">
                  <a:lumMod val="50000"/>
                </a:schemeClr>
              </a:solidFill>
            </a:rPr>
            <a:t>Decremento límite ( &gt;5%): </a:t>
          </a:r>
          <a:r>
            <a:rPr lang="es-ES" sz="1000" b="0" i="0" u="none"/>
            <a:t>Se establece un objetivo límite calculado en un decremento del valor anterior en 5 puntos porcentuales.</a:t>
          </a:r>
        </a:p>
        <a:p>
          <a:pPr algn="l"/>
          <a:r>
            <a:rPr lang="es-ES" sz="1000" b="0" i="0" u="none"/>
            <a:t>- </a:t>
          </a:r>
          <a:r>
            <a:rPr lang="es-ES" sz="1000" b="1" i="0" u="none">
              <a:solidFill>
                <a:schemeClr val="bg1">
                  <a:lumMod val="50000"/>
                </a:schemeClr>
              </a:solidFill>
            </a:rPr>
            <a:t>Cumplimiento objetivo (+-5%):  </a:t>
          </a:r>
          <a:r>
            <a:rPr lang="es-ES" sz="1000" b="0" i="0" u="none"/>
            <a:t>Si el valor obtenido en la siguiente medición se encuentra en el umbral establecido entre ambos valores se interpreta que cumple el objetivo. </a:t>
          </a:r>
        </a:p>
        <a:p>
          <a:pPr algn="l"/>
          <a:r>
            <a:rPr lang="es-ES" sz="1000" b="0" i="0" u="none"/>
            <a:t>-</a:t>
          </a:r>
          <a:r>
            <a:rPr lang="es-ES" sz="1000" b="1" i="0" u="none">
              <a:solidFill>
                <a:schemeClr val="bg1">
                  <a:lumMod val="50000"/>
                </a:schemeClr>
              </a:solidFill>
            </a:rPr>
            <a:t>Resultado sobresaliente (&gt;=90%):  </a:t>
          </a:r>
          <a:r>
            <a:rPr lang="es-ES" sz="1000" b="0" i="0" u="none"/>
            <a:t>Cuando el valor alcanza un porcentaje del 90% el objetivo de mejora es sostenerlo. </a:t>
          </a:r>
        </a:p>
        <a:p>
          <a:pPr algn="l"/>
          <a:r>
            <a:rPr lang="es-ES" sz="1000" b="0" i="0" u="none"/>
            <a:t>-</a:t>
          </a:r>
          <a:r>
            <a:rPr lang="es-ES" sz="1000" b="1" i="0" u="none">
              <a:solidFill>
                <a:schemeClr val="bg1">
                  <a:lumMod val="50000"/>
                </a:schemeClr>
              </a:solidFill>
            </a:rPr>
            <a:t>Valor Límite (=75%): </a:t>
          </a:r>
          <a:r>
            <a:rPr lang="es-ES" sz="1000" b="0" i="0" u="none"/>
            <a:t>Si un valor alcanza el 75% se entiende que, para los siguientes ciclos, no se debería bajar </a:t>
          </a:r>
        </a:p>
        <a:p>
          <a:pPr algn="l"/>
          <a:endParaRPr lang="es-ES" sz="1000" b="1" i="0" u="sng"/>
        </a:p>
      </xdr:txBody>
    </xdr:sp>
    <xdr:clientData/>
  </xdr:twoCellAnchor>
  <xdr:twoCellAnchor>
    <xdr:from>
      <xdr:col>12</xdr:col>
      <xdr:colOff>0</xdr:colOff>
      <xdr:row>3</xdr:row>
      <xdr:rowOff>71438</xdr:rowOff>
    </xdr:from>
    <xdr:to>
      <xdr:col>23</xdr:col>
      <xdr:colOff>1297781</xdr:colOff>
      <xdr:row>15</xdr:row>
      <xdr:rowOff>47626</xdr:rowOff>
    </xdr:to>
    <xdr:sp macro="" textlink="">
      <xdr:nvSpPr>
        <xdr:cNvPr id="5" name="4 CuadroTexto"/>
        <xdr:cNvSpPr txBox="1"/>
      </xdr:nvSpPr>
      <xdr:spPr>
        <a:xfrm>
          <a:off x="7179469" y="1214438"/>
          <a:ext cx="6977062" cy="22621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200" b="1" i="0" u="sng" baseline="0"/>
            <a:t>MEDIA DE SATISFACCIÓN</a:t>
          </a:r>
        </a:p>
        <a:p>
          <a:pPr algn="ctr"/>
          <a:endParaRPr lang="es-ES" sz="1600" b="1" i="0" u="sng" baseline="0"/>
        </a:p>
        <a:p>
          <a:pPr algn="l"/>
          <a:r>
            <a:rPr lang="es-ES" sz="1000" b="0" i="0" u="none"/>
            <a:t>El sistema de objetivos</a:t>
          </a:r>
          <a:r>
            <a:rPr lang="es-ES" sz="1000" b="0" i="0" u="none" baseline="0"/>
            <a:t> considera  los siguientes criterios:</a:t>
          </a:r>
        </a:p>
        <a:p>
          <a:pPr algn="l"/>
          <a:endParaRPr lang="es-ES" sz="1000" b="0" i="0" u="none" baseline="0"/>
        </a:p>
        <a:p>
          <a:pPr algn="l"/>
          <a:r>
            <a:rPr lang="es-ES" sz="1000" b="0" i="0" u="none" baseline="0"/>
            <a:t>- </a:t>
          </a:r>
          <a:r>
            <a:rPr lang="es-ES" sz="1000" b="1" i="0" u="none" baseline="0">
              <a:solidFill>
                <a:schemeClr val="bg1">
                  <a:lumMod val="50000"/>
                </a:schemeClr>
              </a:solidFill>
            </a:rPr>
            <a:t>Nivel limite (3,5): </a:t>
          </a:r>
          <a:r>
            <a:rPr lang="es-ES" sz="1000" b="0" i="0" u="none" baseline="0">
              <a:solidFill>
                <a:schemeClr val="dk1"/>
              </a:solidFill>
              <a:latin typeface="+mn-lt"/>
              <a:ea typeface="+mn-ea"/>
              <a:cs typeface="+mn-cs"/>
            </a:rPr>
            <a:t>Si el resultado se sitúa por debajo del valor 3,5 se </a:t>
          </a:r>
          <a:r>
            <a:rPr lang="es-ES" sz="1000" b="0" i="0" u="none" baseline="0"/>
            <a:t>establece como objetivo de mejora incrementar el resultado hasta alcanzar dicho valor </a:t>
          </a:r>
          <a:r>
            <a:rPr lang="es-ES" sz="1000" b="0" i="0" u="none"/>
            <a:t>. </a:t>
          </a:r>
        </a:p>
        <a:p>
          <a:pPr algn="l"/>
          <a:r>
            <a:rPr lang="es-ES" sz="1000" b="0" i="0" u="none"/>
            <a:t>- </a:t>
          </a:r>
          <a:r>
            <a:rPr lang="es-ES" sz="1000" b="1" i="0" u="none">
              <a:solidFill>
                <a:schemeClr val="bg1">
                  <a:lumMod val="50000"/>
                </a:schemeClr>
              </a:solidFill>
            </a:rPr>
            <a:t>Nivel de avance</a:t>
          </a:r>
          <a:r>
            <a:rPr lang="es-ES" sz="1000" b="1" i="0" u="none" baseline="0">
              <a:solidFill>
                <a:schemeClr val="bg1">
                  <a:lumMod val="50000"/>
                </a:schemeClr>
              </a:solidFill>
            </a:rPr>
            <a:t> (&gt;=3,5 y  &lt;=4,5): </a:t>
          </a:r>
          <a:r>
            <a:rPr lang="es-ES" sz="1000" b="0" i="0" u="none">
              <a:solidFill>
                <a:schemeClr val="dk1"/>
              </a:solidFill>
              <a:latin typeface="+mn-lt"/>
              <a:ea typeface="+mn-ea"/>
              <a:cs typeface="+mn-cs"/>
            </a:rPr>
            <a:t>Si un resultado  se posiciona entre  los valores 3,5 y 4,5, cada Unidad deberá determinar, atendiendo a sus peculiaridades y criterios, su recorrido de mejora marcando el valor objetivo que pretende alcanzar.</a:t>
          </a:r>
        </a:p>
        <a:p>
          <a:pPr algn="l"/>
          <a:r>
            <a:rPr lang="es-ES" sz="1000" b="0" i="0" u="none"/>
            <a:t>- </a:t>
          </a:r>
          <a:r>
            <a:rPr lang="es-ES" sz="1000" b="1" i="0" u="none">
              <a:solidFill>
                <a:schemeClr val="bg1">
                  <a:lumMod val="50000"/>
                </a:schemeClr>
              </a:solidFill>
            </a:rPr>
            <a:t>Nivel</a:t>
          </a:r>
          <a:r>
            <a:rPr lang="es-ES" sz="1000" b="1" i="0" u="none" baseline="0">
              <a:solidFill>
                <a:schemeClr val="bg1">
                  <a:lumMod val="50000"/>
                </a:schemeClr>
              </a:solidFill>
            </a:rPr>
            <a:t> excelente </a:t>
          </a:r>
          <a:r>
            <a:rPr lang="es-ES" sz="1000" b="1" i="0" u="none">
              <a:solidFill>
                <a:schemeClr val="bg1">
                  <a:lumMod val="50000"/>
                </a:schemeClr>
              </a:solidFill>
            </a:rPr>
            <a:t>(&gt;4,5):  </a:t>
          </a:r>
          <a:r>
            <a:rPr lang="es-ES" sz="1000" b="0" i="0" u="none"/>
            <a:t>Si el resultado</a:t>
          </a:r>
          <a:r>
            <a:rPr lang="es-ES" sz="1000" b="0" i="0" u="none" baseline="0"/>
            <a:t> supera el valor 4,5 el objetivo de mejora  al menos es sostenerlo.</a:t>
          </a:r>
          <a:endParaRPr lang="es-ES" sz="1000" b="0" i="0" u="none"/>
        </a:p>
        <a:p>
          <a:pPr algn="l"/>
          <a:endParaRPr lang="es-ES" sz="1000" b="1" i="0" u="sng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12</xdr:col>
      <xdr:colOff>0</xdr:colOff>
      <xdr:row>8</xdr:row>
      <xdr:rowOff>93549</xdr:rowOff>
    </xdr:to>
    <xdr:sp macro="" textlink="">
      <xdr:nvSpPr>
        <xdr:cNvPr id="2" name="2 CuadroTexto"/>
        <xdr:cNvSpPr txBox="1"/>
      </xdr:nvSpPr>
      <xdr:spPr>
        <a:xfrm>
          <a:off x="0" y="514350"/>
          <a:ext cx="10768692" cy="23223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200" b="1" i="0" u="sng"/>
            <a:t>PORCENTAJE</a:t>
          </a:r>
          <a:r>
            <a:rPr lang="es-ES" sz="1200" b="1" i="0" u="sng" baseline="0"/>
            <a:t> DE SATISFACCIÓN</a:t>
          </a:r>
        </a:p>
        <a:p>
          <a:pPr algn="ctr"/>
          <a:endParaRPr lang="es-ES" sz="1600" b="1" i="0" u="sng" baseline="0"/>
        </a:p>
        <a:p>
          <a:pPr algn="l"/>
          <a:r>
            <a:rPr lang="es-ES" sz="1000" b="0" i="0" u="none"/>
            <a:t>El sistema de objetivos,</a:t>
          </a:r>
          <a:r>
            <a:rPr lang="es-ES" sz="1000" b="0" i="0" u="none" baseline="0"/>
            <a:t> siguiendo las pautas establecidas por el proyecto EFQM, considera  los siguientes criterios:</a:t>
          </a:r>
        </a:p>
        <a:p>
          <a:pPr algn="l"/>
          <a:endParaRPr lang="es-ES" sz="1000" b="0" i="0" u="none" baseline="0"/>
        </a:p>
        <a:p>
          <a:pPr algn="l"/>
          <a:r>
            <a:rPr lang="es-ES" sz="1000" b="0" i="0" u="none" baseline="0"/>
            <a:t>- </a:t>
          </a:r>
          <a:r>
            <a:rPr lang="es-ES" sz="1000" b="1" i="0" u="none" baseline="0">
              <a:solidFill>
                <a:schemeClr val="bg1">
                  <a:lumMod val="50000"/>
                </a:schemeClr>
              </a:solidFill>
            </a:rPr>
            <a:t>Incremento de mejora ( &gt;5%): </a:t>
          </a:r>
          <a:r>
            <a:rPr lang="es-ES" sz="1000" b="0" i="0" u="none"/>
            <a:t>Se establece un objetivo de mejora consistente en incrementar el valor anterior en 5 puntos porcentuales. </a:t>
          </a:r>
        </a:p>
        <a:p>
          <a:pPr algn="l"/>
          <a:r>
            <a:rPr lang="es-ES" sz="1000" b="0" i="0" u="none"/>
            <a:t>- </a:t>
          </a:r>
          <a:r>
            <a:rPr lang="es-ES" sz="1000" b="1" i="0" u="none">
              <a:solidFill>
                <a:schemeClr val="bg1">
                  <a:lumMod val="50000"/>
                </a:schemeClr>
              </a:solidFill>
            </a:rPr>
            <a:t>Decremento límite ( &gt;5%): </a:t>
          </a:r>
          <a:r>
            <a:rPr lang="es-ES" sz="1000" b="0" i="0" u="none"/>
            <a:t>Se establece un objetivo límite calculado en un decremento del valor anterior en 5 puntos porcentuales.</a:t>
          </a:r>
        </a:p>
        <a:p>
          <a:pPr algn="l"/>
          <a:r>
            <a:rPr lang="es-ES" sz="1000" b="0" i="0" u="none"/>
            <a:t>- </a:t>
          </a:r>
          <a:r>
            <a:rPr lang="es-ES" sz="1000" b="1" i="0" u="none">
              <a:solidFill>
                <a:schemeClr val="bg1">
                  <a:lumMod val="50000"/>
                </a:schemeClr>
              </a:solidFill>
            </a:rPr>
            <a:t>Cumplimiento objetivo (+-5%):  </a:t>
          </a:r>
          <a:r>
            <a:rPr lang="es-ES" sz="1000" b="0" i="0" u="none"/>
            <a:t>Si el valor obtenido en la siguiente medición se encuentra en el umbral establecido entre ambos valores se interpreta que cumple el objetivo. </a:t>
          </a:r>
        </a:p>
        <a:p>
          <a:pPr algn="l"/>
          <a:r>
            <a:rPr lang="es-ES" sz="1000" b="0" i="0" u="none"/>
            <a:t>-</a:t>
          </a:r>
          <a:r>
            <a:rPr lang="es-ES" sz="1000" b="1" i="0" u="none">
              <a:solidFill>
                <a:schemeClr val="bg1">
                  <a:lumMod val="50000"/>
                </a:schemeClr>
              </a:solidFill>
            </a:rPr>
            <a:t>Resultado sobresaliente (&gt;=90%):  </a:t>
          </a:r>
          <a:r>
            <a:rPr lang="es-ES" sz="1000" b="0" i="0" u="none"/>
            <a:t>Cuando el valor alcanza un porcentaje del 90% el objetivo de mejora es sostenerlo. </a:t>
          </a:r>
        </a:p>
        <a:p>
          <a:pPr algn="l"/>
          <a:r>
            <a:rPr lang="es-ES" sz="1000" b="0" i="0" u="none"/>
            <a:t>-</a:t>
          </a:r>
          <a:r>
            <a:rPr lang="es-ES" sz="1000" b="1" i="0" u="none">
              <a:solidFill>
                <a:schemeClr val="bg1">
                  <a:lumMod val="50000"/>
                </a:schemeClr>
              </a:solidFill>
            </a:rPr>
            <a:t>Valor Límite (=75%): </a:t>
          </a:r>
          <a:r>
            <a:rPr lang="es-ES" sz="1000" b="0" i="0" u="none"/>
            <a:t>Si un valor alcanza el 75% se entiende que, para los siguientes ciclos, no se debería bajar </a:t>
          </a:r>
        </a:p>
        <a:p>
          <a:pPr algn="l"/>
          <a:endParaRPr lang="es-ES" sz="1000" b="1" i="0" u="sng"/>
        </a:p>
      </xdr:txBody>
    </xdr:sp>
    <xdr:clientData/>
  </xdr:twoCellAnchor>
  <xdr:twoCellAnchor>
    <xdr:from>
      <xdr:col>12</xdr:col>
      <xdr:colOff>0</xdr:colOff>
      <xdr:row>2</xdr:row>
      <xdr:rowOff>-1</xdr:rowOff>
    </xdr:from>
    <xdr:to>
      <xdr:col>23</xdr:col>
      <xdr:colOff>1183820</xdr:colOff>
      <xdr:row>8</xdr:row>
      <xdr:rowOff>119062</xdr:rowOff>
    </xdr:to>
    <xdr:sp macro="" textlink="">
      <xdr:nvSpPr>
        <xdr:cNvPr id="3" name="6 CuadroTexto"/>
        <xdr:cNvSpPr txBox="1"/>
      </xdr:nvSpPr>
      <xdr:spPr>
        <a:xfrm>
          <a:off x="10931979" y="514349"/>
          <a:ext cx="8768441" cy="23479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200" b="1" i="0" u="sng" baseline="0"/>
            <a:t>MEDIA DE SATISFACCIÓN</a:t>
          </a:r>
        </a:p>
        <a:p>
          <a:pPr algn="ctr"/>
          <a:endParaRPr lang="es-ES" sz="1600" b="1" i="0" u="sng" baseline="0"/>
        </a:p>
        <a:p>
          <a:pPr algn="l"/>
          <a:r>
            <a:rPr lang="es-ES" sz="1000" b="0" i="0" u="none"/>
            <a:t>El sistema de objetivos</a:t>
          </a:r>
          <a:r>
            <a:rPr lang="es-ES" sz="1000" b="0" i="0" u="none" baseline="0"/>
            <a:t> considera  los siguientes criterios:</a:t>
          </a:r>
        </a:p>
        <a:p>
          <a:pPr algn="l"/>
          <a:endParaRPr lang="es-ES" sz="1000" b="0" i="0" u="none" baseline="0"/>
        </a:p>
        <a:p>
          <a:pPr algn="l"/>
          <a:r>
            <a:rPr lang="es-ES" sz="1000" b="0" i="0" u="none" baseline="0"/>
            <a:t>- </a:t>
          </a:r>
          <a:r>
            <a:rPr lang="es-ES" sz="1000" b="1" i="0" u="none" baseline="0">
              <a:solidFill>
                <a:schemeClr val="bg1">
                  <a:lumMod val="50000"/>
                </a:schemeClr>
              </a:solidFill>
            </a:rPr>
            <a:t>Nivel limite (3,5): </a:t>
          </a:r>
          <a:r>
            <a:rPr lang="es-ES" sz="1000" b="0" i="0" u="none" baseline="0">
              <a:solidFill>
                <a:schemeClr val="dk1"/>
              </a:solidFill>
              <a:latin typeface="+mn-lt"/>
              <a:ea typeface="+mn-ea"/>
              <a:cs typeface="+mn-cs"/>
            </a:rPr>
            <a:t>Si el resultado se sitúa por debajo del valor 3,5 se </a:t>
          </a:r>
          <a:r>
            <a:rPr lang="es-ES" sz="1000" b="0" i="0" u="none" baseline="0"/>
            <a:t>establece como objetivo de mejora incrementar el resultado hasta alcanzar dicho valor </a:t>
          </a:r>
          <a:r>
            <a:rPr lang="es-ES" sz="1000" b="0" i="0" u="none"/>
            <a:t>. </a:t>
          </a:r>
        </a:p>
        <a:p>
          <a:pPr algn="l"/>
          <a:r>
            <a:rPr lang="es-ES" sz="1000" b="0" i="0" u="none"/>
            <a:t>- </a:t>
          </a:r>
          <a:r>
            <a:rPr lang="es-ES" sz="1000" b="1" i="0" u="none">
              <a:solidFill>
                <a:schemeClr val="bg1">
                  <a:lumMod val="50000"/>
                </a:schemeClr>
              </a:solidFill>
            </a:rPr>
            <a:t>Nivel de avance</a:t>
          </a:r>
          <a:r>
            <a:rPr lang="es-ES" sz="1000" b="1" i="0" u="none" baseline="0">
              <a:solidFill>
                <a:schemeClr val="bg1">
                  <a:lumMod val="50000"/>
                </a:schemeClr>
              </a:solidFill>
            </a:rPr>
            <a:t> (&gt;=3,5 y  &lt;=4,5): </a:t>
          </a:r>
          <a:r>
            <a:rPr lang="es-ES" sz="1000" b="0" i="0" u="none">
              <a:solidFill>
                <a:schemeClr val="dk1"/>
              </a:solidFill>
              <a:latin typeface="+mn-lt"/>
              <a:ea typeface="+mn-ea"/>
              <a:cs typeface="+mn-cs"/>
            </a:rPr>
            <a:t>Si un resultado  se posiciona entre  los valores 3,5 y 4,5, cada Unidad deberá determinar, atendiendo a sus peculiaridades y criterios, su recorrido de mejora marcando el valor objetivo que pretende alcanzar.</a:t>
          </a:r>
        </a:p>
        <a:p>
          <a:pPr algn="l"/>
          <a:r>
            <a:rPr lang="es-ES" sz="1000" b="0" i="0" u="none"/>
            <a:t>- </a:t>
          </a:r>
          <a:r>
            <a:rPr lang="es-ES" sz="1000" b="1" i="0" u="none">
              <a:solidFill>
                <a:schemeClr val="bg1">
                  <a:lumMod val="50000"/>
                </a:schemeClr>
              </a:solidFill>
            </a:rPr>
            <a:t>Nivel</a:t>
          </a:r>
          <a:r>
            <a:rPr lang="es-ES" sz="1000" b="1" i="0" u="none" baseline="0">
              <a:solidFill>
                <a:schemeClr val="bg1">
                  <a:lumMod val="50000"/>
                </a:schemeClr>
              </a:solidFill>
            </a:rPr>
            <a:t> excelente </a:t>
          </a:r>
          <a:r>
            <a:rPr lang="es-ES" sz="1000" b="1" i="0" u="none">
              <a:solidFill>
                <a:schemeClr val="bg1">
                  <a:lumMod val="50000"/>
                </a:schemeClr>
              </a:solidFill>
            </a:rPr>
            <a:t>(&gt;4,5):  </a:t>
          </a:r>
          <a:r>
            <a:rPr lang="es-ES" sz="1000" b="0" i="0" u="none"/>
            <a:t>Si el resultado</a:t>
          </a:r>
          <a:r>
            <a:rPr lang="es-ES" sz="1000" b="0" i="0" u="none" baseline="0"/>
            <a:t> supera el valor 4,5 el objetivo de mejora  al menos es sostenerlo.</a:t>
          </a:r>
          <a:endParaRPr lang="es-ES" sz="1000" b="0" i="0" u="none"/>
        </a:p>
        <a:p>
          <a:pPr algn="l"/>
          <a:endParaRPr lang="es-ES" sz="1000" b="1" i="0" u="sng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47"/>
  <sheetViews>
    <sheetView showGridLines="0" view="pageBreakPreview" topLeftCell="D22" zoomScaleNormal="100" zoomScaleSheetLayoutView="100" workbookViewId="0">
      <selection activeCell="G38" sqref="G33:G38"/>
    </sheetView>
  </sheetViews>
  <sheetFormatPr baseColWidth="10" defaultRowHeight="15" x14ac:dyDescent="0.25"/>
  <cols>
    <col min="1" max="1" width="21.28515625" customWidth="1"/>
    <col min="2" max="2" width="34.42578125" customWidth="1"/>
    <col min="3" max="11" width="11.42578125" customWidth="1"/>
    <col min="12" max="12" width="17" customWidth="1"/>
    <col min="13" max="14" width="12.28515625" customWidth="1"/>
    <col min="24" max="24" width="19.140625" customWidth="1"/>
  </cols>
  <sheetData>
    <row r="2" spans="1:24" ht="15" customHeight="1" x14ac:dyDescent="0.25">
      <c r="A2" s="149" t="s">
        <v>112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</row>
    <row r="3" spans="1:24" ht="15" customHeight="1" x14ac:dyDescent="0.25">
      <c r="A3" s="2"/>
      <c r="B3" s="2"/>
      <c r="C3" s="2"/>
      <c r="D3" s="4"/>
      <c r="E3" s="30"/>
      <c r="F3" s="56"/>
      <c r="G3" s="71"/>
      <c r="H3" s="4"/>
      <c r="I3" s="30"/>
      <c r="J3" s="56"/>
      <c r="K3" s="71"/>
      <c r="L3" s="2"/>
      <c r="M3" s="2"/>
      <c r="N3" s="71"/>
      <c r="O3" s="2"/>
      <c r="P3" s="4"/>
      <c r="Q3" s="30"/>
      <c r="R3" s="56"/>
      <c r="S3" s="71"/>
      <c r="T3" s="4"/>
      <c r="U3" s="30"/>
      <c r="V3" s="56"/>
      <c r="W3" s="71"/>
      <c r="X3" s="2"/>
    </row>
    <row r="4" spans="1:24" ht="15" customHeight="1" x14ac:dyDescent="0.25">
      <c r="A4" s="2"/>
      <c r="B4" s="2"/>
      <c r="C4" s="2"/>
      <c r="D4" s="4"/>
      <c r="E4" s="30"/>
      <c r="F4" s="56"/>
      <c r="G4" s="71"/>
      <c r="H4" s="4"/>
      <c r="I4" s="30"/>
      <c r="J4" s="56"/>
      <c r="K4" s="71"/>
      <c r="L4" s="2"/>
      <c r="M4" s="2"/>
      <c r="N4" s="71"/>
      <c r="O4" s="2"/>
      <c r="P4" s="4"/>
      <c r="Q4" s="30"/>
      <c r="R4" s="56"/>
      <c r="S4" s="71"/>
      <c r="T4" s="4"/>
      <c r="U4" s="30"/>
      <c r="V4" s="56"/>
      <c r="W4" s="71"/>
      <c r="X4" s="2"/>
    </row>
    <row r="5" spans="1:24" ht="15" customHeight="1" x14ac:dyDescent="0.25">
      <c r="A5" s="2"/>
      <c r="B5" s="2"/>
      <c r="C5" s="2"/>
      <c r="D5" s="4"/>
      <c r="E5" s="30"/>
      <c r="F5" s="56"/>
      <c r="G5" s="71"/>
      <c r="H5" s="4"/>
      <c r="I5" s="30"/>
      <c r="J5" s="56"/>
      <c r="K5" s="71"/>
      <c r="L5" s="2"/>
      <c r="M5" s="2"/>
      <c r="N5" s="71"/>
      <c r="O5" s="2"/>
      <c r="P5" s="4"/>
      <c r="Q5" s="30"/>
      <c r="R5" s="56"/>
      <c r="S5" s="71"/>
      <c r="T5" s="4"/>
      <c r="U5" s="30"/>
      <c r="V5" s="56"/>
      <c r="W5" s="71"/>
      <c r="X5" s="2"/>
    </row>
    <row r="6" spans="1:24" ht="15" customHeight="1" x14ac:dyDescent="0.25">
      <c r="A6" s="2"/>
      <c r="B6" s="2"/>
      <c r="C6" s="2"/>
      <c r="D6" s="4"/>
      <c r="E6" s="30"/>
      <c r="F6" s="56"/>
      <c r="G6" s="71"/>
      <c r="H6" s="4"/>
      <c r="I6" s="30"/>
      <c r="J6" s="56"/>
      <c r="K6" s="71"/>
      <c r="L6" s="2"/>
      <c r="M6" s="2"/>
      <c r="N6" s="71"/>
      <c r="O6" s="2"/>
      <c r="P6" s="4"/>
      <c r="Q6" s="30"/>
      <c r="R6" s="56"/>
      <c r="S6" s="71"/>
      <c r="T6" s="4"/>
      <c r="U6" s="30"/>
      <c r="V6" s="56"/>
      <c r="W6" s="71"/>
      <c r="X6" s="2"/>
    </row>
    <row r="7" spans="1:24" ht="15" customHeight="1" x14ac:dyDescent="0.25">
      <c r="A7" s="2"/>
      <c r="B7" s="2"/>
      <c r="C7" s="2"/>
      <c r="D7" s="4"/>
      <c r="E7" s="30"/>
      <c r="F7" s="56"/>
      <c r="G7" s="71"/>
      <c r="H7" s="4"/>
      <c r="I7" s="30"/>
      <c r="J7" s="56"/>
      <c r="K7" s="71"/>
      <c r="L7" s="2"/>
      <c r="M7" s="2"/>
      <c r="N7" s="71"/>
      <c r="O7" s="2"/>
      <c r="P7" s="4"/>
      <c r="Q7" s="30"/>
      <c r="R7" s="56"/>
      <c r="S7" s="71"/>
      <c r="T7" s="4"/>
      <c r="U7" s="30"/>
      <c r="V7" s="56"/>
      <c r="W7" s="71"/>
      <c r="X7" s="2"/>
    </row>
    <row r="8" spans="1:24" ht="15" customHeight="1" x14ac:dyDescent="0.25">
      <c r="A8" s="2"/>
      <c r="B8" s="2"/>
      <c r="C8" s="2"/>
      <c r="D8" s="4"/>
      <c r="E8" s="30"/>
      <c r="F8" s="56"/>
      <c r="G8" s="71"/>
      <c r="H8" s="4"/>
      <c r="I8" s="30"/>
      <c r="J8" s="56"/>
      <c r="K8" s="71"/>
      <c r="L8" s="2"/>
      <c r="M8" s="2"/>
      <c r="N8" s="71"/>
      <c r="O8" s="2"/>
      <c r="P8" s="4"/>
      <c r="Q8" s="30"/>
      <c r="R8" s="56"/>
      <c r="S8" s="71"/>
      <c r="T8" s="4"/>
      <c r="U8" s="30"/>
      <c r="V8" s="56"/>
      <c r="W8" s="71"/>
      <c r="X8" s="2"/>
    </row>
    <row r="9" spans="1:24" ht="15" customHeight="1" x14ac:dyDescent="0.25">
      <c r="A9" s="2"/>
      <c r="B9" s="2"/>
      <c r="C9" s="2"/>
      <c r="D9" s="4"/>
      <c r="E9" s="30"/>
      <c r="F9" s="56"/>
      <c r="G9" s="71"/>
      <c r="H9" s="4"/>
      <c r="I9" s="30"/>
      <c r="J9" s="56"/>
      <c r="K9" s="71"/>
      <c r="L9" s="2"/>
      <c r="M9" s="2"/>
      <c r="N9" s="71"/>
      <c r="O9" s="2"/>
      <c r="P9" s="4"/>
      <c r="Q9" s="30"/>
      <c r="R9" s="56"/>
      <c r="S9" s="71"/>
      <c r="T9" s="4"/>
      <c r="U9" s="30"/>
      <c r="V9" s="56"/>
      <c r="W9" s="71"/>
      <c r="X9" s="2"/>
    </row>
    <row r="10" spans="1:24" ht="15" customHeight="1" x14ac:dyDescent="0.25">
      <c r="A10" s="2"/>
      <c r="B10" s="2"/>
      <c r="C10" s="2"/>
      <c r="D10" s="4"/>
      <c r="E10" s="30"/>
      <c r="F10" s="56"/>
      <c r="G10" s="71"/>
      <c r="H10" s="4"/>
      <c r="I10" s="30"/>
      <c r="J10" s="56"/>
      <c r="K10" s="71"/>
      <c r="L10" s="2"/>
      <c r="M10" s="2"/>
      <c r="N10" s="71"/>
      <c r="O10" s="2"/>
      <c r="P10" s="4"/>
      <c r="Q10" s="30"/>
      <c r="R10" s="56"/>
      <c r="S10" s="71"/>
      <c r="T10" s="4"/>
      <c r="U10" s="30"/>
      <c r="V10" s="56"/>
      <c r="W10" s="71"/>
      <c r="X10" s="2"/>
    </row>
    <row r="11" spans="1:24" ht="15" customHeight="1" x14ac:dyDescent="0.25">
      <c r="A11" s="2"/>
      <c r="B11" s="2"/>
      <c r="C11" s="2"/>
      <c r="D11" s="4"/>
      <c r="E11" s="30"/>
      <c r="F11" s="56"/>
      <c r="G11" s="71"/>
      <c r="H11" s="4"/>
      <c r="I11" s="30"/>
      <c r="J11" s="56"/>
      <c r="K11" s="71"/>
      <c r="L11" s="2"/>
      <c r="M11" s="2"/>
      <c r="N11" s="71"/>
      <c r="O11" s="2"/>
      <c r="P11" s="4"/>
      <c r="Q11" s="30"/>
      <c r="R11" s="56"/>
      <c r="S11" s="71"/>
      <c r="T11" s="4"/>
      <c r="U11" s="30"/>
      <c r="V11" s="56"/>
      <c r="W11" s="71"/>
      <c r="X11" s="2"/>
    </row>
    <row r="12" spans="1:24" ht="15" customHeight="1" x14ac:dyDescent="0.25">
      <c r="A12" s="2"/>
      <c r="B12" s="2"/>
      <c r="C12" s="2"/>
      <c r="D12" s="4"/>
      <c r="E12" s="30"/>
      <c r="F12" s="56"/>
      <c r="G12" s="71"/>
      <c r="H12" s="4"/>
      <c r="I12" s="30"/>
      <c r="J12" s="56"/>
      <c r="K12" s="71"/>
      <c r="L12" s="2"/>
      <c r="M12" s="2"/>
      <c r="N12" s="71"/>
      <c r="O12" s="2"/>
      <c r="P12" s="4"/>
      <c r="Q12" s="30"/>
      <c r="R12" s="56"/>
      <c r="S12" s="71"/>
      <c r="T12" s="4"/>
      <c r="U12" s="30"/>
      <c r="V12" s="56"/>
      <c r="W12" s="71"/>
      <c r="X12" s="2"/>
    </row>
    <row r="13" spans="1:24" ht="15" customHeight="1" x14ac:dyDescent="0.25">
      <c r="A13" s="2"/>
      <c r="B13" s="2"/>
      <c r="C13" s="2"/>
      <c r="D13" s="4"/>
      <c r="E13" s="30"/>
      <c r="F13" s="56"/>
      <c r="G13" s="71"/>
      <c r="H13" s="4"/>
      <c r="I13" s="30"/>
      <c r="J13" s="56"/>
      <c r="K13" s="71"/>
      <c r="L13" s="2"/>
      <c r="M13" s="2"/>
      <c r="N13" s="71"/>
      <c r="O13" s="2"/>
      <c r="P13" s="4"/>
      <c r="Q13" s="30"/>
      <c r="R13" s="56"/>
      <c r="S13" s="71"/>
      <c r="T13" s="4"/>
      <c r="U13" s="30"/>
      <c r="V13" s="56"/>
      <c r="W13" s="71"/>
      <c r="X13" s="2"/>
    </row>
    <row r="14" spans="1:24" ht="15" customHeight="1" x14ac:dyDescent="0.25">
      <c r="A14" s="2"/>
      <c r="B14" s="2"/>
      <c r="C14" s="2"/>
      <c r="D14" s="4"/>
      <c r="E14" s="30"/>
      <c r="F14" s="56"/>
      <c r="G14" s="71"/>
      <c r="H14" s="4"/>
      <c r="I14" s="30"/>
      <c r="J14" s="56"/>
      <c r="K14" s="71"/>
      <c r="L14" s="2"/>
      <c r="M14" s="2"/>
      <c r="N14" s="71"/>
      <c r="O14" s="2"/>
      <c r="P14" s="4"/>
      <c r="Q14" s="30"/>
      <c r="R14" s="56"/>
      <c r="S14" s="71"/>
      <c r="T14" s="4"/>
      <c r="U14" s="30"/>
      <c r="V14" s="56"/>
      <c r="W14" s="71"/>
      <c r="X14" s="2"/>
    </row>
    <row r="15" spans="1:24" ht="15" customHeight="1" x14ac:dyDescent="0.25">
      <c r="A15" s="2"/>
      <c r="B15" s="2"/>
      <c r="C15" s="2"/>
      <c r="D15" s="4"/>
      <c r="E15" s="30"/>
      <c r="F15" s="56"/>
      <c r="G15" s="71"/>
      <c r="H15" s="4"/>
      <c r="I15" s="30"/>
      <c r="J15" s="56"/>
      <c r="K15" s="71"/>
      <c r="L15" s="2"/>
      <c r="M15" s="2"/>
      <c r="N15" s="71"/>
      <c r="O15" s="2"/>
      <c r="P15" s="4"/>
      <c r="Q15" s="30"/>
      <c r="R15" s="56"/>
      <c r="S15" s="71"/>
      <c r="T15" s="4"/>
      <c r="U15" s="30"/>
      <c r="V15" s="56"/>
      <c r="W15" s="71"/>
      <c r="X15" s="2"/>
    </row>
    <row r="16" spans="1:24" ht="15" customHeight="1" x14ac:dyDescent="0.25">
      <c r="A16" s="2"/>
      <c r="B16" s="2"/>
      <c r="C16" s="2"/>
      <c r="D16" s="4"/>
      <c r="E16" s="30"/>
      <c r="F16" s="56"/>
      <c r="G16" s="71"/>
      <c r="H16" s="4"/>
      <c r="I16" s="30"/>
      <c r="J16" s="56"/>
      <c r="K16" s="71"/>
      <c r="L16" s="2"/>
      <c r="M16" s="2"/>
      <c r="N16" s="71"/>
      <c r="O16" s="2"/>
      <c r="P16" s="4"/>
      <c r="Q16" s="30"/>
      <c r="R16" s="56"/>
      <c r="S16" s="71"/>
      <c r="T16" s="4"/>
      <c r="U16" s="30"/>
      <c r="V16" s="56"/>
      <c r="W16" s="71"/>
      <c r="X16" s="2"/>
    </row>
    <row r="17" spans="1:25" ht="15" hidden="1" customHeight="1" x14ac:dyDescent="0.25">
      <c r="A17" s="2"/>
      <c r="B17" s="2"/>
      <c r="C17" s="2"/>
      <c r="D17" s="4"/>
      <c r="E17" s="30"/>
      <c r="F17" s="56"/>
      <c r="G17" s="71"/>
      <c r="H17" s="4"/>
      <c r="I17" s="30"/>
      <c r="J17" s="56"/>
      <c r="K17" s="71"/>
      <c r="L17" s="2"/>
      <c r="M17" s="2"/>
      <c r="N17" s="71"/>
      <c r="O17" s="2"/>
      <c r="P17" s="4"/>
      <c r="Q17" s="30"/>
      <c r="R17" s="56"/>
      <c r="S17" s="71"/>
      <c r="T17" s="4"/>
      <c r="U17" s="30"/>
      <c r="V17" s="56"/>
      <c r="W17" s="71"/>
      <c r="X17" s="2"/>
    </row>
    <row r="18" spans="1:25" ht="15" customHeight="1" thickBot="1" x14ac:dyDescent="0.3">
      <c r="A18" s="2"/>
      <c r="B18" s="2"/>
      <c r="C18" s="2"/>
      <c r="D18" s="4"/>
      <c r="E18" s="30"/>
      <c r="F18" s="56"/>
      <c r="G18" s="71"/>
      <c r="H18" s="4"/>
      <c r="I18" s="30"/>
      <c r="J18" s="56"/>
      <c r="K18" s="71"/>
      <c r="L18" s="2"/>
      <c r="M18" s="2"/>
      <c r="N18" s="71"/>
      <c r="O18" s="2"/>
      <c r="P18" s="4"/>
      <c r="Q18" s="30"/>
      <c r="R18" s="56"/>
      <c r="S18" s="71"/>
      <c r="T18" s="4"/>
      <c r="U18" s="30"/>
      <c r="V18" s="56"/>
      <c r="W18" s="71"/>
      <c r="X18" s="2"/>
    </row>
    <row r="19" spans="1:25" ht="33.75" customHeight="1" thickBot="1" x14ac:dyDescent="0.3">
      <c r="A19" s="152" t="s">
        <v>66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88"/>
    </row>
    <row r="20" spans="1:25" ht="27" customHeight="1" thickBot="1" x14ac:dyDescent="0.3">
      <c r="A20" s="156" t="s">
        <v>0</v>
      </c>
      <c r="B20" s="156" t="s">
        <v>1</v>
      </c>
      <c r="C20" s="159" t="s">
        <v>32</v>
      </c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</row>
    <row r="21" spans="1:25" ht="42.75" customHeight="1" thickBot="1" x14ac:dyDescent="0.3">
      <c r="A21" s="157"/>
      <c r="B21" s="157"/>
      <c r="C21" s="139" t="s">
        <v>30</v>
      </c>
      <c r="D21" s="140"/>
      <c r="E21" s="140"/>
      <c r="F21" s="140"/>
      <c r="G21" s="141"/>
      <c r="H21" s="153" t="s">
        <v>57</v>
      </c>
      <c r="I21" s="161"/>
      <c r="J21" s="161"/>
      <c r="K21" s="154"/>
      <c r="L21" s="155" t="s">
        <v>90</v>
      </c>
      <c r="M21" s="153" t="s">
        <v>59</v>
      </c>
      <c r="N21" s="154"/>
      <c r="O21" s="139" t="s">
        <v>31</v>
      </c>
      <c r="P21" s="140"/>
      <c r="Q21" s="140"/>
      <c r="R21" s="140"/>
      <c r="S21" s="141"/>
      <c r="T21" s="153" t="s">
        <v>57</v>
      </c>
      <c r="U21" s="161"/>
      <c r="V21" s="161"/>
      <c r="W21" s="154"/>
      <c r="X21" s="153" t="s">
        <v>60</v>
      </c>
      <c r="Y21" s="154"/>
    </row>
    <row r="22" spans="1:25" ht="24.75" customHeight="1" thickBot="1" x14ac:dyDescent="0.3">
      <c r="A22" s="158"/>
      <c r="B22" s="158"/>
      <c r="C22" s="1">
        <v>2015</v>
      </c>
      <c r="D22" s="1">
        <v>2016</v>
      </c>
      <c r="E22" s="1">
        <v>2017</v>
      </c>
      <c r="F22" s="1">
        <v>2018</v>
      </c>
      <c r="G22" s="1">
        <v>2019</v>
      </c>
      <c r="H22" s="21" t="s">
        <v>58</v>
      </c>
      <c r="I22" s="29" t="s">
        <v>68</v>
      </c>
      <c r="J22" s="54" t="s">
        <v>81</v>
      </c>
      <c r="K22" s="70" t="s">
        <v>89</v>
      </c>
      <c r="L22" s="155"/>
      <c r="M22" s="21">
        <v>2019</v>
      </c>
      <c r="N22" s="70" t="s">
        <v>91</v>
      </c>
      <c r="O22" s="1">
        <v>2015</v>
      </c>
      <c r="P22" s="1">
        <v>2016</v>
      </c>
      <c r="Q22" s="1">
        <v>2017</v>
      </c>
      <c r="R22" s="1">
        <v>2018</v>
      </c>
      <c r="S22" s="1">
        <v>2019</v>
      </c>
      <c r="T22" s="21" t="s">
        <v>58</v>
      </c>
      <c r="U22" s="29" t="s">
        <v>68</v>
      </c>
      <c r="V22" s="54" t="s">
        <v>81</v>
      </c>
      <c r="W22" s="70" t="s">
        <v>89</v>
      </c>
      <c r="X22" s="21">
        <v>2019</v>
      </c>
      <c r="Y22" s="70" t="s">
        <v>91</v>
      </c>
    </row>
    <row r="23" spans="1:25" s="6" customFormat="1" ht="22.5" customHeight="1" thickBot="1" x14ac:dyDescent="0.3">
      <c r="A23" s="150" t="s">
        <v>2</v>
      </c>
      <c r="B23" s="5" t="s">
        <v>3</v>
      </c>
      <c r="C23" s="144">
        <v>95.83</v>
      </c>
      <c r="D23" s="144">
        <v>96.51</v>
      </c>
      <c r="E23" s="144">
        <v>97.44</v>
      </c>
      <c r="F23" s="148">
        <v>88.41</v>
      </c>
      <c r="G23" s="148">
        <v>97.67</v>
      </c>
      <c r="H23" s="142">
        <f>D23-C23</f>
        <v>0.68000000000000682</v>
      </c>
      <c r="I23" s="142">
        <f>E23-D23</f>
        <v>0.92999999999999261</v>
      </c>
      <c r="J23" s="142">
        <f>F23-E23</f>
        <v>-9.0300000000000011</v>
      </c>
      <c r="K23" s="142">
        <f>G23-F23</f>
        <v>9.2600000000000051</v>
      </c>
      <c r="L23" s="144" t="s">
        <v>93</v>
      </c>
      <c r="M23" s="144" t="s">
        <v>63</v>
      </c>
      <c r="N23" s="144" t="s">
        <v>63</v>
      </c>
      <c r="O23" s="144">
        <v>4.1500000000000004</v>
      </c>
      <c r="P23" s="146">
        <v>4.16</v>
      </c>
      <c r="Q23" s="146">
        <v>4.4400000000000004</v>
      </c>
      <c r="R23" s="146">
        <v>4.03</v>
      </c>
      <c r="S23" s="146">
        <v>4.26</v>
      </c>
      <c r="T23" s="142">
        <f t="shared" ref="T23" si="0">P23-O23</f>
        <v>9.9999999999997868E-3</v>
      </c>
      <c r="U23" s="142">
        <f>Q23-P23</f>
        <v>0.28000000000000025</v>
      </c>
      <c r="V23" s="142">
        <f>R23-Q23</f>
        <v>-0.41000000000000014</v>
      </c>
      <c r="W23" s="142">
        <f>S23-R23</f>
        <v>0.22999999999999954</v>
      </c>
      <c r="X23" s="144" t="s">
        <v>62</v>
      </c>
      <c r="Y23" s="144" t="s">
        <v>62</v>
      </c>
    </row>
    <row r="24" spans="1:25" s="6" customFormat="1" ht="39" customHeight="1" thickBot="1" x14ac:dyDescent="0.3">
      <c r="A24" s="151"/>
      <c r="B24" s="7" t="s">
        <v>4</v>
      </c>
      <c r="C24" s="145"/>
      <c r="D24" s="145"/>
      <c r="E24" s="145"/>
      <c r="F24" s="148"/>
      <c r="G24" s="148"/>
      <c r="H24" s="143"/>
      <c r="I24" s="143"/>
      <c r="J24" s="143"/>
      <c r="K24" s="143"/>
      <c r="L24" s="145"/>
      <c r="M24" s="145"/>
      <c r="N24" s="145"/>
      <c r="O24" s="145"/>
      <c r="P24" s="147"/>
      <c r="Q24" s="147"/>
      <c r="R24" s="147"/>
      <c r="S24" s="147"/>
      <c r="T24" s="143"/>
      <c r="U24" s="143"/>
      <c r="V24" s="143"/>
      <c r="W24" s="143"/>
      <c r="X24" s="145"/>
      <c r="Y24" s="145"/>
    </row>
    <row r="25" spans="1:25" s="6" customFormat="1" ht="35.1" customHeight="1" thickBot="1" x14ac:dyDescent="0.3">
      <c r="A25" s="73" t="s">
        <v>5</v>
      </c>
      <c r="B25" s="8" t="s">
        <v>6</v>
      </c>
      <c r="C25" s="9">
        <v>90</v>
      </c>
      <c r="D25" s="9">
        <v>100</v>
      </c>
      <c r="E25" s="25">
        <v>95.45</v>
      </c>
      <c r="F25" s="49">
        <v>92.59</v>
      </c>
      <c r="G25" s="67">
        <v>96.77</v>
      </c>
      <c r="H25" s="10">
        <f t="shared" ref="H25:K26" si="1">D25-C25</f>
        <v>10</v>
      </c>
      <c r="I25" s="10">
        <f t="shared" si="1"/>
        <v>-4.5499999999999972</v>
      </c>
      <c r="J25" s="10">
        <f t="shared" si="1"/>
        <v>-2.8599999999999994</v>
      </c>
      <c r="K25" s="10">
        <f t="shared" si="1"/>
        <v>4.1799999999999926</v>
      </c>
      <c r="L25" s="9" t="s">
        <v>94</v>
      </c>
      <c r="M25" s="9" t="s">
        <v>78</v>
      </c>
      <c r="N25" s="9" t="s">
        <v>78</v>
      </c>
      <c r="O25" s="9">
        <v>4.3</v>
      </c>
      <c r="P25" s="42">
        <v>4.1500000000000004</v>
      </c>
      <c r="Q25" s="42">
        <v>4.2300000000000004</v>
      </c>
      <c r="R25" s="42">
        <v>4.04</v>
      </c>
      <c r="S25" s="42">
        <v>4.29</v>
      </c>
      <c r="T25" s="10">
        <f t="shared" ref="T25:T30" si="2">P25-O25</f>
        <v>-0.14999999999999947</v>
      </c>
      <c r="U25" s="10">
        <f t="shared" ref="U25:W27" si="3">Q25-P25</f>
        <v>8.0000000000000071E-2</v>
      </c>
      <c r="V25" s="10">
        <f t="shared" si="3"/>
        <v>-0.19000000000000039</v>
      </c>
      <c r="W25" s="10">
        <f t="shared" si="3"/>
        <v>0.25</v>
      </c>
      <c r="X25" s="9" t="s">
        <v>52</v>
      </c>
      <c r="Y25" s="9" t="s">
        <v>52</v>
      </c>
    </row>
    <row r="26" spans="1:25" s="6" customFormat="1" ht="51" customHeight="1" thickBot="1" x14ac:dyDescent="0.3">
      <c r="A26" s="74" t="s">
        <v>33</v>
      </c>
      <c r="B26" s="5" t="s">
        <v>7</v>
      </c>
      <c r="C26" s="9">
        <v>100</v>
      </c>
      <c r="D26" s="9">
        <v>100</v>
      </c>
      <c r="E26" s="25">
        <v>100</v>
      </c>
      <c r="F26" s="49">
        <v>83.33</v>
      </c>
      <c r="G26" s="67">
        <v>100</v>
      </c>
      <c r="H26" s="27">
        <f t="shared" si="1"/>
        <v>0</v>
      </c>
      <c r="I26" s="27">
        <f t="shared" si="1"/>
        <v>0</v>
      </c>
      <c r="J26" s="51">
        <f t="shared" si="1"/>
        <v>-16.670000000000002</v>
      </c>
      <c r="K26" s="64">
        <f t="shared" si="1"/>
        <v>16.670000000000002</v>
      </c>
      <c r="L26" s="11" t="s">
        <v>93</v>
      </c>
      <c r="M26" s="24" t="s">
        <v>82</v>
      </c>
      <c r="N26" s="128" t="s">
        <v>110</v>
      </c>
      <c r="O26" s="11">
        <v>3.81</v>
      </c>
      <c r="P26" s="42">
        <v>3.95</v>
      </c>
      <c r="Q26" s="42">
        <v>4.3600000000000003</v>
      </c>
      <c r="R26" s="42">
        <v>3.92</v>
      </c>
      <c r="S26" s="42">
        <v>4.72</v>
      </c>
      <c r="T26" s="10">
        <f t="shared" si="2"/>
        <v>0.14000000000000012</v>
      </c>
      <c r="U26" s="10">
        <f t="shared" si="3"/>
        <v>0.41000000000000014</v>
      </c>
      <c r="V26" s="10">
        <f t="shared" si="3"/>
        <v>-0.44000000000000039</v>
      </c>
      <c r="W26" s="10">
        <f t="shared" si="3"/>
        <v>0.79999999999999982</v>
      </c>
      <c r="X26" s="13" t="s">
        <v>53</v>
      </c>
      <c r="Y26" s="68"/>
    </row>
    <row r="27" spans="1:25" s="15" customFormat="1" ht="35.1" customHeight="1" thickBot="1" x14ac:dyDescent="0.3">
      <c r="A27" s="75" t="s">
        <v>8</v>
      </c>
      <c r="B27" s="12" t="s">
        <v>9</v>
      </c>
      <c r="C27" s="9">
        <v>94.64</v>
      </c>
      <c r="D27" s="9">
        <v>93.94</v>
      </c>
      <c r="E27" s="25">
        <v>82</v>
      </c>
      <c r="F27" s="49">
        <v>89.39</v>
      </c>
      <c r="G27" s="67">
        <v>91.58</v>
      </c>
      <c r="H27" s="14">
        <v>-0.70000000000000284</v>
      </c>
      <c r="I27" s="14">
        <f>E27-D27</f>
        <v>-11.939999999999998</v>
      </c>
      <c r="J27" s="14">
        <f>F27-E27</f>
        <v>7.3900000000000006</v>
      </c>
      <c r="K27" s="87">
        <f>G27-F27</f>
        <v>2.1899999999999977</v>
      </c>
      <c r="L27" s="85" t="s">
        <v>94</v>
      </c>
      <c r="M27" s="13" t="s">
        <v>79</v>
      </c>
      <c r="N27" s="99" t="s">
        <v>79</v>
      </c>
      <c r="O27" s="13">
        <v>4.54</v>
      </c>
      <c r="P27" s="42">
        <v>4.3499999999999996</v>
      </c>
      <c r="Q27" s="42">
        <v>3.96</v>
      </c>
      <c r="R27" s="42">
        <v>4.33</v>
      </c>
      <c r="S27" s="42">
        <v>4.3899999999999997</v>
      </c>
      <c r="T27" s="10">
        <f t="shared" si="2"/>
        <v>-0.19000000000000039</v>
      </c>
      <c r="U27" s="10">
        <f t="shared" si="3"/>
        <v>-0.38999999999999968</v>
      </c>
      <c r="V27" s="10">
        <f t="shared" si="3"/>
        <v>0.37000000000000011</v>
      </c>
      <c r="W27" s="10">
        <f t="shared" si="3"/>
        <v>5.9999999999999609E-2</v>
      </c>
      <c r="X27" s="13" t="s">
        <v>53</v>
      </c>
      <c r="Y27" s="99" t="s">
        <v>53</v>
      </c>
    </row>
    <row r="28" spans="1:25" s="6" customFormat="1" ht="35.1" customHeight="1" thickBot="1" x14ac:dyDescent="0.3">
      <c r="A28" s="73" t="s">
        <v>48</v>
      </c>
      <c r="B28" s="7" t="s">
        <v>10</v>
      </c>
      <c r="C28" s="9">
        <v>92.83</v>
      </c>
      <c r="D28" s="9">
        <v>94.57</v>
      </c>
      <c r="E28" s="25">
        <v>95.87</v>
      </c>
      <c r="F28" s="49" t="s">
        <v>20</v>
      </c>
      <c r="G28" s="67">
        <v>94.27</v>
      </c>
      <c r="H28" s="14">
        <f t="shared" ref="H28:I30" si="4">D28-C28</f>
        <v>1.7399999999999949</v>
      </c>
      <c r="I28" s="14">
        <f t="shared" si="4"/>
        <v>1.3000000000000114</v>
      </c>
      <c r="J28" s="52" t="s">
        <v>20</v>
      </c>
      <c r="K28" s="65" t="s">
        <v>20</v>
      </c>
      <c r="L28" s="16" t="s">
        <v>96</v>
      </c>
      <c r="M28" s="16"/>
      <c r="N28" s="100"/>
      <c r="O28" s="16">
        <v>4.32</v>
      </c>
      <c r="P28" s="42">
        <v>4.17</v>
      </c>
      <c r="Q28" s="42">
        <v>4.4400000000000004</v>
      </c>
      <c r="R28" s="42" t="s">
        <v>20</v>
      </c>
      <c r="S28" s="42">
        <v>4.4800000000000004</v>
      </c>
      <c r="T28" s="10">
        <f t="shared" si="2"/>
        <v>-0.15000000000000036</v>
      </c>
      <c r="U28" s="10">
        <f t="shared" ref="U28:W47" si="5">Q28-P28</f>
        <v>0.27000000000000046</v>
      </c>
      <c r="V28" s="10" t="s">
        <v>20</v>
      </c>
      <c r="W28" s="10" t="s">
        <v>20</v>
      </c>
      <c r="X28" s="16"/>
      <c r="Y28" s="63"/>
    </row>
    <row r="29" spans="1:25" s="6" customFormat="1" ht="35.1" customHeight="1" thickBot="1" x14ac:dyDescent="0.3">
      <c r="A29" s="75" t="s">
        <v>11</v>
      </c>
      <c r="B29" s="12" t="s">
        <v>10</v>
      </c>
      <c r="C29" s="9">
        <v>98.15</v>
      </c>
      <c r="D29" s="9">
        <v>100</v>
      </c>
      <c r="E29" s="25">
        <v>98.84</v>
      </c>
      <c r="F29" s="49" t="s">
        <v>20</v>
      </c>
      <c r="G29" s="108">
        <v>98.99</v>
      </c>
      <c r="H29" s="27">
        <f t="shared" si="4"/>
        <v>1.8499999999999943</v>
      </c>
      <c r="I29" s="27">
        <f t="shared" si="4"/>
        <v>-1.1599999999999966</v>
      </c>
      <c r="J29" s="51" t="s">
        <v>20</v>
      </c>
      <c r="K29" s="64" t="s">
        <v>108</v>
      </c>
      <c r="L29" s="13" t="s">
        <v>113</v>
      </c>
      <c r="M29" s="98"/>
      <c r="N29" s="100"/>
      <c r="O29" s="13">
        <v>4.6500000000000004</v>
      </c>
      <c r="P29" s="42">
        <v>4.55</v>
      </c>
      <c r="Q29" s="42">
        <v>4.74</v>
      </c>
      <c r="R29" s="42" t="s">
        <v>20</v>
      </c>
      <c r="S29" s="42">
        <v>4.68</v>
      </c>
      <c r="T29" s="10">
        <f t="shared" si="2"/>
        <v>-0.10000000000000053</v>
      </c>
      <c r="U29" s="10">
        <f t="shared" si="5"/>
        <v>0.19000000000000039</v>
      </c>
      <c r="V29" s="10" t="s">
        <v>20</v>
      </c>
      <c r="W29" s="10" t="s">
        <v>108</v>
      </c>
      <c r="X29" s="13"/>
      <c r="Y29" s="68"/>
    </row>
    <row r="30" spans="1:25" s="91" customFormat="1" ht="35.1" customHeight="1" thickBot="1" x14ac:dyDescent="0.3">
      <c r="A30" s="121" t="s">
        <v>34</v>
      </c>
      <c r="B30" s="122" t="s">
        <v>12</v>
      </c>
      <c r="C30" s="116">
        <v>84.62</v>
      </c>
      <c r="D30" s="116">
        <v>89.21</v>
      </c>
      <c r="E30" s="126">
        <v>88.05</v>
      </c>
      <c r="F30" s="126">
        <v>93.37</v>
      </c>
      <c r="G30" s="126" t="s">
        <v>109</v>
      </c>
      <c r="H30" s="114">
        <f t="shared" si="4"/>
        <v>4.5899999999999892</v>
      </c>
      <c r="I30" s="114">
        <f t="shared" si="4"/>
        <v>-1.1599999999999966</v>
      </c>
      <c r="J30" s="114">
        <f>F30-E30</f>
        <v>5.3200000000000074</v>
      </c>
      <c r="K30" s="129" t="s">
        <v>20</v>
      </c>
      <c r="L30" s="116"/>
      <c r="M30" s="116" t="s">
        <v>80</v>
      </c>
      <c r="N30" s="116" t="s">
        <v>106</v>
      </c>
      <c r="O30" s="116">
        <v>3.73</v>
      </c>
      <c r="P30" s="127">
        <v>3.76</v>
      </c>
      <c r="Q30" s="127">
        <v>3.96</v>
      </c>
      <c r="R30" s="127">
        <v>4.0999999999999996</v>
      </c>
      <c r="S30" s="114" t="s">
        <v>109</v>
      </c>
      <c r="T30" s="114">
        <f t="shared" si="2"/>
        <v>2.9999999999999805E-2</v>
      </c>
      <c r="U30" s="114">
        <f t="shared" si="5"/>
        <v>0.20000000000000018</v>
      </c>
      <c r="V30" s="114">
        <f t="shared" si="5"/>
        <v>0.13999999999999968</v>
      </c>
      <c r="W30" s="120" t="s">
        <v>20</v>
      </c>
      <c r="X30" s="116" t="s">
        <v>55</v>
      </c>
      <c r="Y30" s="116" t="s">
        <v>55</v>
      </c>
    </row>
    <row r="31" spans="1:25" s="6" customFormat="1" ht="35.1" customHeight="1" thickBot="1" x14ac:dyDescent="0.3">
      <c r="A31" s="84" t="s">
        <v>35</v>
      </c>
      <c r="B31" s="82" t="s">
        <v>14</v>
      </c>
      <c r="C31" s="9">
        <v>95.45</v>
      </c>
      <c r="D31" s="9">
        <v>96.43</v>
      </c>
      <c r="E31" s="25">
        <v>94.05</v>
      </c>
      <c r="F31" s="25">
        <v>92.24</v>
      </c>
      <c r="G31" s="25">
        <v>92.62</v>
      </c>
      <c r="H31" s="28">
        <f t="shared" ref="H31:K33" si="6">D31-C31</f>
        <v>0.98000000000000398</v>
      </c>
      <c r="I31" s="28">
        <f t="shared" si="6"/>
        <v>-2.3800000000000097</v>
      </c>
      <c r="J31" s="61">
        <f t="shared" si="6"/>
        <v>-1.8100000000000023</v>
      </c>
      <c r="K31" s="80">
        <f t="shared" si="6"/>
        <v>0.38000000000000966</v>
      </c>
      <c r="L31" s="23" t="s">
        <v>94</v>
      </c>
      <c r="M31" s="78" t="s">
        <v>78</v>
      </c>
      <c r="N31" s="98" t="s">
        <v>78</v>
      </c>
      <c r="O31" s="78">
        <v>3.77</v>
      </c>
      <c r="P31" s="42">
        <v>3.96</v>
      </c>
      <c r="Q31" s="42">
        <v>4.08</v>
      </c>
      <c r="R31" s="42">
        <v>4.07</v>
      </c>
      <c r="S31" s="42">
        <v>4.1100000000000003</v>
      </c>
      <c r="T31" s="10">
        <f t="shared" ref="T31:T33" si="7">P31-O31</f>
        <v>0.18999999999999995</v>
      </c>
      <c r="U31" s="10">
        <f t="shared" si="5"/>
        <v>0.12000000000000011</v>
      </c>
      <c r="V31" s="10">
        <f t="shared" si="5"/>
        <v>-9.9999999999997868E-3</v>
      </c>
      <c r="W31" s="10">
        <f t="shared" si="5"/>
        <v>4.0000000000000036E-2</v>
      </c>
      <c r="X31" s="78" t="s">
        <v>50</v>
      </c>
      <c r="Y31" s="98" t="s">
        <v>50</v>
      </c>
    </row>
    <row r="32" spans="1:25" s="6" customFormat="1" ht="35.1" customHeight="1" thickBot="1" x14ac:dyDescent="0.3">
      <c r="A32" s="75" t="s">
        <v>36</v>
      </c>
      <c r="B32" s="12" t="s">
        <v>15</v>
      </c>
      <c r="C32" s="9">
        <v>100</v>
      </c>
      <c r="D32" s="9">
        <v>90</v>
      </c>
      <c r="E32" s="25">
        <v>83.33</v>
      </c>
      <c r="F32" s="25">
        <v>89.47</v>
      </c>
      <c r="G32" s="25">
        <v>100</v>
      </c>
      <c r="H32" s="14">
        <f t="shared" si="6"/>
        <v>-10</v>
      </c>
      <c r="I32" s="14">
        <f t="shared" si="6"/>
        <v>-6.6700000000000017</v>
      </c>
      <c r="J32" s="14">
        <f t="shared" si="6"/>
        <v>6.1400000000000006</v>
      </c>
      <c r="K32" s="87">
        <f t="shared" si="6"/>
        <v>10.530000000000001</v>
      </c>
      <c r="L32" s="13" t="s">
        <v>93</v>
      </c>
      <c r="M32" s="13"/>
      <c r="N32" s="101"/>
      <c r="O32" s="13">
        <v>4.0599999999999996</v>
      </c>
      <c r="P32" s="42">
        <v>4.05</v>
      </c>
      <c r="Q32" s="42">
        <v>3.67</v>
      </c>
      <c r="R32" s="42">
        <v>4</v>
      </c>
      <c r="S32" s="42">
        <v>4.33</v>
      </c>
      <c r="T32" s="10">
        <f t="shared" si="7"/>
        <v>-9.9999999999997868E-3</v>
      </c>
      <c r="U32" s="10">
        <f t="shared" si="5"/>
        <v>-0.37999999999999989</v>
      </c>
      <c r="V32" s="10">
        <f t="shared" si="5"/>
        <v>0.33000000000000007</v>
      </c>
      <c r="W32" s="10">
        <f t="shared" si="5"/>
        <v>0.33000000000000007</v>
      </c>
      <c r="X32" s="13"/>
      <c r="Y32" s="68"/>
    </row>
    <row r="33" spans="1:25" s="91" customFormat="1" ht="35.1" customHeight="1" thickBot="1" x14ac:dyDescent="0.3">
      <c r="A33" s="121" t="s">
        <v>37</v>
      </c>
      <c r="B33" s="122" t="s">
        <v>18</v>
      </c>
      <c r="C33" s="112">
        <v>96.5</v>
      </c>
      <c r="D33" s="112">
        <v>97.34</v>
      </c>
      <c r="E33" s="113">
        <v>96.69</v>
      </c>
      <c r="F33" s="115">
        <v>97.02</v>
      </c>
      <c r="G33" s="114" t="s">
        <v>109</v>
      </c>
      <c r="H33" s="114">
        <f t="shared" si="6"/>
        <v>0.84000000000000341</v>
      </c>
      <c r="I33" s="114">
        <f t="shared" si="6"/>
        <v>-0.65000000000000568</v>
      </c>
      <c r="J33" s="114">
        <f t="shared" si="6"/>
        <v>0.32999999999999829</v>
      </c>
      <c r="K33" s="115" t="s">
        <v>20</v>
      </c>
      <c r="L33" s="116"/>
      <c r="M33" s="116"/>
      <c r="N33" s="116"/>
      <c r="O33" s="116">
        <v>4.2</v>
      </c>
      <c r="P33" s="123">
        <v>4.16</v>
      </c>
      <c r="Q33" s="123">
        <v>4.2300000000000004</v>
      </c>
      <c r="R33" s="123">
        <v>4.29</v>
      </c>
      <c r="S33" s="114" t="s">
        <v>109</v>
      </c>
      <c r="T33" s="120">
        <f t="shared" si="7"/>
        <v>-4.0000000000000036E-2</v>
      </c>
      <c r="U33" s="120">
        <f t="shared" si="5"/>
        <v>7.0000000000000284E-2</v>
      </c>
      <c r="V33" s="120">
        <f t="shared" si="5"/>
        <v>5.9999999999999609E-2</v>
      </c>
      <c r="W33" s="120" t="s">
        <v>20</v>
      </c>
      <c r="X33" s="116" t="s">
        <v>64</v>
      </c>
      <c r="Y33" s="116" t="s">
        <v>64</v>
      </c>
    </row>
    <row r="34" spans="1:25" s="91" customFormat="1" ht="35.1" customHeight="1" thickBot="1" x14ac:dyDescent="0.3">
      <c r="A34" s="121" t="s">
        <v>38</v>
      </c>
      <c r="B34" s="122" t="s">
        <v>19</v>
      </c>
      <c r="C34" s="112" t="s">
        <v>20</v>
      </c>
      <c r="D34" s="112">
        <v>100</v>
      </c>
      <c r="E34" s="115" t="s">
        <v>20</v>
      </c>
      <c r="F34" s="115" t="s">
        <v>20</v>
      </c>
      <c r="G34" s="114" t="s">
        <v>109</v>
      </c>
      <c r="H34" s="115" t="s">
        <v>20</v>
      </c>
      <c r="I34" s="115" t="s">
        <v>20</v>
      </c>
      <c r="J34" s="115" t="s">
        <v>20</v>
      </c>
      <c r="K34" s="115" t="s">
        <v>20</v>
      </c>
      <c r="L34" s="115"/>
      <c r="M34" s="124" t="s">
        <v>65</v>
      </c>
      <c r="N34" s="124"/>
      <c r="O34" s="124" t="s">
        <v>20</v>
      </c>
      <c r="P34" s="123">
        <v>4.71</v>
      </c>
      <c r="Q34" s="123" t="s">
        <v>20</v>
      </c>
      <c r="R34" s="123" t="s">
        <v>20</v>
      </c>
      <c r="S34" s="114" t="s">
        <v>109</v>
      </c>
      <c r="T34" s="114" t="s">
        <v>20</v>
      </c>
      <c r="U34" s="120" t="s">
        <v>20</v>
      </c>
      <c r="V34" s="120" t="s">
        <v>20</v>
      </c>
      <c r="W34" s="120" t="s">
        <v>20</v>
      </c>
      <c r="X34" s="124" t="s">
        <v>83</v>
      </c>
      <c r="Y34" s="124" t="s">
        <v>83</v>
      </c>
    </row>
    <row r="35" spans="1:25" s="91" customFormat="1" ht="35.1" customHeight="1" thickBot="1" x14ac:dyDescent="0.3">
      <c r="A35" s="121" t="s">
        <v>16</v>
      </c>
      <c r="B35" s="122" t="s">
        <v>19</v>
      </c>
      <c r="C35" s="112">
        <v>100</v>
      </c>
      <c r="D35" s="112">
        <v>88.89</v>
      </c>
      <c r="E35" s="113">
        <v>85.71</v>
      </c>
      <c r="F35" s="113">
        <v>80</v>
      </c>
      <c r="G35" s="114" t="s">
        <v>109</v>
      </c>
      <c r="H35" s="114">
        <f t="shared" ref="H35:K42" si="8">D35-C35</f>
        <v>-11.11</v>
      </c>
      <c r="I35" s="114">
        <f t="shared" si="8"/>
        <v>-3.1800000000000068</v>
      </c>
      <c r="J35" s="114">
        <f t="shared" si="8"/>
        <v>-5.7099999999999937</v>
      </c>
      <c r="K35" s="115" t="s">
        <v>20</v>
      </c>
      <c r="L35" s="116"/>
      <c r="M35" s="116" t="s">
        <v>84</v>
      </c>
      <c r="N35" s="116"/>
      <c r="O35" s="116">
        <v>3.86</v>
      </c>
      <c r="P35" s="123">
        <v>4</v>
      </c>
      <c r="Q35" s="123">
        <v>3.43</v>
      </c>
      <c r="R35" s="123">
        <v>3.4</v>
      </c>
      <c r="S35" s="114" t="s">
        <v>109</v>
      </c>
      <c r="T35" s="120">
        <f t="shared" ref="T35" si="9">P35-O35</f>
        <v>0.14000000000000012</v>
      </c>
      <c r="U35" s="120">
        <f t="shared" si="5"/>
        <v>-0.56999999999999984</v>
      </c>
      <c r="V35" s="120">
        <f t="shared" si="5"/>
        <v>-3.0000000000000249E-2</v>
      </c>
      <c r="W35" s="120" t="s">
        <v>20</v>
      </c>
      <c r="X35" s="116" t="s">
        <v>56</v>
      </c>
      <c r="Y35" s="116" t="s">
        <v>56</v>
      </c>
    </row>
    <row r="36" spans="1:25" s="91" customFormat="1" ht="75.75" customHeight="1" thickBot="1" x14ac:dyDescent="0.3">
      <c r="A36" s="110" t="s">
        <v>17</v>
      </c>
      <c r="B36" s="111" t="s">
        <v>19</v>
      </c>
      <c r="C36" s="112">
        <v>100</v>
      </c>
      <c r="D36" s="112">
        <v>80</v>
      </c>
      <c r="E36" s="113">
        <v>96.67</v>
      </c>
      <c r="F36" s="113">
        <v>93.94</v>
      </c>
      <c r="G36" s="114" t="s">
        <v>109</v>
      </c>
      <c r="H36" s="114">
        <f t="shared" si="8"/>
        <v>-20</v>
      </c>
      <c r="I36" s="114">
        <f t="shared" si="8"/>
        <v>16.670000000000002</v>
      </c>
      <c r="J36" s="114">
        <f t="shared" si="8"/>
        <v>-2.730000000000004</v>
      </c>
      <c r="K36" s="115" t="s">
        <v>20</v>
      </c>
      <c r="L36" s="125"/>
      <c r="M36" s="112" t="s">
        <v>85</v>
      </c>
      <c r="N36" s="112"/>
      <c r="O36" s="116" t="s">
        <v>20</v>
      </c>
      <c r="P36" s="123">
        <v>3.9</v>
      </c>
      <c r="Q36" s="123">
        <v>3.67</v>
      </c>
      <c r="R36" s="123">
        <v>3.56</v>
      </c>
      <c r="S36" s="114" t="s">
        <v>109</v>
      </c>
      <c r="T36" s="120"/>
      <c r="U36" s="120">
        <f t="shared" si="5"/>
        <v>-0.22999999999999998</v>
      </c>
      <c r="V36" s="120">
        <f t="shared" si="5"/>
        <v>-0.10999999999999988</v>
      </c>
      <c r="W36" s="120" t="s">
        <v>20</v>
      </c>
      <c r="X36" s="116" t="s">
        <v>56</v>
      </c>
      <c r="Y36" s="116" t="s">
        <v>56</v>
      </c>
    </row>
    <row r="37" spans="1:25" s="91" customFormat="1" ht="35.1" customHeight="1" thickBot="1" x14ac:dyDescent="0.3">
      <c r="A37" s="121" t="s">
        <v>39</v>
      </c>
      <c r="B37" s="122" t="s">
        <v>21</v>
      </c>
      <c r="C37" s="112">
        <v>94.44</v>
      </c>
      <c r="D37" s="112">
        <v>88.24</v>
      </c>
      <c r="E37" s="113">
        <v>100</v>
      </c>
      <c r="F37" s="113">
        <v>92.86</v>
      </c>
      <c r="G37" s="114" t="s">
        <v>109</v>
      </c>
      <c r="H37" s="114">
        <f t="shared" si="8"/>
        <v>-6.2000000000000028</v>
      </c>
      <c r="I37" s="114">
        <f t="shared" si="8"/>
        <v>11.760000000000005</v>
      </c>
      <c r="J37" s="114">
        <f t="shared" si="8"/>
        <v>-7.1400000000000006</v>
      </c>
      <c r="K37" s="115" t="s">
        <v>20</v>
      </c>
      <c r="L37" s="116"/>
      <c r="M37" s="116"/>
      <c r="N37" s="125"/>
      <c r="O37" s="116">
        <v>4</v>
      </c>
      <c r="P37" s="123">
        <v>4.12</v>
      </c>
      <c r="Q37" s="123">
        <v>4.5</v>
      </c>
      <c r="R37" s="123">
        <v>4.43</v>
      </c>
      <c r="S37" s="114" t="s">
        <v>109</v>
      </c>
      <c r="T37" s="120">
        <f t="shared" ref="T37:T42" si="10">P37-O37</f>
        <v>0.12000000000000011</v>
      </c>
      <c r="U37" s="120">
        <f t="shared" si="5"/>
        <v>0.37999999999999989</v>
      </c>
      <c r="V37" s="120">
        <f t="shared" si="5"/>
        <v>-7.0000000000000284E-2</v>
      </c>
      <c r="W37" s="120" t="s">
        <v>20</v>
      </c>
      <c r="X37" s="116"/>
      <c r="Y37" s="116"/>
    </row>
    <row r="38" spans="1:25" s="91" customFormat="1" ht="35.1" customHeight="1" thickBot="1" x14ac:dyDescent="0.3">
      <c r="A38" s="121" t="s">
        <v>40</v>
      </c>
      <c r="B38" s="122" t="s">
        <v>22</v>
      </c>
      <c r="C38" s="112">
        <v>95.38</v>
      </c>
      <c r="D38" s="112">
        <v>100</v>
      </c>
      <c r="E38" s="115">
        <v>96.55</v>
      </c>
      <c r="F38" s="115">
        <v>91.8</v>
      </c>
      <c r="G38" s="114" t="s">
        <v>109</v>
      </c>
      <c r="H38" s="114">
        <f t="shared" si="8"/>
        <v>4.6200000000000045</v>
      </c>
      <c r="I38" s="114">
        <f t="shared" si="8"/>
        <v>-3.4500000000000028</v>
      </c>
      <c r="J38" s="114">
        <f t="shared" si="8"/>
        <v>-4.75</v>
      </c>
      <c r="K38" s="115" t="s">
        <v>20</v>
      </c>
      <c r="L38" s="116"/>
      <c r="M38" s="116" t="s">
        <v>87</v>
      </c>
      <c r="N38" s="116" t="s">
        <v>78</v>
      </c>
      <c r="O38" s="116">
        <v>4.38</v>
      </c>
      <c r="P38" s="123">
        <v>4.67</v>
      </c>
      <c r="Q38" s="123">
        <v>4.4800000000000004</v>
      </c>
      <c r="R38" s="123">
        <v>4.43</v>
      </c>
      <c r="S38" s="114" t="s">
        <v>109</v>
      </c>
      <c r="T38" s="120">
        <f t="shared" si="10"/>
        <v>0.29000000000000004</v>
      </c>
      <c r="U38" s="120">
        <f t="shared" si="5"/>
        <v>-0.1899999999999995</v>
      </c>
      <c r="V38" s="120">
        <f t="shared" si="5"/>
        <v>-5.0000000000000711E-2</v>
      </c>
      <c r="W38" s="120" t="s">
        <v>20</v>
      </c>
      <c r="X38" s="116"/>
      <c r="Y38" s="116"/>
    </row>
    <row r="39" spans="1:25" s="6" customFormat="1" ht="46.5" customHeight="1" thickBot="1" x14ac:dyDescent="0.3">
      <c r="A39" s="75" t="s">
        <v>13</v>
      </c>
      <c r="B39" s="12" t="s">
        <v>23</v>
      </c>
      <c r="C39" s="9">
        <v>96</v>
      </c>
      <c r="D39" s="9">
        <v>92.679999999999993</v>
      </c>
      <c r="E39" s="25">
        <v>87.5</v>
      </c>
      <c r="F39" s="25">
        <v>95.83</v>
      </c>
      <c r="G39" s="25">
        <v>93.33</v>
      </c>
      <c r="H39" s="14">
        <f t="shared" si="8"/>
        <v>-3.3200000000000074</v>
      </c>
      <c r="I39" s="14">
        <f t="shared" si="8"/>
        <v>-5.1799999999999926</v>
      </c>
      <c r="J39" s="14">
        <f t="shared" si="8"/>
        <v>8.3299999999999983</v>
      </c>
      <c r="K39" s="87">
        <f t="shared" si="8"/>
        <v>-2.5</v>
      </c>
      <c r="L39" s="85" t="s">
        <v>96</v>
      </c>
      <c r="M39" s="17"/>
      <c r="N39" s="101"/>
      <c r="O39" s="13">
        <v>4.24</v>
      </c>
      <c r="P39" s="42">
        <v>4.2</v>
      </c>
      <c r="Q39" s="42">
        <v>4.13</v>
      </c>
      <c r="R39" s="42">
        <v>4.4000000000000004</v>
      </c>
      <c r="S39" s="42">
        <v>4.42</v>
      </c>
      <c r="T39" s="10">
        <f t="shared" si="10"/>
        <v>-4.0000000000000036E-2</v>
      </c>
      <c r="U39" s="10">
        <f t="shared" si="5"/>
        <v>-7.0000000000000284E-2</v>
      </c>
      <c r="V39" s="10">
        <f t="shared" si="5"/>
        <v>0.27000000000000046</v>
      </c>
      <c r="W39" s="10">
        <f t="shared" si="5"/>
        <v>1.9999999999999574E-2</v>
      </c>
      <c r="X39" s="13"/>
      <c r="Y39" s="68"/>
    </row>
    <row r="40" spans="1:25" s="6" customFormat="1" ht="35.1" customHeight="1" thickBot="1" x14ac:dyDescent="0.3">
      <c r="A40" s="75" t="s">
        <v>41</v>
      </c>
      <c r="B40" s="12" t="s">
        <v>24</v>
      </c>
      <c r="C40" s="9">
        <v>93.33</v>
      </c>
      <c r="D40" s="9">
        <v>100</v>
      </c>
      <c r="E40" s="25">
        <v>100</v>
      </c>
      <c r="F40" s="25">
        <v>100</v>
      </c>
      <c r="G40" s="25">
        <v>94.59</v>
      </c>
      <c r="H40" s="14">
        <f t="shared" si="8"/>
        <v>6.6700000000000017</v>
      </c>
      <c r="I40" s="14">
        <f t="shared" si="8"/>
        <v>0</v>
      </c>
      <c r="J40" s="14">
        <f t="shared" si="8"/>
        <v>0</v>
      </c>
      <c r="K40" s="87">
        <f t="shared" si="8"/>
        <v>-5.4099999999999966</v>
      </c>
      <c r="L40" s="13" t="s">
        <v>98</v>
      </c>
      <c r="M40" s="13"/>
      <c r="N40" s="17" t="s">
        <v>107</v>
      </c>
      <c r="O40" s="13">
        <v>4.2699999999999996</v>
      </c>
      <c r="P40" s="42">
        <v>4.7300000000000004</v>
      </c>
      <c r="Q40" s="42">
        <v>4.6900000000000004</v>
      </c>
      <c r="R40" s="42">
        <v>4.63</v>
      </c>
      <c r="S40" s="42">
        <v>4.42</v>
      </c>
      <c r="T40" s="10">
        <f t="shared" si="10"/>
        <v>0.46000000000000085</v>
      </c>
      <c r="U40" s="10">
        <f t="shared" si="5"/>
        <v>-4.0000000000000036E-2</v>
      </c>
      <c r="V40" s="10">
        <f t="shared" si="5"/>
        <v>-6.0000000000000497E-2</v>
      </c>
      <c r="W40" s="10">
        <f t="shared" si="5"/>
        <v>-0.20999999999999996</v>
      </c>
      <c r="X40" s="13"/>
      <c r="Y40" s="68"/>
    </row>
    <row r="41" spans="1:25" s="6" customFormat="1" ht="35.1" customHeight="1" thickBot="1" x14ac:dyDescent="0.3">
      <c r="A41" s="75" t="s">
        <v>42</v>
      </c>
      <c r="B41" s="12" t="s">
        <v>25</v>
      </c>
      <c r="C41" s="9">
        <v>66.67</v>
      </c>
      <c r="D41" s="9">
        <v>78.569999999999993</v>
      </c>
      <c r="E41" s="25">
        <v>100</v>
      </c>
      <c r="F41" s="25">
        <v>70</v>
      </c>
      <c r="G41" s="25">
        <v>78.569999999999993</v>
      </c>
      <c r="H41" s="14">
        <f t="shared" si="8"/>
        <v>11.899999999999991</v>
      </c>
      <c r="I41" s="14">
        <f t="shared" si="8"/>
        <v>21.430000000000007</v>
      </c>
      <c r="J41" s="14">
        <f t="shared" si="8"/>
        <v>-30</v>
      </c>
      <c r="K41" s="87">
        <f t="shared" si="8"/>
        <v>8.5699999999999932</v>
      </c>
      <c r="L41" s="13" t="s">
        <v>99</v>
      </c>
      <c r="M41" s="13"/>
      <c r="N41" s="17" t="s">
        <v>107</v>
      </c>
      <c r="O41" s="13">
        <v>3</v>
      </c>
      <c r="P41" s="42">
        <v>3.93</v>
      </c>
      <c r="Q41" s="42">
        <v>3.87</v>
      </c>
      <c r="R41" s="42">
        <v>3.2</v>
      </c>
      <c r="S41" s="42">
        <v>4.07</v>
      </c>
      <c r="T41" s="10">
        <f t="shared" si="10"/>
        <v>0.93000000000000016</v>
      </c>
      <c r="U41" s="10">
        <f t="shared" si="5"/>
        <v>-6.0000000000000053E-2</v>
      </c>
      <c r="V41" s="10">
        <f t="shared" si="5"/>
        <v>-0.66999999999999993</v>
      </c>
      <c r="W41" s="10">
        <f t="shared" si="5"/>
        <v>0.87000000000000011</v>
      </c>
      <c r="X41" s="13"/>
      <c r="Y41" s="68"/>
    </row>
    <row r="42" spans="1:25" s="6" customFormat="1" ht="35.1" customHeight="1" thickBot="1" x14ac:dyDescent="0.3">
      <c r="A42" s="76" t="s">
        <v>47</v>
      </c>
      <c r="B42" s="105" t="s">
        <v>25</v>
      </c>
      <c r="C42" s="102">
        <v>78.569999999999993</v>
      </c>
      <c r="D42" s="106">
        <v>73.240000000000009</v>
      </c>
      <c r="E42" s="107">
        <v>75.47</v>
      </c>
      <c r="F42" s="107">
        <v>65.22</v>
      </c>
      <c r="G42" s="107">
        <v>76.62</v>
      </c>
      <c r="H42" s="103">
        <f t="shared" si="8"/>
        <v>-5.3299999999999841</v>
      </c>
      <c r="I42" s="103">
        <f t="shared" si="8"/>
        <v>2.2299999999999898</v>
      </c>
      <c r="J42" s="103">
        <f t="shared" si="8"/>
        <v>-10.25</v>
      </c>
      <c r="K42" s="103">
        <f t="shared" si="8"/>
        <v>11.400000000000006</v>
      </c>
      <c r="L42" s="102" t="s">
        <v>99</v>
      </c>
      <c r="M42" s="102"/>
      <c r="N42" s="17" t="s">
        <v>107</v>
      </c>
      <c r="O42" s="102">
        <v>3.5</v>
      </c>
      <c r="P42" s="104">
        <v>3.37</v>
      </c>
      <c r="Q42" s="104">
        <v>3.38</v>
      </c>
      <c r="R42" s="104">
        <v>3.03</v>
      </c>
      <c r="S42" s="104">
        <v>3.35</v>
      </c>
      <c r="T42" s="103">
        <f t="shared" si="10"/>
        <v>-0.12999999999999989</v>
      </c>
      <c r="U42" s="103">
        <f t="shared" si="5"/>
        <v>9.9999999999997868E-3</v>
      </c>
      <c r="V42" s="103">
        <f t="shared" si="5"/>
        <v>-0.35000000000000009</v>
      </c>
      <c r="W42" s="103">
        <f t="shared" si="5"/>
        <v>0.32000000000000028</v>
      </c>
      <c r="X42" s="102"/>
      <c r="Y42" s="102"/>
    </row>
    <row r="43" spans="1:25" s="6" customFormat="1" ht="35.1" customHeight="1" thickBot="1" x14ac:dyDescent="0.3">
      <c r="A43" s="74" t="s">
        <v>43</v>
      </c>
      <c r="B43" s="37" t="s">
        <v>26</v>
      </c>
      <c r="C43" s="13">
        <v>88.89</v>
      </c>
      <c r="D43" s="13">
        <v>100</v>
      </c>
      <c r="E43" s="49">
        <v>100</v>
      </c>
      <c r="F43" s="49">
        <v>100</v>
      </c>
      <c r="G43" s="67">
        <v>94.44</v>
      </c>
      <c r="H43" s="34">
        <f t="shared" ref="H43:K46" si="11">D43-C43</f>
        <v>11.11</v>
      </c>
      <c r="I43" s="34">
        <f t="shared" si="11"/>
        <v>0</v>
      </c>
      <c r="J43" s="60">
        <f t="shared" si="11"/>
        <v>0</v>
      </c>
      <c r="K43" s="79">
        <f t="shared" si="11"/>
        <v>-5.5600000000000023</v>
      </c>
      <c r="L43" s="31" t="s">
        <v>98</v>
      </c>
      <c r="M43" s="31" t="s">
        <v>78</v>
      </c>
      <c r="N43" s="128" t="s">
        <v>110</v>
      </c>
      <c r="O43" s="13">
        <v>4.3899999999999997</v>
      </c>
      <c r="P43" s="13">
        <v>4.3600000000000003</v>
      </c>
      <c r="Q43" s="13">
        <v>4.7699999999999996</v>
      </c>
      <c r="R43" s="13">
        <v>4.7699999999999996</v>
      </c>
      <c r="S43" s="68">
        <v>4.6100000000000003</v>
      </c>
      <c r="T43" s="14">
        <f t="shared" ref="T43" si="12">P43-O43</f>
        <v>-2.9999999999999361E-2</v>
      </c>
      <c r="U43" s="14">
        <f t="shared" si="5"/>
        <v>0.40999999999999925</v>
      </c>
      <c r="V43" s="14">
        <f t="shared" si="5"/>
        <v>0</v>
      </c>
      <c r="W43" s="87">
        <f t="shared" si="5"/>
        <v>-0.15999999999999925</v>
      </c>
      <c r="X43" s="43"/>
      <c r="Y43" s="62"/>
    </row>
    <row r="44" spans="1:25" s="92" customFormat="1" ht="35.1" customHeight="1" thickBot="1" x14ac:dyDescent="0.3">
      <c r="A44" s="75" t="s">
        <v>44</v>
      </c>
      <c r="B44" s="12" t="s">
        <v>26</v>
      </c>
      <c r="C44" s="96">
        <v>100</v>
      </c>
      <c r="D44" s="96">
        <v>100</v>
      </c>
      <c r="E44" s="97">
        <v>100</v>
      </c>
      <c r="F44" s="97">
        <v>100</v>
      </c>
      <c r="G44" s="97">
        <v>100</v>
      </c>
      <c r="H44" s="95">
        <f t="shared" si="11"/>
        <v>0</v>
      </c>
      <c r="I44" s="95">
        <f t="shared" si="11"/>
        <v>0</v>
      </c>
      <c r="J44" s="95">
        <f t="shared" si="11"/>
        <v>0</v>
      </c>
      <c r="K44" s="95">
        <f t="shared" si="11"/>
        <v>0</v>
      </c>
      <c r="L44" s="94" t="s">
        <v>105</v>
      </c>
      <c r="M44" s="94" t="s">
        <v>78</v>
      </c>
      <c r="N44" s="128" t="s">
        <v>111</v>
      </c>
      <c r="O44" s="93">
        <v>4.5999999999999996</v>
      </c>
      <c r="P44" s="42">
        <v>4.33</v>
      </c>
      <c r="Q44" s="42">
        <v>4.8</v>
      </c>
      <c r="R44" s="42">
        <v>4.6100000000000003</v>
      </c>
      <c r="S44" s="42">
        <v>4.75</v>
      </c>
      <c r="T44" s="10">
        <f t="shared" ref="T44:T45" si="13">P44-O44</f>
        <v>-0.26999999999999957</v>
      </c>
      <c r="U44" s="10">
        <f t="shared" si="5"/>
        <v>0.46999999999999975</v>
      </c>
      <c r="V44" s="10">
        <f t="shared" si="5"/>
        <v>-0.1899999999999995</v>
      </c>
      <c r="W44" s="10">
        <f t="shared" si="5"/>
        <v>0.13999999999999968</v>
      </c>
      <c r="X44" s="94"/>
      <c r="Y44" s="94"/>
    </row>
    <row r="45" spans="1:25" s="6" customFormat="1" ht="35.1" customHeight="1" thickBot="1" x14ac:dyDescent="0.3">
      <c r="A45" s="75" t="s">
        <v>45</v>
      </c>
      <c r="B45" s="12" t="s">
        <v>27</v>
      </c>
      <c r="C45" s="9">
        <v>100</v>
      </c>
      <c r="D45" s="9">
        <v>100</v>
      </c>
      <c r="E45" s="25">
        <v>100</v>
      </c>
      <c r="F45" s="25">
        <v>100</v>
      </c>
      <c r="G45" s="25">
        <v>93.75</v>
      </c>
      <c r="H45" s="14">
        <f t="shared" si="11"/>
        <v>0</v>
      </c>
      <c r="I45" s="14">
        <f t="shared" si="11"/>
        <v>0</v>
      </c>
      <c r="J45" s="14">
        <f t="shared" si="11"/>
        <v>0</v>
      </c>
      <c r="K45" s="87">
        <f t="shared" si="11"/>
        <v>-6.25</v>
      </c>
      <c r="L45" s="13" t="s">
        <v>103</v>
      </c>
      <c r="M45" s="13"/>
      <c r="N45" s="17"/>
      <c r="O45" s="13">
        <v>4.59</v>
      </c>
      <c r="P45" s="42">
        <v>4</v>
      </c>
      <c r="Q45" s="42">
        <v>4.5</v>
      </c>
      <c r="R45" s="42">
        <v>4.08</v>
      </c>
      <c r="S45" s="42">
        <v>4.38</v>
      </c>
      <c r="T45" s="10">
        <f t="shared" si="13"/>
        <v>-0.58999999999999986</v>
      </c>
      <c r="U45" s="10">
        <f t="shared" si="5"/>
        <v>0.5</v>
      </c>
      <c r="V45" s="10">
        <f t="shared" si="5"/>
        <v>-0.41999999999999993</v>
      </c>
      <c r="W45" s="10">
        <f t="shared" si="5"/>
        <v>0.29999999999999982</v>
      </c>
      <c r="X45" s="13"/>
      <c r="Y45" s="68"/>
    </row>
    <row r="46" spans="1:25" s="6" customFormat="1" ht="35.1" customHeight="1" thickBot="1" x14ac:dyDescent="0.3">
      <c r="A46" s="73" t="s">
        <v>28</v>
      </c>
      <c r="B46" s="8" t="s">
        <v>29</v>
      </c>
      <c r="C46" s="9">
        <v>100</v>
      </c>
      <c r="D46" s="9">
        <v>100</v>
      </c>
      <c r="E46" s="25">
        <v>100</v>
      </c>
      <c r="F46" s="25">
        <v>100</v>
      </c>
      <c r="G46" s="25">
        <v>100</v>
      </c>
      <c r="H46" s="14">
        <f t="shared" si="11"/>
        <v>0</v>
      </c>
      <c r="I46" s="14">
        <f t="shared" si="11"/>
        <v>0</v>
      </c>
      <c r="J46" s="14">
        <f t="shared" si="11"/>
        <v>0</v>
      </c>
      <c r="K46" s="87">
        <f t="shared" si="11"/>
        <v>0</v>
      </c>
      <c r="L46" s="13" t="s">
        <v>105</v>
      </c>
      <c r="M46" s="13" t="s">
        <v>78</v>
      </c>
      <c r="N46" s="128" t="s">
        <v>110</v>
      </c>
      <c r="O46" s="19">
        <v>4.2</v>
      </c>
      <c r="P46" s="22" t="s">
        <v>61</v>
      </c>
      <c r="Q46" s="22">
        <v>4.83</v>
      </c>
      <c r="R46" s="22">
        <v>4.5999999999999996</v>
      </c>
      <c r="S46" s="22">
        <v>4.5</v>
      </c>
      <c r="T46" s="20"/>
      <c r="U46" s="10"/>
      <c r="V46" s="10">
        <f>R46-Q46</f>
        <v>-0.23000000000000043</v>
      </c>
      <c r="W46" s="10">
        <f>S46-R46</f>
        <v>-9.9999999999999645E-2</v>
      </c>
      <c r="X46" s="9" t="s">
        <v>53</v>
      </c>
      <c r="Y46" s="9"/>
    </row>
    <row r="47" spans="1:25" s="92" customFormat="1" ht="34.5" thickBot="1" x14ac:dyDescent="0.3">
      <c r="A47" s="110" t="s">
        <v>69</v>
      </c>
      <c r="B47" s="111" t="s">
        <v>70</v>
      </c>
      <c r="C47" s="112"/>
      <c r="D47" s="112">
        <v>100</v>
      </c>
      <c r="E47" s="113">
        <v>100</v>
      </c>
      <c r="F47" s="113">
        <v>75</v>
      </c>
      <c r="G47" s="114" t="s">
        <v>109</v>
      </c>
      <c r="H47" s="114"/>
      <c r="I47" s="114">
        <f>E47-D47</f>
        <v>0</v>
      </c>
      <c r="J47" s="114">
        <f>F47-E47</f>
        <v>-25</v>
      </c>
      <c r="K47" s="115" t="s">
        <v>20</v>
      </c>
      <c r="L47" s="116"/>
      <c r="M47" s="116" t="s">
        <v>88</v>
      </c>
      <c r="N47" s="116" t="s">
        <v>88</v>
      </c>
      <c r="O47" s="117"/>
      <c r="P47" s="118">
        <v>4.33</v>
      </c>
      <c r="Q47" s="118">
        <v>4.5999999999999996</v>
      </c>
      <c r="R47" s="118">
        <v>3.63</v>
      </c>
      <c r="S47" s="114" t="s">
        <v>109</v>
      </c>
      <c r="T47" s="119"/>
      <c r="U47" s="120">
        <f t="shared" si="5"/>
        <v>0.26999999999999957</v>
      </c>
      <c r="V47" s="120">
        <f t="shared" si="5"/>
        <v>-0.96999999999999975</v>
      </c>
      <c r="W47" s="120" t="s">
        <v>20</v>
      </c>
      <c r="X47" s="112" t="s">
        <v>20</v>
      </c>
      <c r="Y47" s="112"/>
    </row>
  </sheetData>
  <mergeCells count="36">
    <mergeCell ref="A20:A22"/>
    <mergeCell ref="B20:B22"/>
    <mergeCell ref="E23:E24"/>
    <mergeCell ref="I23:I24"/>
    <mergeCell ref="C21:G21"/>
    <mergeCell ref="C20:Y20"/>
    <mergeCell ref="T21:W21"/>
    <mergeCell ref="Y23:Y24"/>
    <mergeCell ref="M21:N21"/>
    <mergeCell ref="P23:P24"/>
    <mergeCell ref="H21:K21"/>
    <mergeCell ref="H23:H24"/>
    <mergeCell ref="G23:G24"/>
    <mergeCell ref="A2:X2"/>
    <mergeCell ref="S23:S24"/>
    <mergeCell ref="X23:X24"/>
    <mergeCell ref="A23:A24"/>
    <mergeCell ref="C23:C24"/>
    <mergeCell ref="T23:T24"/>
    <mergeCell ref="A19:X19"/>
    <mergeCell ref="U23:U24"/>
    <mergeCell ref="D23:D24"/>
    <mergeCell ref="X21:Y21"/>
    <mergeCell ref="F23:F24"/>
    <mergeCell ref="J23:J24"/>
    <mergeCell ref="R23:R24"/>
    <mergeCell ref="V23:V24"/>
    <mergeCell ref="L21:L22"/>
    <mergeCell ref="O21:S21"/>
    <mergeCell ref="K23:K24"/>
    <mergeCell ref="W23:W24"/>
    <mergeCell ref="N23:N24"/>
    <mergeCell ref="Q23:Q24"/>
    <mergeCell ref="L23:L24"/>
    <mergeCell ref="M23:M24"/>
    <mergeCell ref="O23:O24"/>
  </mergeCells>
  <pageMargins left="0.39370078740157483" right="0.39370078740157483" top="0.39370078740157483" bottom="0.39370078740157483" header="0.31496062992125984" footer="0.31496062992125984"/>
  <pageSetup paperSize="8" scale="3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4"/>
  <sheetViews>
    <sheetView showGridLines="0" tabSelected="1" view="pageBreakPreview" topLeftCell="D28" zoomScale="80" zoomScaleNormal="100" zoomScaleSheetLayoutView="80" workbookViewId="0">
      <selection activeCell="L38" sqref="L38"/>
    </sheetView>
  </sheetViews>
  <sheetFormatPr baseColWidth="10" defaultRowHeight="15" x14ac:dyDescent="0.25"/>
  <cols>
    <col min="1" max="1" width="23.140625" customWidth="1"/>
    <col min="2" max="2" width="37.28515625" customWidth="1"/>
    <col min="3" max="7" width="14.28515625" customWidth="1"/>
    <col min="8" max="11" width="16.7109375" customWidth="1"/>
    <col min="12" max="12" width="17.7109375" customWidth="1"/>
    <col min="13" max="14" width="16.28515625" customWidth="1"/>
    <col min="15" max="18" width="14.85546875" customWidth="1"/>
    <col min="19" max="22" width="17.7109375" customWidth="1"/>
    <col min="23" max="23" width="17" customWidth="1"/>
    <col min="24" max="24" width="15.42578125" customWidth="1"/>
  </cols>
  <sheetData>
    <row r="1" spans="1:25" ht="29.25" customHeight="1" x14ac:dyDescent="0.25">
      <c r="A1" s="163" t="s">
        <v>112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</row>
    <row r="2" spans="1:25" ht="11.25" customHeight="1" x14ac:dyDescent="0.25">
      <c r="A2" s="40"/>
      <c r="B2" s="40"/>
      <c r="C2" s="40"/>
      <c r="D2" s="40"/>
      <c r="E2" s="40"/>
      <c r="F2" s="56"/>
      <c r="G2" s="71"/>
      <c r="H2" s="40"/>
      <c r="I2" s="40"/>
      <c r="J2" s="56"/>
      <c r="K2" s="71"/>
      <c r="L2" s="40"/>
      <c r="M2" s="40"/>
      <c r="N2" s="71"/>
      <c r="O2" s="40"/>
      <c r="P2" s="40"/>
      <c r="Q2" s="40"/>
      <c r="R2" s="56"/>
      <c r="S2" s="40"/>
      <c r="T2" s="40"/>
      <c r="U2" s="40"/>
      <c r="V2" s="56"/>
      <c r="W2" s="40"/>
    </row>
    <row r="3" spans="1:25" ht="29.25" customHeight="1" x14ac:dyDescent="0.25">
      <c r="A3" s="40"/>
      <c r="B3" s="40"/>
      <c r="C3" s="40"/>
      <c r="D3" s="40"/>
      <c r="E3" s="40"/>
      <c r="F3" s="56"/>
      <c r="G3" s="71"/>
      <c r="H3" s="40"/>
      <c r="I3" s="40"/>
      <c r="J3" s="56"/>
      <c r="K3" s="71"/>
      <c r="L3" s="40"/>
      <c r="M3" s="40"/>
      <c r="N3" s="71"/>
      <c r="O3" s="40"/>
      <c r="P3" s="40"/>
      <c r="Q3" s="40"/>
      <c r="R3" s="56"/>
      <c r="S3" s="40"/>
      <c r="T3" s="40"/>
      <c r="U3" s="40"/>
      <c r="V3" s="56"/>
      <c r="W3" s="40"/>
    </row>
    <row r="4" spans="1:25" ht="29.25" customHeight="1" x14ac:dyDescent="0.25">
      <c r="A4" s="40"/>
      <c r="B4" s="40"/>
      <c r="C4" s="40"/>
      <c r="D4" s="40"/>
      <c r="E4" s="40"/>
      <c r="F4" s="56"/>
      <c r="G4" s="71"/>
      <c r="H4" s="40"/>
      <c r="I4" s="40"/>
      <c r="J4" s="56"/>
      <c r="K4" s="71"/>
      <c r="L4" s="40"/>
      <c r="M4" s="40"/>
      <c r="N4" s="71"/>
      <c r="O4" s="40"/>
      <c r="P4" s="40"/>
      <c r="Q4" s="40"/>
      <c r="R4" s="56"/>
      <c r="S4" s="40"/>
      <c r="T4" s="40"/>
      <c r="U4" s="40"/>
      <c r="V4" s="56"/>
      <c r="W4" s="40"/>
    </row>
    <row r="5" spans="1:25" ht="29.25" customHeight="1" x14ac:dyDescent="0.25">
      <c r="A5" s="40"/>
      <c r="B5" s="40"/>
      <c r="C5" s="40"/>
      <c r="D5" s="40"/>
      <c r="E5" s="40"/>
      <c r="F5" s="56"/>
      <c r="G5" s="71"/>
      <c r="H5" s="40"/>
      <c r="I5" s="40"/>
      <c r="J5" s="56"/>
      <c r="K5" s="71"/>
      <c r="L5" s="40"/>
      <c r="M5" s="40"/>
      <c r="N5" s="71"/>
      <c r="O5" s="40"/>
      <c r="P5" s="40"/>
      <c r="Q5" s="40"/>
      <c r="R5" s="56"/>
      <c r="S5" s="40"/>
      <c r="T5" s="40"/>
      <c r="U5" s="40"/>
      <c r="V5" s="56"/>
      <c r="W5" s="40"/>
    </row>
    <row r="6" spans="1:25" ht="29.25" customHeight="1" x14ac:dyDescent="0.25">
      <c r="A6" s="40"/>
      <c r="B6" s="40"/>
      <c r="C6" s="40"/>
      <c r="D6" s="40"/>
      <c r="E6" s="40"/>
      <c r="F6" s="56"/>
      <c r="G6" s="71"/>
      <c r="H6" s="40"/>
      <c r="I6" s="40"/>
      <c r="J6" s="56"/>
      <c r="K6" s="71"/>
      <c r="L6" s="40"/>
      <c r="M6" s="40"/>
      <c r="N6" s="71"/>
      <c r="O6" s="40"/>
      <c r="P6" s="40"/>
      <c r="Q6" s="40"/>
      <c r="R6" s="56"/>
      <c r="S6" s="40"/>
      <c r="T6" s="40"/>
      <c r="U6" s="40"/>
      <c r="V6" s="56"/>
      <c r="W6" s="40"/>
    </row>
    <row r="7" spans="1:25" ht="29.25" customHeight="1" x14ac:dyDescent="0.25">
      <c r="A7" s="40"/>
      <c r="B7" s="40"/>
      <c r="C7" s="40"/>
      <c r="D7" s="40"/>
      <c r="E7" s="40"/>
      <c r="F7" s="56"/>
      <c r="G7" s="71"/>
      <c r="H7" s="40"/>
      <c r="I7" s="40"/>
      <c r="J7" s="56"/>
      <c r="K7" s="71"/>
      <c r="L7" s="40"/>
      <c r="M7" s="40"/>
      <c r="N7" s="71"/>
      <c r="O7" s="40"/>
      <c r="P7" s="40"/>
      <c r="Q7" s="40"/>
      <c r="R7" s="56"/>
      <c r="S7" s="40"/>
      <c r="T7" s="40"/>
      <c r="U7" s="40"/>
      <c r="V7" s="56"/>
      <c r="W7" s="40"/>
    </row>
    <row r="8" spans="1:25" ht="29.25" customHeight="1" x14ac:dyDescent="0.25">
      <c r="A8" s="40"/>
      <c r="B8" s="40"/>
      <c r="C8" s="40"/>
      <c r="D8" s="40"/>
      <c r="E8" s="40"/>
      <c r="F8" s="56"/>
      <c r="G8" s="71"/>
      <c r="H8" s="40"/>
      <c r="I8" s="40"/>
      <c r="J8" s="56"/>
      <c r="K8" s="71"/>
      <c r="L8" s="40"/>
      <c r="M8" s="40"/>
      <c r="N8" s="71"/>
      <c r="O8" s="40"/>
      <c r="P8" s="40"/>
      <c r="Q8" s="40"/>
      <c r="R8" s="56"/>
      <c r="S8" s="40"/>
      <c r="T8" s="40"/>
      <c r="U8" s="40"/>
      <c r="V8" s="56"/>
      <c r="W8" s="40"/>
    </row>
    <row r="9" spans="1:25" ht="29.25" customHeight="1" thickBot="1" x14ac:dyDescent="0.3">
      <c r="A9" s="40"/>
      <c r="B9" s="40"/>
      <c r="C9" s="40"/>
      <c r="D9" s="40"/>
      <c r="E9" s="40"/>
      <c r="F9" s="56"/>
      <c r="G9" s="71"/>
      <c r="H9" s="40"/>
      <c r="I9" s="40"/>
      <c r="J9" s="56"/>
      <c r="K9" s="71"/>
      <c r="L9" s="40"/>
      <c r="M9" s="40"/>
      <c r="N9" s="71"/>
      <c r="O9" s="40"/>
      <c r="P9" s="40"/>
      <c r="Q9" s="40"/>
      <c r="R9" s="56"/>
      <c r="S9" s="40"/>
      <c r="T9" s="40"/>
      <c r="U9" s="40"/>
      <c r="V9" s="56"/>
      <c r="W9" s="40"/>
    </row>
    <row r="10" spans="1:25" ht="15.75" thickBot="1" x14ac:dyDescent="0.3">
      <c r="A10" s="152" t="s">
        <v>67</v>
      </c>
      <c r="B10" s="152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90"/>
    </row>
    <row r="11" spans="1:25" ht="27" customHeight="1" thickBot="1" x14ac:dyDescent="0.3">
      <c r="A11" s="156" t="s">
        <v>0</v>
      </c>
      <c r="B11" s="156" t="s">
        <v>1</v>
      </c>
      <c r="C11" s="161" t="s">
        <v>72</v>
      </c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54"/>
    </row>
    <row r="12" spans="1:25" ht="39" customHeight="1" thickBot="1" x14ac:dyDescent="0.3">
      <c r="A12" s="157"/>
      <c r="B12" s="157"/>
      <c r="C12" s="140" t="s">
        <v>30</v>
      </c>
      <c r="D12" s="140"/>
      <c r="E12" s="140"/>
      <c r="F12" s="140"/>
      <c r="G12" s="141"/>
      <c r="H12" s="153" t="s">
        <v>73</v>
      </c>
      <c r="I12" s="161"/>
      <c r="J12" s="161"/>
      <c r="K12" s="154"/>
      <c r="L12" s="155" t="s">
        <v>90</v>
      </c>
      <c r="M12" s="153" t="s">
        <v>74</v>
      </c>
      <c r="N12" s="154"/>
      <c r="O12" s="139" t="s">
        <v>31</v>
      </c>
      <c r="P12" s="140"/>
      <c r="Q12" s="140"/>
      <c r="R12" s="140"/>
      <c r="S12" s="141"/>
      <c r="T12" s="153" t="s">
        <v>73</v>
      </c>
      <c r="U12" s="161"/>
      <c r="V12" s="161"/>
      <c r="W12" s="154"/>
      <c r="X12" s="155" t="s">
        <v>60</v>
      </c>
      <c r="Y12" s="155"/>
    </row>
    <row r="13" spans="1:25" ht="15.75" thickBot="1" x14ac:dyDescent="0.3">
      <c r="A13" s="158"/>
      <c r="B13" s="158"/>
      <c r="C13" s="138">
        <v>2015</v>
      </c>
      <c r="D13" s="1">
        <v>2016</v>
      </c>
      <c r="E13" s="1">
        <v>2017</v>
      </c>
      <c r="F13" s="1">
        <v>2018</v>
      </c>
      <c r="G13" s="1">
        <v>2019</v>
      </c>
      <c r="H13" s="33" t="s">
        <v>58</v>
      </c>
      <c r="I13" s="33" t="s">
        <v>68</v>
      </c>
      <c r="J13" s="54" t="s">
        <v>81</v>
      </c>
      <c r="K13" s="70" t="s">
        <v>89</v>
      </c>
      <c r="L13" s="155"/>
      <c r="M13" s="33">
        <v>2019</v>
      </c>
      <c r="N13" s="70">
        <v>2020</v>
      </c>
      <c r="O13" s="1">
        <v>2015</v>
      </c>
      <c r="P13" s="1">
        <v>2016</v>
      </c>
      <c r="Q13" s="1">
        <v>2017</v>
      </c>
      <c r="R13" s="1">
        <v>2018</v>
      </c>
      <c r="S13" s="33">
        <v>2019</v>
      </c>
      <c r="T13" s="33" t="s">
        <v>58</v>
      </c>
      <c r="U13" s="33" t="s">
        <v>68</v>
      </c>
      <c r="V13" s="54" t="s">
        <v>81</v>
      </c>
      <c r="W13" s="33" t="s">
        <v>92</v>
      </c>
      <c r="X13" s="70">
        <v>2019</v>
      </c>
      <c r="Y13" s="89">
        <v>2020</v>
      </c>
    </row>
    <row r="14" spans="1:25" s="6" customFormat="1" ht="22.5" customHeight="1" thickBot="1" x14ac:dyDescent="0.3">
      <c r="A14" s="150" t="s">
        <v>2</v>
      </c>
      <c r="B14" s="37" t="s">
        <v>3</v>
      </c>
      <c r="C14" s="144">
        <v>93.18</v>
      </c>
      <c r="D14" s="165">
        <v>92.4050632911392</v>
      </c>
      <c r="E14" s="165">
        <v>97.22</v>
      </c>
      <c r="F14" s="165">
        <v>86.36</v>
      </c>
      <c r="G14" s="165">
        <v>95.35</v>
      </c>
      <c r="H14" s="142">
        <f>D14-C14</f>
        <v>-0.77493670886080679</v>
      </c>
      <c r="I14" s="142">
        <f>E14-D14</f>
        <v>4.8149367088607988</v>
      </c>
      <c r="J14" s="142">
        <f>F14-E14</f>
        <v>-10.86</v>
      </c>
      <c r="K14" s="142">
        <f>G14-F14</f>
        <v>8.9899999999999949</v>
      </c>
      <c r="L14" s="144" t="s">
        <v>93</v>
      </c>
      <c r="M14" s="144" t="s">
        <v>63</v>
      </c>
      <c r="N14" s="144" t="s">
        <v>63</v>
      </c>
      <c r="O14" s="144">
        <v>4.07</v>
      </c>
      <c r="P14" s="144">
        <v>4.04</v>
      </c>
      <c r="Q14" s="144">
        <v>4.4400000000000004</v>
      </c>
      <c r="R14" s="144">
        <v>3.88</v>
      </c>
      <c r="S14" s="144">
        <v>4.07</v>
      </c>
      <c r="T14" s="142">
        <f>P14-O14</f>
        <v>-3.0000000000000249E-2</v>
      </c>
      <c r="U14" s="142">
        <f>Q14-P14</f>
        <v>0.40000000000000036</v>
      </c>
      <c r="V14" s="162">
        <f>R14-Q14</f>
        <v>-0.5600000000000005</v>
      </c>
      <c r="W14" s="162">
        <f>S14-R14</f>
        <v>0.19000000000000039</v>
      </c>
      <c r="X14" s="144" t="s">
        <v>62</v>
      </c>
      <c r="Y14" s="144" t="s">
        <v>62</v>
      </c>
    </row>
    <row r="15" spans="1:25" s="6" customFormat="1" ht="15.75" thickBot="1" x14ac:dyDescent="0.3">
      <c r="A15" s="151"/>
      <c r="B15" s="38" t="s">
        <v>4</v>
      </c>
      <c r="C15" s="145"/>
      <c r="D15" s="166"/>
      <c r="E15" s="166"/>
      <c r="F15" s="166"/>
      <c r="G15" s="166"/>
      <c r="H15" s="143"/>
      <c r="I15" s="143"/>
      <c r="J15" s="143"/>
      <c r="K15" s="143"/>
      <c r="L15" s="145"/>
      <c r="M15" s="145"/>
      <c r="N15" s="145"/>
      <c r="O15" s="145"/>
      <c r="P15" s="145"/>
      <c r="Q15" s="145"/>
      <c r="R15" s="145"/>
      <c r="S15" s="145"/>
      <c r="T15" s="143"/>
      <c r="U15" s="143"/>
      <c r="V15" s="162"/>
      <c r="W15" s="162"/>
      <c r="X15" s="145"/>
      <c r="Y15" s="145"/>
    </row>
    <row r="16" spans="1:25" s="6" customFormat="1" ht="34.5" customHeight="1" thickBot="1" x14ac:dyDescent="0.3">
      <c r="A16" s="73" t="s">
        <v>5</v>
      </c>
      <c r="B16" s="8" t="s">
        <v>6</v>
      </c>
      <c r="C16" s="9">
        <v>90</v>
      </c>
      <c r="D16" s="26">
        <v>100</v>
      </c>
      <c r="E16" s="25">
        <v>95.24</v>
      </c>
      <c r="F16" s="25">
        <v>84.62</v>
      </c>
      <c r="G16" s="25">
        <v>93.33</v>
      </c>
      <c r="H16" s="10">
        <f t="shared" ref="H16:K17" si="0">D16-C16</f>
        <v>10</v>
      </c>
      <c r="I16" s="10">
        <f t="shared" si="0"/>
        <v>-4.7600000000000051</v>
      </c>
      <c r="J16" s="10">
        <f t="shared" si="0"/>
        <v>-10.61999999999999</v>
      </c>
      <c r="K16" s="10">
        <f t="shared" si="0"/>
        <v>8.7099999999999937</v>
      </c>
      <c r="L16" s="19" t="s">
        <v>93</v>
      </c>
      <c r="M16" s="9" t="s">
        <v>46</v>
      </c>
      <c r="N16" s="9" t="s">
        <v>46</v>
      </c>
      <c r="O16" s="9">
        <v>4.0999999999999996</v>
      </c>
      <c r="P16" s="13">
        <v>4</v>
      </c>
      <c r="Q16" s="32">
        <v>4.05</v>
      </c>
      <c r="R16" s="9">
        <v>3.85</v>
      </c>
      <c r="S16" s="9">
        <v>4.2699999999999996</v>
      </c>
      <c r="T16" s="10">
        <f t="shared" ref="T16:W17" si="1">P16-O16</f>
        <v>-9.9999999999999645E-2</v>
      </c>
      <c r="U16" s="10">
        <f t="shared" si="1"/>
        <v>4.9999999999999822E-2</v>
      </c>
      <c r="V16" s="14">
        <f t="shared" si="1"/>
        <v>-0.19999999999999973</v>
      </c>
      <c r="W16" s="72">
        <f t="shared" si="1"/>
        <v>0.41999999999999948</v>
      </c>
      <c r="X16" s="9" t="s">
        <v>52</v>
      </c>
      <c r="Y16" s="9" t="s">
        <v>52</v>
      </c>
    </row>
    <row r="17" spans="1:25" s="6" customFormat="1" ht="35.1" customHeight="1" thickBot="1" x14ac:dyDescent="0.3">
      <c r="A17" s="150" t="s">
        <v>33</v>
      </c>
      <c r="B17" s="168" t="s">
        <v>7</v>
      </c>
      <c r="C17" s="144">
        <v>87.5</v>
      </c>
      <c r="D17" s="170">
        <v>100</v>
      </c>
      <c r="E17" s="165">
        <v>95.65</v>
      </c>
      <c r="F17" s="165">
        <v>82.61</v>
      </c>
      <c r="G17" s="165">
        <v>100</v>
      </c>
      <c r="H17" s="142">
        <f t="shared" si="0"/>
        <v>12.5</v>
      </c>
      <c r="I17" s="142">
        <f t="shared" si="0"/>
        <v>-4.3499999999999943</v>
      </c>
      <c r="J17" s="142">
        <f t="shared" si="0"/>
        <v>-13.040000000000006</v>
      </c>
      <c r="K17" s="142">
        <f t="shared" si="0"/>
        <v>17.39</v>
      </c>
      <c r="L17" s="144" t="s">
        <v>93</v>
      </c>
      <c r="M17" s="144" t="s">
        <v>82</v>
      </c>
      <c r="N17" s="144" t="s">
        <v>46</v>
      </c>
      <c r="O17" s="144">
        <v>3.62</v>
      </c>
      <c r="P17" s="144">
        <v>3.95</v>
      </c>
      <c r="Q17" s="144">
        <v>4.22</v>
      </c>
      <c r="R17" s="144">
        <v>3.87</v>
      </c>
      <c r="S17" s="144">
        <v>4.71</v>
      </c>
      <c r="T17" s="142">
        <f t="shared" si="1"/>
        <v>0.33000000000000007</v>
      </c>
      <c r="U17" s="142">
        <f t="shared" si="1"/>
        <v>0.26999999999999957</v>
      </c>
      <c r="V17" s="162">
        <f t="shared" si="1"/>
        <v>-0.34999999999999964</v>
      </c>
      <c r="W17" s="162">
        <f t="shared" si="1"/>
        <v>0.83999999999999986</v>
      </c>
      <c r="X17" s="144"/>
      <c r="Y17" s="144"/>
    </row>
    <row r="18" spans="1:25" s="6" customFormat="1" ht="11.25" customHeight="1" thickBot="1" x14ac:dyDescent="0.3">
      <c r="A18" s="151"/>
      <c r="B18" s="169"/>
      <c r="C18" s="145"/>
      <c r="D18" s="171"/>
      <c r="E18" s="166"/>
      <c r="F18" s="166"/>
      <c r="G18" s="166"/>
      <c r="H18" s="143"/>
      <c r="I18" s="143"/>
      <c r="J18" s="143"/>
      <c r="K18" s="143"/>
      <c r="L18" s="145"/>
      <c r="M18" s="145" t="s">
        <v>75</v>
      </c>
      <c r="N18" s="145"/>
      <c r="O18" s="145"/>
      <c r="P18" s="145"/>
      <c r="Q18" s="145"/>
      <c r="R18" s="145"/>
      <c r="S18" s="145"/>
      <c r="T18" s="143"/>
      <c r="U18" s="143"/>
      <c r="V18" s="162"/>
      <c r="W18" s="162"/>
      <c r="X18" s="145" t="s">
        <v>54</v>
      </c>
      <c r="Y18" s="145"/>
    </row>
    <row r="19" spans="1:25" s="15" customFormat="1" ht="36" customHeight="1" thickBot="1" x14ac:dyDescent="0.3">
      <c r="A19" s="73" t="s">
        <v>8</v>
      </c>
      <c r="B19" s="8" t="s">
        <v>9</v>
      </c>
      <c r="C19" s="9">
        <v>96.36</v>
      </c>
      <c r="D19" s="25">
        <v>88.33</v>
      </c>
      <c r="E19" s="25">
        <v>78.72</v>
      </c>
      <c r="F19" s="25">
        <v>84.48</v>
      </c>
      <c r="G19" s="25">
        <v>87.21</v>
      </c>
      <c r="H19" s="10">
        <f>D19-C19</f>
        <v>-8.0300000000000011</v>
      </c>
      <c r="I19" s="10">
        <f>E19-D19</f>
        <v>-9.61</v>
      </c>
      <c r="J19" s="10">
        <f>F19-E19</f>
        <v>5.7600000000000051</v>
      </c>
      <c r="K19" s="10">
        <f>G19-F19</f>
        <v>2.7299999999999898</v>
      </c>
      <c r="L19" s="9" t="s">
        <v>95</v>
      </c>
      <c r="M19" s="19" t="s">
        <v>79</v>
      </c>
      <c r="N19" s="19"/>
      <c r="O19" s="9">
        <v>4.62</v>
      </c>
      <c r="P19" s="13">
        <v>4.22</v>
      </c>
      <c r="Q19" s="32">
        <v>3.85</v>
      </c>
      <c r="R19" s="9">
        <v>4.1399999999999997</v>
      </c>
      <c r="S19" s="9">
        <v>4.2</v>
      </c>
      <c r="T19" s="10">
        <f>P19-O19</f>
        <v>-0.40000000000000036</v>
      </c>
      <c r="U19" s="10">
        <f>Q19-P19</f>
        <v>-0.36999999999999966</v>
      </c>
      <c r="V19" s="14">
        <f>R19-Q19</f>
        <v>0.28999999999999959</v>
      </c>
      <c r="W19" s="87">
        <f>S19-R19</f>
        <v>6.0000000000000497E-2</v>
      </c>
      <c r="X19" s="19" t="s">
        <v>53</v>
      </c>
      <c r="Y19" s="19"/>
    </row>
    <row r="20" spans="1:25" s="6" customFormat="1" ht="35.1" customHeight="1" thickBot="1" x14ac:dyDescent="0.3">
      <c r="A20" s="73" t="s">
        <v>48</v>
      </c>
      <c r="B20" s="8" t="s">
        <v>10</v>
      </c>
      <c r="C20" s="9">
        <v>91.04</v>
      </c>
      <c r="D20" s="25">
        <v>95</v>
      </c>
      <c r="E20" s="25">
        <v>97.56</v>
      </c>
      <c r="F20" s="25"/>
      <c r="G20" s="25">
        <v>91.78</v>
      </c>
      <c r="H20" s="10">
        <f t="shared" ref="H20:I25" si="2">D20-C20</f>
        <v>3.9599999999999937</v>
      </c>
      <c r="I20" s="10">
        <f t="shared" si="2"/>
        <v>2.5600000000000023</v>
      </c>
      <c r="J20" s="109" t="s">
        <v>108</v>
      </c>
      <c r="K20" s="109" t="s">
        <v>108</v>
      </c>
      <c r="L20" s="13" t="s">
        <v>97</v>
      </c>
      <c r="M20" s="9"/>
      <c r="N20" s="9"/>
      <c r="O20" s="9">
        <v>4.1900000000000004</v>
      </c>
      <c r="P20" s="13">
        <v>4.05</v>
      </c>
      <c r="Q20" s="32">
        <v>4.32</v>
      </c>
      <c r="R20" s="9"/>
      <c r="S20" s="9">
        <v>3.98</v>
      </c>
      <c r="T20" s="10">
        <f t="shared" ref="T20:W25" si="3">P20-O20</f>
        <v>-0.14000000000000057</v>
      </c>
      <c r="U20" s="10">
        <f t="shared" si="3"/>
        <v>0.27000000000000046</v>
      </c>
      <c r="V20" s="14"/>
      <c r="W20" s="72"/>
      <c r="X20" s="9"/>
      <c r="Y20" s="9"/>
    </row>
    <row r="21" spans="1:25" s="6" customFormat="1" ht="35.1" customHeight="1" thickBot="1" x14ac:dyDescent="0.3">
      <c r="A21" s="75" t="s">
        <v>11</v>
      </c>
      <c r="B21" s="12" t="s">
        <v>10</v>
      </c>
      <c r="C21" s="13">
        <v>95.56</v>
      </c>
      <c r="D21" s="25">
        <v>97.37</v>
      </c>
      <c r="E21" s="25">
        <v>98.68</v>
      </c>
      <c r="F21" s="25" t="s">
        <v>108</v>
      </c>
      <c r="G21" s="25">
        <v>100</v>
      </c>
      <c r="H21" s="14">
        <f t="shared" si="2"/>
        <v>1.8100000000000023</v>
      </c>
      <c r="I21" s="14">
        <f t="shared" si="2"/>
        <v>1.3100000000000023</v>
      </c>
      <c r="J21" s="14" t="s">
        <v>108</v>
      </c>
      <c r="K21" s="109" t="s">
        <v>108</v>
      </c>
      <c r="L21" s="13" t="s">
        <v>97</v>
      </c>
      <c r="M21" s="17"/>
      <c r="N21" s="17"/>
      <c r="O21" s="13">
        <v>4.51</v>
      </c>
      <c r="P21" s="13">
        <v>4.38</v>
      </c>
      <c r="Q21" s="32">
        <v>4.67</v>
      </c>
      <c r="R21" s="9" t="s">
        <v>108</v>
      </c>
      <c r="S21" s="9">
        <v>4.67</v>
      </c>
      <c r="T21" s="10">
        <f t="shared" si="3"/>
        <v>-0.12999999999999989</v>
      </c>
      <c r="U21" s="10">
        <f t="shared" si="3"/>
        <v>0.29000000000000004</v>
      </c>
      <c r="V21" s="14" t="s">
        <v>108</v>
      </c>
      <c r="W21" s="72" t="s">
        <v>108</v>
      </c>
      <c r="X21" s="13"/>
      <c r="Y21" s="68"/>
    </row>
    <row r="22" spans="1:25" s="136" customFormat="1" ht="35.1" customHeight="1" thickBot="1" x14ac:dyDescent="0.3">
      <c r="A22" s="130" t="s">
        <v>34</v>
      </c>
      <c r="B22" s="131" t="s">
        <v>12</v>
      </c>
      <c r="C22" s="132">
        <v>90</v>
      </c>
      <c r="D22" s="113">
        <v>90.32</v>
      </c>
      <c r="E22" s="133">
        <v>86.93</v>
      </c>
      <c r="F22" s="133">
        <v>95.36</v>
      </c>
      <c r="G22" s="133" t="s">
        <v>109</v>
      </c>
      <c r="H22" s="134">
        <f t="shared" si="2"/>
        <v>0.31999999999999318</v>
      </c>
      <c r="I22" s="134">
        <f t="shared" si="2"/>
        <v>-3.3899999999999864</v>
      </c>
      <c r="J22" s="134">
        <f>F22-E22</f>
        <v>8.4299999999999926</v>
      </c>
      <c r="K22" s="114" t="s">
        <v>108</v>
      </c>
      <c r="L22" s="132"/>
      <c r="M22" s="132" t="s">
        <v>46</v>
      </c>
      <c r="N22" s="132" t="s">
        <v>46</v>
      </c>
      <c r="O22" s="132">
        <v>3.73</v>
      </c>
      <c r="P22" s="116">
        <v>3.76</v>
      </c>
      <c r="Q22" s="135">
        <v>3.93</v>
      </c>
      <c r="R22" s="112">
        <v>4.05</v>
      </c>
      <c r="S22" s="112" t="s">
        <v>109</v>
      </c>
      <c r="T22" s="120">
        <f t="shared" si="3"/>
        <v>2.9999999999999805E-2</v>
      </c>
      <c r="U22" s="120">
        <f t="shared" si="3"/>
        <v>0.17000000000000037</v>
      </c>
      <c r="V22" s="114">
        <f t="shared" si="3"/>
        <v>0.11999999999999966</v>
      </c>
      <c r="W22" s="114" t="s">
        <v>108</v>
      </c>
      <c r="X22" s="132" t="s">
        <v>55</v>
      </c>
      <c r="Y22" s="132" t="s">
        <v>55</v>
      </c>
    </row>
    <row r="23" spans="1:25" s="6" customFormat="1" ht="35.1" customHeight="1" thickBot="1" x14ac:dyDescent="0.3">
      <c r="A23" s="75" t="s">
        <v>35</v>
      </c>
      <c r="B23" s="12" t="s">
        <v>14</v>
      </c>
      <c r="C23" s="13">
        <v>97.44</v>
      </c>
      <c r="D23" s="25">
        <v>94.44</v>
      </c>
      <c r="E23" s="49">
        <v>89.47</v>
      </c>
      <c r="F23" s="49">
        <v>87.88</v>
      </c>
      <c r="G23" s="67">
        <v>92.38</v>
      </c>
      <c r="H23" s="14">
        <f t="shared" si="2"/>
        <v>-3</v>
      </c>
      <c r="I23" s="14">
        <f t="shared" si="2"/>
        <v>-4.9699999999999989</v>
      </c>
      <c r="J23" s="14">
        <f>F23-E23</f>
        <v>-1.5900000000000034</v>
      </c>
      <c r="K23" s="87">
        <f>G23-F23</f>
        <v>4.5</v>
      </c>
      <c r="L23" s="13" t="s">
        <v>105</v>
      </c>
      <c r="M23" s="13" t="s">
        <v>46</v>
      </c>
      <c r="N23" s="99" t="s">
        <v>46</v>
      </c>
      <c r="O23" s="13">
        <v>3.59</v>
      </c>
      <c r="P23" s="13">
        <v>3.89</v>
      </c>
      <c r="Q23" s="32">
        <v>3.91</v>
      </c>
      <c r="R23" s="9">
        <v>3.77</v>
      </c>
      <c r="S23" s="9">
        <v>3.99</v>
      </c>
      <c r="T23" s="10">
        <f t="shared" si="3"/>
        <v>0.30000000000000027</v>
      </c>
      <c r="U23" s="10">
        <f t="shared" si="3"/>
        <v>2.0000000000000018E-2</v>
      </c>
      <c r="V23" s="14">
        <f t="shared" si="3"/>
        <v>-0.14000000000000012</v>
      </c>
      <c r="W23" s="87">
        <f t="shared" si="3"/>
        <v>0.2200000000000002</v>
      </c>
      <c r="X23" s="13" t="s">
        <v>51</v>
      </c>
      <c r="Y23" s="99" t="s">
        <v>51</v>
      </c>
    </row>
    <row r="24" spans="1:25" s="6" customFormat="1" ht="35.1" customHeight="1" thickBot="1" x14ac:dyDescent="0.3">
      <c r="A24" s="75" t="s">
        <v>36</v>
      </c>
      <c r="B24" s="12" t="s">
        <v>15</v>
      </c>
      <c r="C24" s="13">
        <v>100</v>
      </c>
      <c r="D24" s="25">
        <v>88.888888888888886</v>
      </c>
      <c r="E24" s="25">
        <v>81.819999999999993</v>
      </c>
      <c r="F24" s="25">
        <v>88.89</v>
      </c>
      <c r="G24" s="25">
        <v>91.3</v>
      </c>
      <c r="H24" s="14">
        <f t="shared" si="2"/>
        <v>-11.111111111111114</v>
      </c>
      <c r="I24" s="14">
        <f t="shared" si="2"/>
        <v>-7.0688888888888926</v>
      </c>
      <c r="J24" s="14">
        <f>F24-E24</f>
        <v>7.0700000000000074</v>
      </c>
      <c r="K24" s="87">
        <f>G24-F24</f>
        <v>2.4099999999999966</v>
      </c>
      <c r="L24" s="13" t="s">
        <v>96</v>
      </c>
      <c r="M24" s="13"/>
      <c r="N24" s="68"/>
      <c r="O24" s="13">
        <v>4.1900000000000004</v>
      </c>
      <c r="P24" s="13">
        <v>3.89</v>
      </c>
      <c r="Q24" s="32">
        <v>3.73</v>
      </c>
      <c r="R24" s="9">
        <v>4.0599999999999996</v>
      </c>
      <c r="S24" s="9">
        <v>4.09</v>
      </c>
      <c r="T24" s="10">
        <f t="shared" si="3"/>
        <v>-0.30000000000000027</v>
      </c>
      <c r="U24" s="10">
        <f t="shared" si="3"/>
        <v>-0.16000000000000014</v>
      </c>
      <c r="V24" s="14">
        <f t="shared" si="3"/>
        <v>0.32999999999999963</v>
      </c>
      <c r="W24" s="87">
        <f t="shared" si="3"/>
        <v>3.0000000000000249E-2</v>
      </c>
      <c r="X24" s="13"/>
      <c r="Y24" s="68"/>
    </row>
    <row r="25" spans="1:25" s="136" customFormat="1" ht="35.1" customHeight="1" thickBot="1" x14ac:dyDescent="0.3">
      <c r="A25" s="121" t="s">
        <v>37</v>
      </c>
      <c r="B25" s="122" t="s">
        <v>18</v>
      </c>
      <c r="C25" s="116">
        <v>95.88</v>
      </c>
      <c r="D25" s="113">
        <v>94.37</v>
      </c>
      <c r="E25" s="113">
        <v>95.6</v>
      </c>
      <c r="F25" s="113">
        <v>95.6</v>
      </c>
      <c r="G25" s="113" t="s">
        <v>109</v>
      </c>
      <c r="H25" s="114">
        <f t="shared" si="2"/>
        <v>-1.5099999999999909</v>
      </c>
      <c r="I25" s="114">
        <f t="shared" si="2"/>
        <v>1.2299999999999898</v>
      </c>
      <c r="J25" s="114">
        <f>F25-E25</f>
        <v>0</v>
      </c>
      <c r="K25" s="114" t="s">
        <v>108</v>
      </c>
      <c r="L25" s="116"/>
      <c r="M25" s="116"/>
      <c r="N25" s="116"/>
      <c r="O25" s="116">
        <v>4.16</v>
      </c>
      <c r="P25" s="116">
        <v>4.12</v>
      </c>
      <c r="Q25" s="135">
        <v>4.1500000000000004</v>
      </c>
      <c r="R25" s="112">
        <v>4.25</v>
      </c>
      <c r="S25" s="112" t="s">
        <v>109</v>
      </c>
      <c r="T25" s="120">
        <f t="shared" si="3"/>
        <v>-4.0000000000000036E-2</v>
      </c>
      <c r="U25" s="120">
        <f t="shared" si="3"/>
        <v>3.0000000000000249E-2</v>
      </c>
      <c r="V25" s="114">
        <f t="shared" si="3"/>
        <v>9.9999999999999645E-2</v>
      </c>
      <c r="W25" s="114" t="s">
        <v>108</v>
      </c>
      <c r="X25" s="116" t="s">
        <v>64</v>
      </c>
      <c r="Y25" s="116" t="s">
        <v>64</v>
      </c>
    </row>
    <row r="26" spans="1:25" s="136" customFormat="1" ht="35.1" customHeight="1" thickBot="1" x14ac:dyDescent="0.3">
      <c r="A26" s="121" t="s">
        <v>38</v>
      </c>
      <c r="B26" s="122" t="s">
        <v>19</v>
      </c>
      <c r="C26" s="137" t="s">
        <v>20</v>
      </c>
      <c r="D26" s="113">
        <v>100</v>
      </c>
      <c r="E26" s="113" t="s">
        <v>20</v>
      </c>
      <c r="F26" s="113"/>
      <c r="G26" s="113" t="s">
        <v>109</v>
      </c>
      <c r="H26" s="114"/>
      <c r="I26" s="114"/>
      <c r="J26" s="114"/>
      <c r="K26" s="114" t="s">
        <v>108</v>
      </c>
      <c r="L26" s="116"/>
      <c r="M26" s="124" t="s">
        <v>65</v>
      </c>
      <c r="N26" s="124"/>
      <c r="O26" s="124" t="s">
        <v>20</v>
      </c>
      <c r="P26" s="116">
        <v>4.71</v>
      </c>
      <c r="Q26" s="135" t="s">
        <v>20</v>
      </c>
      <c r="R26" s="112"/>
      <c r="S26" s="112" t="s">
        <v>109</v>
      </c>
      <c r="T26" s="120"/>
      <c r="U26" s="120"/>
      <c r="V26" s="114"/>
      <c r="W26" s="114" t="s">
        <v>108</v>
      </c>
      <c r="X26" s="124" t="s">
        <v>83</v>
      </c>
      <c r="Y26" s="124"/>
    </row>
    <row r="27" spans="1:25" s="136" customFormat="1" ht="35.1" customHeight="1" thickBot="1" x14ac:dyDescent="0.3">
      <c r="A27" s="121" t="s">
        <v>16</v>
      </c>
      <c r="B27" s="122" t="s">
        <v>19</v>
      </c>
      <c r="C27" s="116">
        <v>100</v>
      </c>
      <c r="D27" s="113">
        <v>88.89</v>
      </c>
      <c r="E27" s="113">
        <v>85.71</v>
      </c>
      <c r="F27" s="113">
        <v>80</v>
      </c>
      <c r="G27" s="113" t="s">
        <v>109</v>
      </c>
      <c r="H27" s="114">
        <f t="shared" ref="H27:K31" si="4">D27-C27</f>
        <v>-11.11</v>
      </c>
      <c r="I27" s="114">
        <f t="shared" si="4"/>
        <v>-3.1800000000000068</v>
      </c>
      <c r="J27" s="114">
        <f t="shared" si="4"/>
        <v>-5.7099999999999937</v>
      </c>
      <c r="K27" s="114" t="s">
        <v>108</v>
      </c>
      <c r="L27" s="116"/>
      <c r="M27" s="116" t="s">
        <v>84</v>
      </c>
      <c r="N27" s="116"/>
      <c r="O27" s="116">
        <v>3.69</v>
      </c>
      <c r="P27" s="116">
        <v>3.67</v>
      </c>
      <c r="Q27" s="135">
        <v>3.57</v>
      </c>
      <c r="R27" s="112">
        <v>3.4</v>
      </c>
      <c r="S27" s="112" t="s">
        <v>109</v>
      </c>
      <c r="T27" s="120">
        <f t="shared" ref="T27:W34" si="5">P27-O27</f>
        <v>-2.0000000000000018E-2</v>
      </c>
      <c r="U27" s="120">
        <f t="shared" si="5"/>
        <v>-0.10000000000000009</v>
      </c>
      <c r="V27" s="114">
        <f t="shared" si="5"/>
        <v>-0.16999999999999993</v>
      </c>
      <c r="W27" s="114" t="s">
        <v>108</v>
      </c>
      <c r="X27" s="116" t="s">
        <v>56</v>
      </c>
      <c r="Y27" s="116"/>
    </row>
    <row r="28" spans="1:25" s="136" customFormat="1" ht="35.1" customHeight="1" thickBot="1" x14ac:dyDescent="0.3">
      <c r="A28" s="110" t="s">
        <v>17</v>
      </c>
      <c r="B28" s="111" t="s">
        <v>19</v>
      </c>
      <c r="C28" s="112">
        <v>100</v>
      </c>
      <c r="D28" s="113">
        <v>80</v>
      </c>
      <c r="E28" s="113">
        <v>100</v>
      </c>
      <c r="F28" s="113">
        <v>90.91</v>
      </c>
      <c r="G28" s="113" t="s">
        <v>109</v>
      </c>
      <c r="H28" s="120">
        <f t="shared" si="4"/>
        <v>-20</v>
      </c>
      <c r="I28" s="120">
        <f t="shared" si="4"/>
        <v>20</v>
      </c>
      <c r="J28" s="120">
        <f t="shared" si="4"/>
        <v>-9.0900000000000034</v>
      </c>
      <c r="K28" s="120" t="s">
        <v>108</v>
      </c>
      <c r="L28" s="116"/>
      <c r="M28" s="112" t="s">
        <v>85</v>
      </c>
      <c r="N28" s="112"/>
      <c r="O28" s="117" t="s">
        <v>20</v>
      </c>
      <c r="P28" s="116" t="s">
        <v>20</v>
      </c>
      <c r="Q28" s="135">
        <v>3.7</v>
      </c>
      <c r="R28" s="112">
        <v>3.82</v>
      </c>
      <c r="S28" s="112" t="s">
        <v>109</v>
      </c>
      <c r="T28" s="120"/>
      <c r="U28" s="120"/>
      <c r="V28" s="114">
        <f>R28-Q28</f>
        <v>0.11999999999999966</v>
      </c>
      <c r="W28" s="114" t="s">
        <v>108</v>
      </c>
      <c r="X28" s="112" t="s">
        <v>86</v>
      </c>
      <c r="Y28" s="112"/>
    </row>
    <row r="29" spans="1:25" s="136" customFormat="1" ht="35.1" customHeight="1" thickBot="1" x14ac:dyDescent="0.3">
      <c r="A29" s="121" t="s">
        <v>39</v>
      </c>
      <c r="B29" s="122" t="s">
        <v>21</v>
      </c>
      <c r="C29" s="116">
        <v>92.86</v>
      </c>
      <c r="D29" s="113">
        <v>87.5</v>
      </c>
      <c r="E29" s="113">
        <v>95.45</v>
      </c>
      <c r="F29" s="113">
        <v>88</v>
      </c>
      <c r="G29" s="113" t="s">
        <v>109</v>
      </c>
      <c r="H29" s="114">
        <f t="shared" si="4"/>
        <v>-5.3599999999999994</v>
      </c>
      <c r="I29" s="114">
        <f t="shared" si="4"/>
        <v>7.9500000000000028</v>
      </c>
      <c r="J29" s="114">
        <f t="shared" si="4"/>
        <v>-7.4500000000000028</v>
      </c>
      <c r="K29" s="114" t="s">
        <v>108</v>
      </c>
      <c r="L29" s="116"/>
      <c r="M29" s="116"/>
      <c r="N29" s="116"/>
      <c r="O29" s="116">
        <v>4</v>
      </c>
      <c r="P29" s="116">
        <v>4.1900000000000004</v>
      </c>
      <c r="Q29" s="135">
        <v>4.2699999999999996</v>
      </c>
      <c r="R29" s="112">
        <v>4.4000000000000004</v>
      </c>
      <c r="S29" s="112" t="s">
        <v>109</v>
      </c>
      <c r="T29" s="120">
        <f t="shared" si="5"/>
        <v>0.19000000000000039</v>
      </c>
      <c r="U29" s="120">
        <f t="shared" si="5"/>
        <v>7.9999999999999183E-2</v>
      </c>
      <c r="V29" s="114">
        <f t="shared" si="5"/>
        <v>0.13000000000000078</v>
      </c>
      <c r="W29" s="114" t="s">
        <v>108</v>
      </c>
      <c r="X29" s="116"/>
      <c r="Y29" s="116"/>
    </row>
    <row r="30" spans="1:25" s="136" customFormat="1" ht="35.1" customHeight="1" thickBot="1" x14ac:dyDescent="0.3">
      <c r="A30" s="121" t="s">
        <v>40</v>
      </c>
      <c r="B30" s="122" t="s">
        <v>22</v>
      </c>
      <c r="C30" s="116">
        <v>92.59</v>
      </c>
      <c r="D30" s="113">
        <v>100</v>
      </c>
      <c r="E30" s="113">
        <v>93.18</v>
      </c>
      <c r="F30" s="113">
        <v>90.74</v>
      </c>
      <c r="G30" s="113" t="s">
        <v>109</v>
      </c>
      <c r="H30" s="114">
        <f t="shared" si="4"/>
        <v>7.4099999999999966</v>
      </c>
      <c r="I30" s="114">
        <f t="shared" si="4"/>
        <v>-6.8199999999999932</v>
      </c>
      <c r="J30" s="114">
        <f t="shared" si="4"/>
        <v>-2.4400000000000119</v>
      </c>
      <c r="K30" s="114" t="s">
        <v>108</v>
      </c>
      <c r="L30" s="116"/>
      <c r="M30" s="124" t="s">
        <v>76</v>
      </c>
      <c r="N30" s="124" t="s">
        <v>76</v>
      </c>
      <c r="O30" s="116">
        <v>4.1100000000000003</v>
      </c>
      <c r="P30" s="116">
        <v>4.58</v>
      </c>
      <c r="Q30" s="135">
        <v>4.32</v>
      </c>
      <c r="R30" s="112">
        <v>4.3</v>
      </c>
      <c r="S30" s="112" t="s">
        <v>109</v>
      </c>
      <c r="T30" s="120">
        <f t="shared" si="5"/>
        <v>0.46999999999999975</v>
      </c>
      <c r="U30" s="120">
        <f t="shared" si="5"/>
        <v>-0.25999999999999979</v>
      </c>
      <c r="V30" s="114">
        <f t="shared" si="5"/>
        <v>-2.0000000000000462E-2</v>
      </c>
      <c r="W30" s="114" t="s">
        <v>108</v>
      </c>
      <c r="X30" s="116"/>
      <c r="Y30" s="116"/>
    </row>
    <row r="31" spans="1:25" s="6" customFormat="1" ht="46.5" customHeight="1" thickBot="1" x14ac:dyDescent="0.3">
      <c r="A31" s="75" t="s">
        <v>13</v>
      </c>
      <c r="B31" s="12" t="s">
        <v>23</v>
      </c>
      <c r="C31" s="13">
        <v>95.45</v>
      </c>
      <c r="D31" s="25">
        <v>92.31</v>
      </c>
      <c r="E31" s="25">
        <v>88.89</v>
      </c>
      <c r="F31" s="25">
        <v>93.1</v>
      </c>
      <c r="G31" s="25">
        <v>92.11</v>
      </c>
      <c r="H31" s="14">
        <f t="shared" si="4"/>
        <v>-3.1400000000000006</v>
      </c>
      <c r="I31" s="14">
        <f t="shared" si="4"/>
        <v>-3.4200000000000017</v>
      </c>
      <c r="J31" s="14">
        <f t="shared" si="4"/>
        <v>4.2099999999999937</v>
      </c>
      <c r="K31" s="87">
        <f t="shared" si="4"/>
        <v>-0.98999999999999488</v>
      </c>
      <c r="L31" s="85" t="s">
        <v>96</v>
      </c>
      <c r="M31" s="18"/>
      <c r="N31" s="18"/>
      <c r="O31" s="13">
        <v>4.05</v>
      </c>
      <c r="P31" s="13">
        <v>4.05</v>
      </c>
      <c r="Q31" s="32">
        <v>4.1100000000000003</v>
      </c>
      <c r="R31" s="9">
        <v>4.26</v>
      </c>
      <c r="S31" s="9">
        <v>4.3</v>
      </c>
      <c r="T31" s="10">
        <f t="shared" si="5"/>
        <v>0</v>
      </c>
      <c r="U31" s="10">
        <f t="shared" si="5"/>
        <v>6.0000000000000497E-2</v>
      </c>
      <c r="V31" s="14">
        <f t="shared" si="5"/>
        <v>0.14999999999999947</v>
      </c>
      <c r="W31" s="87">
        <f t="shared" si="5"/>
        <v>4.0000000000000036E-2</v>
      </c>
      <c r="X31" s="18"/>
      <c r="Y31" s="18"/>
    </row>
    <row r="32" spans="1:25" s="6" customFormat="1" ht="35.1" customHeight="1" thickBot="1" x14ac:dyDescent="0.3">
      <c r="A32" s="75" t="s">
        <v>41</v>
      </c>
      <c r="B32" s="12" t="s">
        <v>24</v>
      </c>
      <c r="C32" s="13">
        <v>92.86</v>
      </c>
      <c r="D32" s="25">
        <v>100</v>
      </c>
      <c r="E32" s="25">
        <v>100</v>
      </c>
      <c r="F32" s="25">
        <v>98.25</v>
      </c>
      <c r="G32" s="25">
        <v>94.03</v>
      </c>
      <c r="H32" s="14">
        <f t="shared" ref="H32:K34" si="6">D32-C32</f>
        <v>7.1400000000000006</v>
      </c>
      <c r="I32" s="14">
        <f t="shared" si="6"/>
        <v>0</v>
      </c>
      <c r="J32" s="87">
        <f t="shared" si="6"/>
        <v>-1.75</v>
      </c>
      <c r="K32" s="87">
        <f t="shared" si="6"/>
        <v>-4.2199999999999989</v>
      </c>
      <c r="L32" s="85" t="s">
        <v>96</v>
      </c>
      <c r="M32" s="13"/>
      <c r="N32" s="68"/>
      <c r="O32" s="13">
        <v>4.1399999999999997</v>
      </c>
      <c r="P32" s="13">
        <v>4.75</v>
      </c>
      <c r="Q32" s="32">
        <v>4.6500000000000004</v>
      </c>
      <c r="R32" s="9">
        <v>4.49</v>
      </c>
      <c r="S32" s="9">
        <v>4.37</v>
      </c>
      <c r="T32" s="10">
        <f t="shared" si="5"/>
        <v>0.61000000000000032</v>
      </c>
      <c r="U32" s="10">
        <f t="shared" si="5"/>
        <v>-9.9999999999999645E-2</v>
      </c>
      <c r="V32" s="14">
        <f t="shared" si="5"/>
        <v>-0.16000000000000014</v>
      </c>
      <c r="W32" s="87">
        <f t="shared" si="5"/>
        <v>-0.12000000000000011</v>
      </c>
      <c r="X32" s="13"/>
      <c r="Y32" s="68"/>
    </row>
    <row r="33" spans="1:25" s="6" customFormat="1" ht="35.1" customHeight="1" thickBot="1" x14ac:dyDescent="0.3">
      <c r="A33" s="75" t="s">
        <v>42</v>
      </c>
      <c r="B33" s="12" t="s">
        <v>25</v>
      </c>
      <c r="C33" s="13">
        <v>63.64</v>
      </c>
      <c r="D33" s="25">
        <v>76.92</v>
      </c>
      <c r="E33" s="25">
        <v>93.33</v>
      </c>
      <c r="F33" s="25">
        <v>80</v>
      </c>
      <c r="G33" s="25">
        <v>75</v>
      </c>
      <c r="H33" s="14">
        <f t="shared" si="6"/>
        <v>13.280000000000001</v>
      </c>
      <c r="I33" s="14">
        <f t="shared" si="6"/>
        <v>16.409999999999997</v>
      </c>
      <c r="J33" s="14">
        <f t="shared" ref="J33:K35" si="7">F33-E33</f>
        <v>-13.329999999999998</v>
      </c>
      <c r="K33" s="87">
        <f t="shared" si="7"/>
        <v>-5</v>
      </c>
      <c r="L33" s="13" t="s">
        <v>100</v>
      </c>
      <c r="M33" s="13"/>
      <c r="N33" s="68"/>
      <c r="O33" s="13">
        <v>2.91</v>
      </c>
      <c r="P33" s="13">
        <v>3.92</v>
      </c>
      <c r="Q33" s="32">
        <v>3.8</v>
      </c>
      <c r="R33" s="9">
        <v>3.4</v>
      </c>
      <c r="S33" s="9">
        <v>3.83</v>
      </c>
      <c r="T33" s="10">
        <f t="shared" si="5"/>
        <v>1.0099999999999998</v>
      </c>
      <c r="U33" s="10">
        <f t="shared" si="5"/>
        <v>-0.12000000000000011</v>
      </c>
      <c r="V33" s="10">
        <f t="shared" ref="V33:V34" si="8">R33-Q33</f>
        <v>-0.39999999999999991</v>
      </c>
      <c r="W33" s="10">
        <f t="shared" ref="W33:W35" si="9">S33-R33</f>
        <v>0.43000000000000016</v>
      </c>
      <c r="X33" s="13"/>
      <c r="Y33" s="68"/>
    </row>
    <row r="34" spans="1:25" s="6" customFormat="1" ht="35.1" customHeight="1" thickBot="1" x14ac:dyDescent="0.3">
      <c r="A34" s="83" t="s">
        <v>47</v>
      </c>
      <c r="B34" s="81" t="s">
        <v>25</v>
      </c>
      <c r="C34" s="77">
        <v>82.14</v>
      </c>
      <c r="D34" s="86">
        <v>74.63</v>
      </c>
      <c r="E34" s="41">
        <v>100</v>
      </c>
      <c r="F34" s="53">
        <v>63.24</v>
      </c>
      <c r="G34" s="66">
        <v>74.67</v>
      </c>
      <c r="H34" s="79">
        <f t="shared" si="6"/>
        <v>-7.5100000000000051</v>
      </c>
      <c r="I34" s="79">
        <f t="shared" si="6"/>
        <v>25.370000000000005</v>
      </c>
      <c r="J34" s="79">
        <f t="shared" si="7"/>
        <v>-36.76</v>
      </c>
      <c r="K34" s="79">
        <f t="shared" si="7"/>
        <v>11.43</v>
      </c>
      <c r="L34" s="77" t="s">
        <v>101</v>
      </c>
      <c r="M34" s="31"/>
      <c r="N34" s="62"/>
      <c r="O34" s="77">
        <v>3.57</v>
      </c>
      <c r="P34" s="77">
        <v>3.33</v>
      </c>
      <c r="Q34" s="77">
        <v>3.18</v>
      </c>
      <c r="R34" s="50">
        <v>3.03</v>
      </c>
      <c r="S34" s="62">
        <v>3.28</v>
      </c>
      <c r="T34" s="79">
        <f t="shared" si="5"/>
        <v>-0.23999999999999977</v>
      </c>
      <c r="U34" s="79">
        <f t="shared" si="5"/>
        <v>-0.14999999999999991</v>
      </c>
      <c r="V34" s="79">
        <f t="shared" si="8"/>
        <v>-0.15000000000000036</v>
      </c>
      <c r="W34" s="79">
        <f t="shared" si="9"/>
        <v>0.25</v>
      </c>
      <c r="X34" s="31"/>
      <c r="Y34" s="62"/>
    </row>
    <row r="35" spans="1:25" s="6" customFormat="1" ht="35.1" customHeight="1" thickBot="1" x14ac:dyDescent="0.3">
      <c r="A35" s="74" t="s">
        <v>43</v>
      </c>
      <c r="B35" s="37" t="s">
        <v>26</v>
      </c>
      <c r="C35" s="31">
        <v>93.33</v>
      </c>
      <c r="D35" s="25">
        <v>100</v>
      </c>
      <c r="E35" s="49">
        <v>100</v>
      </c>
      <c r="F35" s="49">
        <v>100</v>
      </c>
      <c r="G35" s="67">
        <v>93.33</v>
      </c>
      <c r="H35" s="34">
        <f>D35-C35</f>
        <v>6.6700000000000017</v>
      </c>
      <c r="I35" s="34">
        <f>E35-D35</f>
        <v>0</v>
      </c>
      <c r="J35" s="60">
        <f t="shared" si="7"/>
        <v>0</v>
      </c>
      <c r="K35" s="64">
        <f t="shared" si="7"/>
        <v>-6.6700000000000017</v>
      </c>
      <c r="L35" s="13" t="s">
        <v>102</v>
      </c>
      <c r="M35" s="31" t="s">
        <v>75</v>
      </c>
      <c r="N35" s="62"/>
      <c r="O35" s="31">
        <v>4.47</v>
      </c>
      <c r="P35" s="13">
        <v>4.5599999999999996</v>
      </c>
      <c r="Q35" s="13">
        <v>4.6399999999999997</v>
      </c>
      <c r="R35" s="13">
        <v>4.7300000000000004</v>
      </c>
      <c r="S35" s="68">
        <v>4.5999999999999996</v>
      </c>
      <c r="T35" s="34">
        <f>P35-O35</f>
        <v>8.9999999999999858E-2</v>
      </c>
      <c r="U35" s="34">
        <f>Q35-P35</f>
        <v>8.0000000000000071E-2</v>
      </c>
      <c r="V35" s="14">
        <f>R35-Q35</f>
        <v>9.0000000000000746E-2</v>
      </c>
      <c r="W35" s="72">
        <f t="shared" si="9"/>
        <v>-0.13000000000000078</v>
      </c>
      <c r="X35" s="31"/>
      <c r="Y35" s="62"/>
    </row>
    <row r="36" spans="1:25" s="136" customFormat="1" ht="35.1" customHeight="1" thickBot="1" x14ac:dyDescent="0.3">
      <c r="A36" s="121" t="s">
        <v>44</v>
      </c>
      <c r="B36" s="122" t="s">
        <v>26</v>
      </c>
      <c r="C36" s="116">
        <v>100</v>
      </c>
      <c r="D36" s="113">
        <v>100</v>
      </c>
      <c r="E36" s="113" t="s">
        <v>20</v>
      </c>
      <c r="F36" s="126"/>
      <c r="G36" s="126" t="s">
        <v>109</v>
      </c>
      <c r="H36" s="134">
        <f>D36-C36</f>
        <v>0</v>
      </c>
      <c r="I36" s="134"/>
      <c r="J36" s="134"/>
      <c r="K36" s="134" t="s">
        <v>108</v>
      </c>
      <c r="L36" s="116"/>
      <c r="M36" s="132" t="s">
        <v>75</v>
      </c>
      <c r="N36" s="132"/>
      <c r="O36" s="116">
        <v>4.2</v>
      </c>
      <c r="P36" s="116">
        <v>4.33</v>
      </c>
      <c r="Q36" s="135" t="s">
        <v>20</v>
      </c>
      <c r="R36" s="116"/>
      <c r="S36" s="116" t="s">
        <v>109</v>
      </c>
      <c r="T36" s="134">
        <f>P36-O36</f>
        <v>0.12999999999999989</v>
      </c>
      <c r="U36" s="134"/>
      <c r="V36" s="114"/>
      <c r="W36" s="114" t="s">
        <v>108</v>
      </c>
      <c r="X36" s="116"/>
      <c r="Y36" s="116"/>
    </row>
    <row r="37" spans="1:25" s="6" customFormat="1" ht="35.1" customHeight="1" thickBot="1" x14ac:dyDescent="0.3">
      <c r="A37" s="75" t="s">
        <v>45</v>
      </c>
      <c r="B37" s="12" t="s">
        <v>27</v>
      </c>
      <c r="C37" s="13">
        <v>100</v>
      </c>
      <c r="D37" s="25">
        <v>100</v>
      </c>
      <c r="E37" s="25">
        <v>100</v>
      </c>
      <c r="F37" s="25">
        <v>91.67</v>
      </c>
      <c r="G37" s="25">
        <v>100</v>
      </c>
      <c r="H37" s="34">
        <f>D37-C37</f>
        <v>0</v>
      </c>
      <c r="I37" s="34">
        <f t="shared" ref="I37:K39" si="10">E37-D37</f>
        <v>0</v>
      </c>
      <c r="J37" s="59">
        <f t="shared" si="10"/>
        <v>-8.3299999999999983</v>
      </c>
      <c r="K37" s="79">
        <f t="shared" si="10"/>
        <v>8.3299999999999983</v>
      </c>
      <c r="L37" s="13" t="s">
        <v>104</v>
      </c>
      <c r="M37" s="13"/>
      <c r="N37" s="68"/>
      <c r="O37" s="13">
        <v>4.33</v>
      </c>
      <c r="P37" s="13">
        <v>4</v>
      </c>
      <c r="Q37" s="32">
        <v>4.6500000000000004</v>
      </c>
      <c r="R37" s="13">
        <v>4.08</v>
      </c>
      <c r="S37" s="68">
        <v>4.4000000000000004</v>
      </c>
      <c r="T37" s="34">
        <f>P37-O37</f>
        <v>-0.33000000000000007</v>
      </c>
      <c r="U37" s="34">
        <f>Q37-P37</f>
        <v>0.65000000000000036</v>
      </c>
      <c r="V37" s="14">
        <f>R37-Q37</f>
        <v>-0.57000000000000028</v>
      </c>
      <c r="W37" s="87">
        <f>S37-R37</f>
        <v>0.32000000000000028</v>
      </c>
      <c r="X37" s="13"/>
      <c r="Y37" s="68"/>
    </row>
    <row r="38" spans="1:25" s="6" customFormat="1" ht="35.1" customHeight="1" thickBot="1" x14ac:dyDescent="0.3">
      <c r="A38" s="73" t="s">
        <v>28</v>
      </c>
      <c r="B38" s="8" t="s">
        <v>29</v>
      </c>
      <c r="C38" s="9">
        <v>100</v>
      </c>
      <c r="D38" s="25">
        <v>100</v>
      </c>
      <c r="E38" s="25">
        <v>100</v>
      </c>
      <c r="F38" s="25">
        <v>100</v>
      </c>
      <c r="G38" s="25">
        <v>100</v>
      </c>
      <c r="H38" s="49">
        <f>D38-C38</f>
        <v>0</v>
      </c>
      <c r="I38" s="34">
        <f t="shared" si="10"/>
        <v>0</v>
      </c>
      <c r="J38" s="58">
        <f t="shared" si="10"/>
        <v>0</v>
      </c>
      <c r="K38" s="64">
        <f t="shared" si="10"/>
        <v>0</v>
      </c>
      <c r="L38" s="13" t="s">
        <v>105</v>
      </c>
      <c r="M38" s="17" t="s">
        <v>75</v>
      </c>
      <c r="N38" s="19"/>
      <c r="O38" s="19">
        <v>4.2</v>
      </c>
      <c r="P38" s="13" t="s">
        <v>61</v>
      </c>
      <c r="Q38" s="32">
        <v>4.67</v>
      </c>
      <c r="R38" s="13">
        <v>4.5999999999999996</v>
      </c>
      <c r="S38" s="68">
        <v>4.67</v>
      </c>
      <c r="T38" s="14"/>
      <c r="U38" s="14"/>
      <c r="V38" s="14">
        <f>R38-Q38</f>
        <v>-7.0000000000000284E-2</v>
      </c>
      <c r="W38" s="72">
        <f>S38-R38</f>
        <v>7.0000000000000284E-2</v>
      </c>
      <c r="X38" s="9"/>
      <c r="Y38" s="9"/>
    </row>
    <row r="39" spans="1:25" s="136" customFormat="1" ht="35.1" customHeight="1" thickBot="1" x14ac:dyDescent="0.3">
      <c r="A39" s="110" t="s">
        <v>69</v>
      </c>
      <c r="B39" s="111" t="s">
        <v>71</v>
      </c>
      <c r="C39" s="112"/>
      <c r="D39" s="112">
        <v>100</v>
      </c>
      <c r="E39" s="112">
        <v>100</v>
      </c>
      <c r="F39" s="112">
        <v>75</v>
      </c>
      <c r="G39" s="112" t="s">
        <v>109</v>
      </c>
      <c r="H39" s="112"/>
      <c r="I39" s="116">
        <f t="shared" si="10"/>
        <v>0</v>
      </c>
      <c r="J39" s="114">
        <f t="shared" si="10"/>
        <v>-25</v>
      </c>
      <c r="K39" s="114" t="s">
        <v>108</v>
      </c>
      <c r="L39" s="112"/>
      <c r="M39" s="112" t="s">
        <v>88</v>
      </c>
      <c r="N39" s="112" t="s">
        <v>88</v>
      </c>
      <c r="O39" s="117"/>
      <c r="P39" s="116">
        <v>4.38</v>
      </c>
      <c r="Q39" s="116">
        <v>4.67</v>
      </c>
      <c r="R39" s="116">
        <v>4</v>
      </c>
      <c r="S39" s="116" t="s">
        <v>109</v>
      </c>
      <c r="T39" s="114"/>
      <c r="U39" s="114">
        <f t="shared" ref="U39:V39" si="11">Q39-P39</f>
        <v>0.29000000000000004</v>
      </c>
      <c r="V39" s="114">
        <f t="shared" si="11"/>
        <v>-0.66999999999999993</v>
      </c>
      <c r="W39" s="114" t="s">
        <v>108</v>
      </c>
      <c r="X39" s="114"/>
      <c r="Y39" s="114"/>
    </row>
    <row r="40" spans="1:25" s="6" customFormat="1" ht="35.1" customHeight="1" x14ac:dyDescent="0.25">
      <c r="A40" s="36"/>
      <c r="B40" s="44"/>
      <c r="C40" s="45"/>
      <c r="D40" s="46"/>
      <c r="E40" s="46"/>
      <c r="F40" s="46"/>
      <c r="G40" s="46"/>
      <c r="H40" s="47"/>
      <c r="I40" s="47"/>
      <c r="J40" s="47"/>
      <c r="K40" s="47"/>
      <c r="L40" s="45"/>
      <c r="M40" s="45"/>
      <c r="N40" s="45"/>
      <c r="O40" s="48"/>
      <c r="P40" s="45"/>
      <c r="Q40" s="45"/>
      <c r="R40" s="45"/>
      <c r="S40" s="47"/>
      <c r="T40" s="47"/>
      <c r="U40" s="47"/>
      <c r="V40" s="47"/>
      <c r="W40" s="45"/>
      <c r="X40" s="45"/>
    </row>
    <row r="41" spans="1:25" x14ac:dyDescent="0.25">
      <c r="X41" t="s">
        <v>77</v>
      </c>
    </row>
    <row r="42" spans="1:25" ht="18" customHeight="1" x14ac:dyDescent="0.25">
      <c r="A42" s="3" t="s">
        <v>49</v>
      </c>
    </row>
    <row r="43" spans="1:25" s="6" customFormat="1" ht="7.5" customHeight="1" x14ac:dyDescent="0.25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39"/>
      <c r="Q43" s="39"/>
      <c r="R43" s="57"/>
    </row>
    <row r="44" spans="1:25" ht="22.5" customHeight="1" x14ac:dyDescent="0.25">
      <c r="A44" s="35"/>
      <c r="B44" s="35"/>
      <c r="C44" s="35"/>
      <c r="D44" s="35"/>
      <c r="E44" s="35"/>
      <c r="F44" s="55"/>
      <c r="G44" s="69"/>
      <c r="H44" s="35"/>
      <c r="I44" s="35"/>
      <c r="J44" s="55"/>
      <c r="K44" s="69"/>
      <c r="L44" s="35"/>
      <c r="M44" s="35"/>
      <c r="N44" s="69"/>
      <c r="O44" s="35"/>
      <c r="P44" s="35"/>
      <c r="Q44" s="35"/>
      <c r="R44" s="55"/>
    </row>
  </sheetData>
  <mergeCells count="62">
    <mergeCell ref="E17:E18"/>
    <mergeCell ref="T17:T18"/>
    <mergeCell ref="M14:M15"/>
    <mergeCell ref="I14:I15"/>
    <mergeCell ref="A43:O43"/>
    <mergeCell ref="S17:S18"/>
    <mergeCell ref="G17:G18"/>
    <mergeCell ref="H17:H18"/>
    <mergeCell ref="L17:L18"/>
    <mergeCell ref="A17:A18"/>
    <mergeCell ref="B17:B18"/>
    <mergeCell ref="C17:C18"/>
    <mergeCell ref="D17:D18"/>
    <mergeCell ref="H14:H15"/>
    <mergeCell ref="L14:L15"/>
    <mergeCell ref="A14:A15"/>
    <mergeCell ref="W14:W15"/>
    <mergeCell ref="J14:J15"/>
    <mergeCell ref="F17:F18"/>
    <mergeCell ref="J17:J18"/>
    <mergeCell ref="R17:R18"/>
    <mergeCell ref="V17:V18"/>
    <mergeCell ref="W17:W18"/>
    <mergeCell ref="Q14:Q15"/>
    <mergeCell ref="U14:U15"/>
    <mergeCell ref="M17:M18"/>
    <mergeCell ref="O17:O18"/>
    <mergeCell ref="P17:P18"/>
    <mergeCell ref="I17:I18"/>
    <mergeCell ref="C14:C15"/>
    <mergeCell ref="D14:D15"/>
    <mergeCell ref="G14:G15"/>
    <mergeCell ref="F14:F15"/>
    <mergeCell ref="E14:E15"/>
    <mergeCell ref="A1:W1"/>
    <mergeCell ref="A10:X10"/>
    <mergeCell ref="A11:A13"/>
    <mergeCell ref="B11:B13"/>
    <mergeCell ref="L12:L13"/>
    <mergeCell ref="C11:Y11"/>
    <mergeCell ref="C12:G12"/>
    <mergeCell ref="M12:N12"/>
    <mergeCell ref="O12:S12"/>
    <mergeCell ref="H12:K12"/>
    <mergeCell ref="T12:W12"/>
    <mergeCell ref="X12:Y12"/>
    <mergeCell ref="Y14:Y15"/>
    <mergeCell ref="Y17:Y18"/>
    <mergeCell ref="K14:K15"/>
    <mergeCell ref="K17:K18"/>
    <mergeCell ref="X14:X15"/>
    <mergeCell ref="O14:O15"/>
    <mergeCell ref="P14:P15"/>
    <mergeCell ref="S14:S15"/>
    <mergeCell ref="T14:T15"/>
    <mergeCell ref="R14:R15"/>
    <mergeCell ref="V14:V15"/>
    <mergeCell ref="X17:X18"/>
    <mergeCell ref="Q17:Q18"/>
    <mergeCell ref="U17:U18"/>
    <mergeCell ref="N14:N15"/>
    <mergeCell ref="N17:N18"/>
  </mergeCells>
  <pageMargins left="0.39370078740157483" right="0.39370078740157483" top="0.39370078740157483" bottom="0.39370078740157483" header="0.31496062992125984" footer="0.31496062992125984"/>
  <pageSetup paperSize="8" scale="3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EG- Satisfacción global</vt:lpstr>
      <vt:lpstr>EG-satisfacción sobre mejor </vt:lpstr>
      <vt:lpstr>'EG- Satisfacción global'!Print_Area</vt:lpstr>
      <vt:lpstr>'EG-satisfacción sobre mejor '!Print_Area</vt:lpstr>
    </vt:vector>
  </TitlesOfParts>
  <Company>Universidad de Jaén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Ana Uceda</cp:lastModifiedBy>
  <cp:lastPrinted>2020-03-05T08:35:19Z</cp:lastPrinted>
  <dcterms:created xsi:type="dcterms:W3CDTF">2016-03-30T08:29:24Z</dcterms:created>
  <dcterms:modified xsi:type="dcterms:W3CDTF">2020-03-18T08:58:17Z</dcterms:modified>
</cp:coreProperties>
</file>