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IGCSUA\CICLO 2022\Rev\"/>
    </mc:Choice>
  </mc:AlternateContent>
  <xr:revisionPtr revIDLastSave="0" documentId="13_ncr:1_{C2734AD2-F57D-494C-9618-39E819F0DE50}" xr6:coauthVersionLast="47" xr6:coauthVersionMax="47" xr10:uidLastSave="{00000000-0000-0000-0000-000000000000}"/>
  <bookViews>
    <workbookView xWindow="-120" yWindow="-120" windowWidth="29040" windowHeight="15720" xr2:uid="{00000000-000D-0000-FFFF-FFFF00000000}"/>
  </bookViews>
  <sheets>
    <sheet name="EP-SATISFACCIÓN GLOBAL" sheetId="1" r:id="rId1"/>
    <sheet name="EP-SATISFACCIÓN SOBRE MEJORA" sheetId="2" r:id="rId2"/>
  </sheets>
  <definedNames>
    <definedName name="_ftn1" localSheetId="1">#REF!</definedName>
    <definedName name="_ftn2" localSheetId="1">#REF!</definedName>
    <definedName name="_ftnref1" localSheetId="1">#REF!</definedName>
    <definedName name="_ftnref2" localSheetId="1">#REF!</definedName>
    <definedName name="Print_Titles" localSheetId="1">'EP-SATISFACCIÓN SOBRE MEJORA'!$1:$21</definedName>
    <definedName name="Título" localSheetId="1">'EP-SATISFACCIÓN SOBRE MEJORA'!$1:$21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4" i="1" l="1"/>
  <c r="V63" i="1" l="1"/>
  <c r="W48" i="1"/>
  <c r="W46" i="1"/>
  <c r="Y42" i="1"/>
  <c r="V41" i="1"/>
  <c r="W41" i="1"/>
  <c r="X38" i="1"/>
  <c r="Y37" i="1"/>
  <c r="Y36" i="1"/>
  <c r="X36" i="1"/>
  <c r="W36" i="1"/>
  <c r="Y29" i="1"/>
  <c r="Y22" i="1"/>
  <c r="M67" i="1"/>
  <c r="M58" i="1"/>
  <c r="L51" i="1"/>
  <c r="M37" i="1"/>
  <c r="L60" i="1"/>
  <c r="M61" i="1"/>
  <c r="M60" i="1"/>
  <c r="X60" i="1"/>
  <c r="M42" i="1" l="1"/>
  <c r="V23" i="1"/>
  <c r="Y32" i="2"/>
  <c r="Y28" i="2"/>
  <c r="M28" i="2"/>
  <c r="M24" i="2"/>
  <c r="Y24" i="2"/>
  <c r="Y67" i="1"/>
  <c r="X51" i="1"/>
  <c r="M22" i="2" l="1"/>
  <c r="M29" i="1" l="1"/>
  <c r="M28" i="1"/>
  <c r="M22" i="1"/>
  <c r="M36" i="1"/>
  <c r="Y59" i="1" l="1"/>
  <c r="M44" i="1" l="1"/>
  <c r="L44" i="1" l="1"/>
  <c r="Y23" i="2" l="1"/>
  <c r="Y26" i="2"/>
  <c r="Y27" i="2"/>
  <c r="Y29" i="2"/>
  <c r="V32" i="2"/>
  <c r="X29" i="2"/>
  <c r="W29" i="2"/>
  <c r="V29" i="2"/>
  <c r="X27" i="2"/>
  <c r="W27" i="2"/>
  <c r="V27" i="2"/>
  <c r="X26" i="2"/>
  <c r="W26" i="2"/>
  <c r="V26" i="2"/>
  <c r="V24" i="2"/>
  <c r="X23" i="2"/>
  <c r="W23" i="2"/>
  <c r="V23" i="2"/>
  <c r="X22" i="2"/>
  <c r="W22" i="2"/>
  <c r="V22" i="2"/>
  <c r="M23" i="2"/>
  <c r="M26" i="2"/>
  <c r="M27" i="2"/>
  <c r="M29" i="2"/>
  <c r="M32" i="2"/>
  <c r="L32" i="2"/>
  <c r="K32" i="2"/>
  <c r="J32" i="2"/>
  <c r="L29" i="2"/>
  <c r="K29" i="2"/>
  <c r="J29" i="2"/>
  <c r="L27" i="2"/>
  <c r="K27" i="2"/>
  <c r="L26" i="2"/>
  <c r="K26" i="2"/>
  <c r="J24" i="2"/>
  <c r="L23" i="2"/>
  <c r="K23" i="2"/>
  <c r="J23" i="2"/>
  <c r="L22" i="2"/>
  <c r="K22" i="2"/>
  <c r="J22" i="2"/>
  <c r="Y75" i="1"/>
  <c r="Y73" i="1"/>
  <c r="Y72" i="1"/>
  <c r="Y71" i="1"/>
  <c r="Y70" i="1"/>
  <c r="Y65" i="1"/>
  <c r="Y61" i="1"/>
  <c r="Y60" i="1"/>
  <c r="Y58" i="1"/>
  <c r="Y57" i="1"/>
  <c r="Y55" i="1"/>
  <c r="Y54" i="1"/>
  <c r="Y51" i="1"/>
  <c r="Y50" i="1"/>
  <c r="Y47" i="1"/>
  <c r="Y46" i="1"/>
  <c r="Y44" i="1"/>
  <c r="Y43" i="1"/>
  <c r="Y41" i="1"/>
  <c r="Y40" i="1"/>
  <c r="Y38" i="1"/>
  <c r="Y35" i="1"/>
  <c r="Y34" i="1"/>
  <c r="Y28" i="1"/>
  <c r="Y27" i="1"/>
  <c r="Y26" i="1"/>
  <c r="Y25" i="1"/>
  <c r="Y21" i="1"/>
  <c r="M20" i="1" l="1"/>
  <c r="M21" i="1"/>
  <c r="M25" i="1"/>
  <c r="M26" i="1"/>
  <c r="M27" i="1"/>
  <c r="M35" i="1"/>
  <c r="M38" i="1"/>
  <c r="M59" i="1"/>
  <c r="M39" i="1"/>
  <c r="M40" i="1"/>
  <c r="M43" i="1"/>
  <c r="M46" i="1"/>
  <c r="M47" i="1"/>
  <c r="M50" i="1"/>
  <c r="M51" i="1"/>
  <c r="M54" i="1"/>
  <c r="M55" i="1"/>
  <c r="M57" i="1"/>
  <c r="M65" i="1"/>
  <c r="M70" i="1"/>
  <c r="M71" i="1"/>
  <c r="M72" i="1"/>
  <c r="M73" i="1"/>
  <c r="M75" i="1"/>
  <c r="Y20" i="1"/>
  <c r="X75" i="1"/>
  <c r="W75" i="1"/>
  <c r="V75" i="1"/>
  <c r="W74" i="1"/>
  <c r="V74" i="1"/>
  <c r="X73" i="1"/>
  <c r="W73" i="1"/>
  <c r="V73" i="1"/>
  <c r="X72" i="1"/>
  <c r="W72" i="1"/>
  <c r="V72" i="1"/>
  <c r="X71" i="1"/>
  <c r="W71" i="1"/>
  <c r="V71" i="1"/>
  <c r="X70" i="1"/>
  <c r="W70" i="1"/>
  <c r="V70" i="1"/>
  <c r="V67" i="1"/>
  <c r="V66" i="1"/>
  <c r="X65" i="1"/>
  <c r="W65" i="1"/>
  <c r="V65" i="1"/>
  <c r="X58" i="1"/>
  <c r="W58" i="1"/>
  <c r="V58" i="1"/>
  <c r="X57" i="1"/>
  <c r="W57" i="1"/>
  <c r="V57" i="1"/>
  <c r="X55" i="1"/>
  <c r="X54" i="1"/>
  <c r="X50" i="1"/>
  <c r="W50" i="1"/>
  <c r="V50" i="1"/>
  <c r="X48" i="1"/>
  <c r="V48" i="1"/>
  <c r="X47" i="1"/>
  <c r="W47" i="1"/>
  <c r="V47" i="1"/>
  <c r="X46" i="1"/>
  <c r="X44" i="1"/>
  <c r="W44" i="1"/>
  <c r="V44" i="1"/>
  <c r="X43" i="1"/>
  <c r="W43" i="1"/>
  <c r="V43" i="1"/>
  <c r="V42" i="1"/>
  <c r="X41" i="1"/>
  <c r="X40" i="1"/>
  <c r="W40" i="1"/>
  <c r="V40" i="1"/>
  <c r="W39" i="1"/>
  <c r="V39" i="1"/>
  <c r="X59" i="1"/>
  <c r="W59" i="1"/>
  <c r="V59" i="1"/>
  <c r="V36" i="1"/>
  <c r="X35" i="1"/>
  <c r="W35" i="1"/>
  <c r="V35" i="1"/>
  <c r="X34" i="1"/>
  <c r="W34" i="1"/>
  <c r="V34" i="1"/>
  <c r="W33" i="1"/>
  <c r="W32" i="1"/>
  <c r="W31" i="1"/>
  <c r="W30" i="1"/>
  <c r="X28" i="1"/>
  <c r="W28" i="1"/>
  <c r="V28" i="1"/>
  <c r="X27" i="1"/>
  <c r="W27" i="1"/>
  <c r="V27" i="1"/>
  <c r="X26" i="1"/>
  <c r="W26" i="1"/>
  <c r="V26" i="1"/>
  <c r="X25" i="1"/>
  <c r="W25" i="1"/>
  <c r="V25" i="1"/>
  <c r="V22" i="1"/>
  <c r="X21" i="1"/>
  <c r="W21" i="1"/>
  <c r="V21" i="1"/>
  <c r="X20" i="1"/>
  <c r="W20" i="1"/>
  <c r="V20" i="1"/>
  <c r="L75" i="1"/>
  <c r="K75" i="1"/>
  <c r="J75" i="1"/>
  <c r="K74" i="1"/>
  <c r="L73" i="1"/>
  <c r="K73" i="1"/>
  <c r="L72" i="1"/>
  <c r="K72" i="1"/>
  <c r="J72" i="1"/>
  <c r="L71" i="1"/>
  <c r="K71" i="1"/>
  <c r="J71" i="1"/>
  <c r="L70" i="1"/>
  <c r="K70" i="1"/>
  <c r="J70" i="1"/>
  <c r="J67" i="1"/>
  <c r="J66" i="1"/>
  <c r="L65" i="1"/>
  <c r="K65" i="1"/>
  <c r="J65" i="1"/>
  <c r="J63" i="1"/>
  <c r="J58" i="1"/>
  <c r="L57" i="1"/>
  <c r="K57" i="1"/>
  <c r="J57" i="1"/>
  <c r="L50" i="1"/>
  <c r="K50" i="1"/>
  <c r="J50" i="1"/>
  <c r="L48" i="1"/>
  <c r="K48" i="1"/>
  <c r="J48" i="1"/>
  <c r="L47" i="1"/>
  <c r="K47" i="1"/>
  <c r="J47" i="1"/>
  <c r="L46" i="1"/>
  <c r="K44" i="1"/>
  <c r="J44" i="1"/>
  <c r="L43" i="1"/>
  <c r="K43" i="1"/>
  <c r="J43" i="1"/>
  <c r="J42" i="1"/>
  <c r="L40" i="1"/>
  <c r="K40" i="1"/>
  <c r="J40" i="1"/>
  <c r="L39" i="1"/>
  <c r="K39" i="1"/>
  <c r="J39" i="1"/>
  <c r="L59" i="1"/>
  <c r="K59" i="1"/>
  <c r="J59" i="1"/>
  <c r="J36" i="1"/>
  <c r="L35" i="1"/>
  <c r="K35" i="1"/>
  <c r="J35" i="1"/>
  <c r="L34" i="1"/>
  <c r="K34" i="1"/>
  <c r="J34" i="1"/>
  <c r="J28" i="1"/>
  <c r="L27" i="1"/>
  <c r="K27" i="1"/>
  <c r="J27" i="1"/>
  <c r="L26" i="1"/>
  <c r="K26" i="1"/>
  <c r="J26" i="1"/>
  <c r="L25" i="1"/>
  <c r="K25" i="1"/>
  <c r="J25" i="1"/>
  <c r="J22" i="1"/>
  <c r="L21" i="1"/>
  <c r="K21" i="1"/>
  <c r="J21" i="1"/>
  <c r="L20" i="1"/>
  <c r="K20" i="1"/>
  <c r="J20" i="1"/>
  <c r="Y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UJA</author>
  </authors>
  <commentList>
    <comment ref="G23" authorId="0" shapeId="0" xr:uid="{00000000-0006-0000-0000-000001000000}">
      <text>
        <r>
          <rPr>
            <sz val="11"/>
            <color theme="1"/>
            <rFont val="Calibri"/>
            <family val="2"/>
            <scheme val="minor"/>
          </rPr>
          <t>Encuesta no lanzada debido a la situación de pandemia por Covid-19 y al estado "fuera de uso" de las instalaciones deportivas durante la mayor parte del ciclo de gestión.
	-Juan Miguel Peragón Cruz</t>
        </r>
      </text>
    </comment>
    <comment ref="H23" authorId="0" shapeId="0" xr:uid="{00000000-0006-0000-0000-000002000000}">
      <text>
        <r>
          <rPr>
            <sz val="11"/>
            <color theme="1"/>
            <rFont val="Calibri"/>
            <family val="2"/>
            <scheme val="minor"/>
          </rPr>
          <t>Sin Actividad. Instalaciones cerradas al uso por la situación de pandemia por COVID.</t>
        </r>
      </text>
    </comment>
    <comment ref="H30" authorId="1" shapeId="0" xr:uid="{00000000-0006-0000-0000-000003000000}">
      <text>
        <r>
          <rPr>
            <b/>
            <sz val="9"/>
            <color indexed="81"/>
            <rFont val="Tahoma"/>
            <family val="2"/>
          </rPr>
          <t>UJA:</t>
        </r>
        <r>
          <rPr>
            <sz val="9"/>
            <color indexed="81"/>
            <rFont val="Tahoma"/>
            <family val="2"/>
          </rPr>
          <t xml:space="preserve">
NO SE HA REALIZADO
</t>
        </r>
      </text>
    </comment>
    <comment ref="I30" authorId="1" shapeId="0" xr:uid="{00000000-0006-0000-0000-000004000000}">
      <text>
        <r>
          <rPr>
            <b/>
            <sz val="9"/>
            <color indexed="81"/>
            <rFont val="Tahoma"/>
            <family val="2"/>
          </rPr>
          <t>UJA:</t>
        </r>
        <r>
          <rPr>
            <sz val="9"/>
            <color indexed="81"/>
            <rFont val="Tahoma"/>
            <family val="2"/>
          </rPr>
          <t xml:space="preserve">
NO SE HA REALIZADO
</t>
        </r>
      </text>
    </comment>
    <comment ref="H63" authorId="1" shapeId="0" xr:uid="{00000000-0006-0000-0000-000005000000}">
      <text>
        <r>
          <rPr>
            <b/>
            <sz val="9"/>
            <color indexed="81"/>
            <rFont val="Tahoma"/>
            <family val="2"/>
          </rPr>
          <t>UJA:</t>
        </r>
        <r>
          <rPr>
            <sz val="9"/>
            <color indexed="81"/>
            <rFont val="Tahoma"/>
            <family val="2"/>
          </rPr>
          <t xml:space="preserve">
No se ha realizado ninguna encuesta en este ejercicio porque consideramos que el colectivo de estudiantes con discapacidad recibe una ingente cantidad de información y de solicitudes de participación en encuestas, informes, trabajos etc, La percepción de satisfacción por nuestros servicios la percibimos a través de la interacción personal con ellos, en la que nos manifiestan con carácter general su satisfacción con las medidas adoptadas que les permiten desenvolverse con normalidad en el desarrollo de su actividad académica.</t>
        </r>
      </text>
    </comment>
    <comment ref="I63" authorId="1" shapeId="0" xr:uid="{00000000-0006-0000-0000-000006000000}">
      <text>
        <r>
          <rPr>
            <b/>
            <sz val="9"/>
            <color indexed="81"/>
            <rFont val="Tahoma"/>
            <family val="2"/>
          </rPr>
          <t>UJA:</t>
        </r>
        <r>
          <rPr>
            <sz val="9"/>
            <color indexed="81"/>
            <rFont val="Tahoma"/>
            <family val="2"/>
          </rPr>
          <t xml:space="preserve">
La encuesta a estudiantes con discapacidad y NEAE que hemos realizado tiene un carácter más cualitativo y no se adapta  a este formato. </t>
        </r>
      </text>
    </comment>
    <comment ref="H64" authorId="1" shapeId="0" xr:uid="{00000000-0006-0000-0000-000007000000}">
      <text>
        <r>
          <rPr>
            <b/>
            <sz val="9"/>
            <color indexed="81"/>
            <rFont val="Tahoma"/>
            <family val="2"/>
          </rPr>
          <t>UJA:</t>
        </r>
        <r>
          <rPr>
            <sz val="9"/>
            <color indexed="81"/>
            <rFont val="Tahoma"/>
            <family val="2"/>
          </rPr>
          <t xml:space="preserve">
 No se ha realizado ninguna encuesta adicional en este ciclo ya que disponemos de las encuestas realizadas a través de la herramienta Mobility tool que aporta datos sobre satisfacción de prestación de servicios</t>
        </r>
      </text>
    </comment>
    <comment ref="I64" authorId="1" shapeId="0" xr:uid="{00000000-0006-0000-0000-000008000000}">
      <text>
        <r>
          <rPr>
            <b/>
            <sz val="9"/>
            <color indexed="81"/>
            <rFont val="Tahoma"/>
            <family val="2"/>
          </rPr>
          <t>UJA:</t>
        </r>
        <r>
          <rPr>
            <sz val="9"/>
            <color indexed="81"/>
            <rFont val="Tahoma"/>
            <family val="2"/>
          </rPr>
          <t xml:space="preserve">
Este proceso pertenece al nuevo Servicio de Relaciones Internacionales y Cooperación</t>
        </r>
      </text>
    </comment>
    <comment ref="H66" authorId="1" shapeId="0" xr:uid="{00000000-0006-0000-0000-000009000000}">
      <text>
        <r>
          <rPr>
            <b/>
            <sz val="9"/>
            <color indexed="81"/>
            <rFont val="Tahoma"/>
            <family val="2"/>
          </rPr>
          <t>UJA:</t>
        </r>
        <r>
          <rPr>
            <sz val="9"/>
            <color indexed="81"/>
            <rFont val="Tahoma"/>
            <family val="2"/>
          </rPr>
          <t xml:space="preserve">
Sin informe. Número de respuestas insuficiente.</t>
        </r>
      </text>
    </comment>
    <comment ref="H74" authorId="1" shapeId="0" xr:uid="{00000000-0006-0000-0000-00000A000000}">
      <text>
        <r>
          <rPr>
            <b/>
            <sz val="9"/>
            <color indexed="81"/>
            <rFont val="Tahoma"/>
            <family val="2"/>
          </rPr>
          <t>UJA:</t>
        </r>
        <r>
          <rPr>
            <sz val="9"/>
            <color indexed="81"/>
            <rFont val="Tahoma"/>
            <family val="2"/>
          </rPr>
          <t xml:space="preserve">
 Actividad suspendida por Covid19. No se celebrarón ni Campeonatos de Andalucía Universiarios ni Campeonatos de España Universitarios</t>
        </r>
      </text>
    </comment>
    <comment ref="H76" authorId="1" shapeId="0" xr:uid="{00000000-0006-0000-0000-00000B000000}">
      <text>
        <r>
          <rPr>
            <b/>
            <sz val="9"/>
            <color indexed="81"/>
            <rFont val="Tahoma"/>
            <family val="2"/>
          </rPr>
          <t>UJA:</t>
        </r>
        <r>
          <rPr>
            <sz val="9"/>
            <color indexed="81"/>
            <rFont val="Tahoma"/>
            <family val="2"/>
          </rPr>
          <t xml:space="preserve">
LA GESTIONAN A TRAVÉS DE VENTANILLA
</t>
        </r>
      </text>
    </comment>
    <comment ref="I76" authorId="1" shapeId="0" xr:uid="{00000000-0006-0000-0000-00000C000000}">
      <text>
        <r>
          <rPr>
            <b/>
            <sz val="9"/>
            <color indexed="81"/>
            <rFont val="Tahoma"/>
            <family val="2"/>
          </rPr>
          <t>UJA:</t>
        </r>
        <r>
          <rPr>
            <sz val="9"/>
            <color indexed="81"/>
            <rFont val="Tahoma"/>
            <family val="2"/>
          </rPr>
          <t xml:space="preserve">
LA GESTIONAN A TRAVÉS DE VENTANILLA
</t>
        </r>
      </text>
    </comment>
  </commentList>
</comments>
</file>

<file path=xl/sharedStrings.xml><?xml version="1.0" encoding="utf-8"?>
<sst xmlns="http://schemas.openxmlformats.org/spreadsheetml/2006/main" count="983" uniqueCount="223">
  <si>
    <t>Encuesta</t>
  </si>
  <si>
    <t>Unidad propietaria</t>
  </si>
  <si>
    <t>Unidad Gestora</t>
  </si>
  <si>
    <t>Satisfacción global sobre la mejora percibida en la prestación del servicio</t>
  </si>
  <si>
    <t>% Satisfacción</t>
  </si>
  <si>
    <t xml:space="preserve">Desviaciones </t>
  </si>
  <si>
    <t>Consecución de objetivos</t>
  </si>
  <si>
    <t>Objetivo Mejora</t>
  </si>
  <si>
    <t>Media de respuestas</t>
  </si>
  <si>
    <t>Desviaciones</t>
  </si>
  <si>
    <t xml:space="preserve">Código </t>
  </si>
  <si>
    <t>Descripción</t>
  </si>
  <si>
    <t>2019/2018</t>
  </si>
  <si>
    <t>2020/2019</t>
  </si>
  <si>
    <t>EP-01-PC01</t>
  </si>
  <si>
    <t>Grado de satisfacción de las consultas realizadas por los usuarios.</t>
  </si>
  <si>
    <t>SCI</t>
  </si>
  <si>
    <t>(*)</t>
  </si>
  <si>
    <t xml:space="preserve"> -</t>
  </si>
  <si>
    <t>Resultados sobresalientes</t>
  </si>
  <si>
    <t>Sostener los resultados en al menos el 90%</t>
  </si>
  <si>
    <t>Alcanzar resultados en  al menos 4</t>
  </si>
  <si>
    <t>EP-03-PC02</t>
  </si>
  <si>
    <t>G2-LICITADORES</t>
  </si>
  <si>
    <t>SCPA</t>
  </si>
  <si>
    <t>SPE</t>
  </si>
  <si>
    <t>Resultados sobresalientes/Cumplimiento objetivo</t>
  </si>
  <si>
    <t>Sostener resultados en &gt;=4</t>
  </si>
  <si>
    <t>Sostener los resultados en &gt; = 4</t>
  </si>
  <si>
    <t>EP-04-PC02</t>
  </si>
  <si>
    <t>G3-USUARIOS</t>
  </si>
  <si>
    <t>Sostener resultados en &gt;=4,5</t>
  </si>
  <si>
    <t>Sostener los resultados en &gt; = 4,5</t>
  </si>
  <si>
    <t>EP-06-PC03</t>
  </si>
  <si>
    <t>Gestión y reservas de espacios externas (Espacios docentes y no docentes).</t>
  </si>
  <si>
    <t>SPER (UCON)</t>
  </si>
  <si>
    <t>(***)</t>
  </si>
  <si>
    <t>-</t>
  </si>
  <si>
    <t>Sostener al menos 90%</t>
  </si>
  <si>
    <t>EP-08-PC03</t>
  </si>
  <si>
    <t>Atención, reserva y gestión de espacios en el SAFYD.</t>
  </si>
  <si>
    <t>SDEP</t>
  </si>
  <si>
    <t>(****)</t>
  </si>
  <si>
    <t>Al menos un 90%</t>
  </si>
  <si>
    <t>EP-49-PC11PC03</t>
  </si>
  <si>
    <t>Actividades culturales</t>
  </si>
  <si>
    <t>SACU</t>
  </si>
  <si>
    <t>EP-58-PC03</t>
  </si>
  <si>
    <t>Trabajos de Logística y Gestión de Almacén</t>
  </si>
  <si>
    <t>UT</t>
  </si>
  <si>
    <t>Al menos sostener 4,5</t>
  </si>
  <si>
    <t>EP-09-PC04</t>
  </si>
  <si>
    <t>Trabajos de Mantenimiento Correctivo</t>
  </si>
  <si>
    <t>EP-10-PC04</t>
  </si>
  <si>
    <t xml:space="preserve">MANTENIMIENTO </t>
  </si>
  <si>
    <t>SINF</t>
  </si>
  <si>
    <t>Media de satisfacción
 &gt;=3,8</t>
  </si>
  <si>
    <t>EP-11-PC04</t>
  </si>
  <si>
    <t>UDTL</t>
  </si>
  <si>
    <t>(*1)</t>
  </si>
  <si>
    <t>Mayor o igual a 4</t>
  </si>
  <si>
    <t>EP-21-PC04</t>
  </si>
  <si>
    <t>Residuos</t>
  </si>
  <si>
    <t>PREMAS</t>
  </si>
  <si>
    <t>Al menos un 4</t>
  </si>
  <si>
    <t>EP-12-PC05</t>
  </si>
  <si>
    <t>Tramitación administrativa de los procedimientos de selección de plazas docentes. Participantes.</t>
  </si>
  <si>
    <t>SPER</t>
  </si>
  <si>
    <t>El objetivo propuesto a alcanzar es el 4,5</t>
  </si>
  <si>
    <t>EP-13-PC05</t>
  </si>
  <si>
    <t>Tramitación administrativa de los procedimientos de selección de plazas docentes. Tribunal.</t>
  </si>
  <si>
    <t>EP-14-PC05</t>
  </si>
  <si>
    <t>Tramitación administrativa de los procedimientos de acceso, promoción interna y provisión de vacantes. Participantes</t>
  </si>
  <si>
    <t>EP-15-PC05</t>
  </si>
  <si>
    <t>Tramitación administrativa de los procedimientos de acceso, promoción interna y provisión de vacantes. Tribunal.</t>
  </si>
  <si>
    <t>EP-16-PC05</t>
  </si>
  <si>
    <t>Tramitación de acciones formativas del PAS. Organización.</t>
  </si>
  <si>
    <t>EP-17-PC05</t>
  </si>
  <si>
    <t>Tramitación de acciones formativas del PAS. Formadores-Desarrollo</t>
  </si>
  <si>
    <t>EP-64-PC05</t>
  </si>
  <si>
    <t>ACCIÓN SOCIAL</t>
  </si>
  <si>
    <t>EP-18-PC05</t>
  </si>
  <si>
    <t>EPIS</t>
  </si>
  <si>
    <t>Superar el 90% de satisfacción</t>
  </si>
  <si>
    <t>EP-22-PC05</t>
  </si>
  <si>
    <t>VIGSALUD</t>
  </si>
  <si>
    <t>Superar el valor de 4</t>
  </si>
  <si>
    <t>Certificaciones docentes</t>
  </si>
  <si>
    <t>SGE</t>
  </si>
  <si>
    <t>EP-26-PC06</t>
  </si>
  <si>
    <t>Obtención Certificado Digital.</t>
  </si>
  <si>
    <t>SIR@</t>
  </si>
  <si>
    <t>EP-23-PC06</t>
  </si>
  <si>
    <t>PREGUNTA AL BIBLIOTECARIO</t>
  </si>
  <si>
    <t>BIBL</t>
  </si>
  <si>
    <t>EP-24-PC06</t>
  </si>
  <si>
    <t>ALFIN</t>
  </si>
  <si>
    <t>EP-61-PC06</t>
  </si>
  <si>
    <t>PRÉSTAMO INTERBIBLIOTECARIO</t>
  </si>
  <si>
    <t>EP-27-PC06</t>
  </si>
  <si>
    <t>EP-PC06 PUBLICACIONES</t>
  </si>
  <si>
    <t>UPUB</t>
  </si>
  <si>
    <t>Resultados sobresalientes/Cumplimiento objetivos</t>
  </si>
  <si>
    <t>Sostener resultados en &gt;= 4</t>
  </si>
  <si>
    <t>EP-59-PC06</t>
  </si>
  <si>
    <t>Quejas y Sugerencias</t>
  </si>
  <si>
    <t>PORTAL DE TRANSPARENCIA</t>
  </si>
  <si>
    <t>NO ACTIVA</t>
  </si>
  <si>
    <t>EP-29-PC07</t>
  </si>
  <si>
    <t>EPS_SGI01 GESTIÓN DE CONTRATOS PARA LA PRESTACIÓN DE SERVICIOS DE CARÁCTER CIENTÍFICO, TÉCNICO Y/O ARTÍSTICO O PARA EL DESARROLLO DE ACTIVIDADES ESPECÍFICAS DE FORMACIÓN (ART. 83 LOU). Encuesta dirigida a las empresas o entidades contratantes.</t>
  </si>
  <si>
    <t>SGI</t>
  </si>
  <si>
    <t>EP-30-PC07</t>
  </si>
  <si>
    <t>EPS_SGI02  GESTIÓN DE CONTRATOS PARA LA PRESTACIÓN DE SERVICIOS DE CARÁCTER CIENTÍFICO, TÉCNICO Y/O ARTÍSTICO O PARA EL DESARROLLO DE ACTIVIDADES ESPECÍFICAS DE FORMACIÓN (ART. 83 LOU). Encuesta dirigida  a los investigadores.</t>
  </si>
  <si>
    <t>EP-31-PC07</t>
  </si>
  <si>
    <t>EPS_SGI03. Gestión económica-administrativa y de rendición de la cuenta justificativa de proyectos I+D y de ayudas a la investigación de carácter individual. (Investigación)</t>
  </si>
  <si>
    <t>EP-32-PC07</t>
  </si>
  <si>
    <t>EPS_SGI04. OTRI-Encuesta EBC (Transferencia de resultados)</t>
  </si>
  <si>
    <t>EP-33-PC07</t>
  </si>
  <si>
    <t>EPS_SGI05. OTRI-Encuesta IPR(Transferencia de resultados)</t>
  </si>
  <si>
    <t>EP-34-PC07</t>
  </si>
  <si>
    <t>EPS_SGI06. Encuesta postservicio de gestión de oportunidades de financiación. Proyectos del I+D+i y de ayudas a la investigación (Investigación).</t>
  </si>
  <si>
    <t>EP-35-PC07</t>
  </si>
  <si>
    <t>EPS_SGI07. Comercialización. Sociedad (Transferencia resultados</t>
  </si>
  <si>
    <t>EP-36-PC07</t>
  </si>
  <si>
    <t>EPS_SGI08. Encuesta comercialización. Investigadores. (Transferencia resultados)</t>
  </si>
  <si>
    <t>EP-37-PC07</t>
  </si>
  <si>
    <t>EPS_SGI09. Encuesta postservicio de convocatorias del reglamento de colaboradores con cargo a créditos de investigación. (Investigación)</t>
  </si>
  <si>
    <t>EP-38-PC07</t>
  </si>
  <si>
    <t>EPS_SGI10. Encuesta postservicio de convocatorias de programas de RR.HH para la incorporación en actividades de investigación (Investigación).</t>
  </si>
  <si>
    <t>EP-62-PC07</t>
  </si>
  <si>
    <t>EPS_SGI11. Encuesta postservicio de oportunidades de financiación. Gestoras (Investigación).</t>
  </si>
  <si>
    <t>EP-39-PC08</t>
  </si>
  <si>
    <t>Murphy 2.0 – Plataforma Easyvista</t>
  </si>
  <si>
    <t>Sostener los resultados
 en al menos 85%</t>
  </si>
  <si>
    <t>EP-42-PC08</t>
  </si>
  <si>
    <t>Resolución Práctica de Consulta, Apoyo a la Docencia, Apoyo a la Investigación</t>
  </si>
  <si>
    <t>EP-45-PC10</t>
  </si>
  <si>
    <t>DISCAPACIDAD</t>
  </si>
  <si>
    <t>SAAE</t>
  </si>
  <si>
    <t>(*****)</t>
  </si>
  <si>
    <t>EP-44-PC10</t>
  </si>
  <si>
    <t>MOVILIDAD</t>
  </si>
  <si>
    <t>(**)</t>
  </si>
  <si>
    <t>EP-43-PC10</t>
  </si>
  <si>
    <t>Prácticas de Empresa (Programa Ícaro)</t>
  </si>
  <si>
    <t>EP-46-PC11</t>
  </si>
  <si>
    <t>Solemne inauguración del curso académico.</t>
  </si>
  <si>
    <t>UAOG</t>
  </si>
  <si>
    <t>Sostener los resultaos en al menos el 90%</t>
  </si>
  <si>
    <t>EP-47-PC11</t>
  </si>
  <si>
    <t>Solemne acto de inauguración del curso académico (Comitiva académica)</t>
  </si>
  <si>
    <t>EP-50-PC11</t>
  </si>
  <si>
    <t>PUMestudiantes</t>
  </si>
  <si>
    <t>EP-51-PC11</t>
  </si>
  <si>
    <t>PDI PUM</t>
  </si>
  <si>
    <t>EP-52-PC11</t>
  </si>
  <si>
    <t>CURSO CAMPUS JAÉN</t>
  </si>
  <si>
    <t>Sostener los resultados en al menos 90%</t>
  </si>
  <si>
    <t>Sostener los resultados en al menos 95%</t>
  </si>
  <si>
    <t>EP-53-PC11</t>
  </si>
  <si>
    <t>CURSO CAMPUS LINARES</t>
  </si>
  <si>
    <t>EP-54-PC11</t>
  </si>
  <si>
    <t>AFN</t>
  </si>
  <si>
    <t>EP-55-PC11</t>
  </si>
  <si>
    <t>COMPETICIONES PROPIAS</t>
  </si>
  <si>
    <t>EP-56-PC11</t>
  </si>
  <si>
    <t>CAU/CEU</t>
  </si>
  <si>
    <t>El objetivo propuesto a alcanzar es el 4</t>
  </si>
  <si>
    <t>EP-57-PC12</t>
  </si>
  <si>
    <t>Gestión documental</t>
  </si>
  <si>
    <t>SAG</t>
  </si>
  <si>
    <t>Resultados sobresalientes/Cumplimiento de objetivo</t>
  </si>
  <si>
    <t>Mantener el nivel de satifsfacción</t>
  </si>
  <si>
    <t>EP-66-PC10</t>
  </si>
  <si>
    <t>Ventanilla</t>
  </si>
  <si>
    <t>EP-67-PC09</t>
  </si>
  <si>
    <t>Certificaciones académicas</t>
  </si>
  <si>
    <t>SGA</t>
  </si>
  <si>
    <t>Sin informe por caída de red</t>
  </si>
  <si>
    <t>Para este ciclo no se ha realizado la medición. Pendiente de revisión de la encuesta</t>
  </si>
  <si>
    <t>No se elabora informe dado que no se obtiene el número de respuestas necesarias.</t>
  </si>
  <si>
    <t>Encuesta sin lanzar</t>
  </si>
  <si>
    <t>No se ha realizado encuesta post-servicio en 2020 por COVID-19</t>
  </si>
  <si>
    <t>Dato no aportado por el Servicio/unidad</t>
  </si>
  <si>
    <t xml:space="preserve">TABLA  DE SEGUIMIENTO DE LA CONSECUCIÓN DE OBJETIVOS  DE SATISFACCIÓN GLOBAL SOBRE LA MEJORA DEL SERVICIO PRESTADO. </t>
  </si>
  <si>
    <t>Objetivos de Mejora</t>
  </si>
  <si>
    <t>sostener el resultado en valor&gt;=4</t>
  </si>
  <si>
    <t>2021/2020</t>
  </si>
  <si>
    <t>EP-65-PC09</t>
  </si>
  <si>
    <t>EP-68-PC09</t>
  </si>
  <si>
    <t xml:space="preserve">- </t>
  </si>
  <si>
    <t>Al menos sostener 4,3</t>
  </si>
  <si>
    <t>Sostener los resultados en al menos 85%</t>
  </si>
  <si>
    <t>Traslado de expediente</t>
  </si>
  <si>
    <t>Mantener los resultados en al menos el 80%</t>
  </si>
  <si>
    <t>Mantener los resultados en al menos el 3,5%</t>
  </si>
  <si>
    <t>2022/2021</t>
  </si>
  <si>
    <t>Propuesta para 2023</t>
  </si>
  <si>
    <t>ANEXO II: PROPUESTA DEL SISTEMA DE OBJETIVOS PARA EL CONTROL Y MEJORA DE LOS RESULTADOS DE LAS ENCUESTAS POST-SERVICIO. AÑO 2022</t>
  </si>
  <si>
    <t>EP-69-PC09</t>
  </si>
  <si>
    <t>Sostenerlo &gt;= 90%</t>
  </si>
  <si>
    <t>Media de satisfacción &gt;=4</t>
  </si>
  <si>
    <t>Sostener nivel sobresaliente &gt;90%</t>
  </si>
  <si>
    <t>Sostener nivel excelente &gt;4,5</t>
  </si>
  <si>
    <t>Sostenerlo &gt;=90%</t>
  </si>
  <si>
    <t>Sostenerlo &gt;=4,5</t>
  </si>
  <si>
    <t>Mantener el nivel de satisfacción</t>
  </si>
  <si>
    <t>El objetivo propuesto es sostener al menos el valor 4,5</t>
  </si>
  <si>
    <t>El objetivo propuesto es sostener al menos el valor 4</t>
  </si>
  <si>
    <t>100% Mantenimiento del nivel de satisfacción</t>
  </si>
  <si>
    <t>4,97 Mantenimiento del nivel de satisfacción</t>
  </si>
  <si>
    <t>5. Mantenimiento del nivel de satisfacción sobre la mejora</t>
  </si>
  <si>
    <t>100% Mantenimiento del nivel de satisfacción sobre la mejora</t>
  </si>
  <si>
    <t>No activa-En proceso de revisión</t>
  </si>
  <si>
    <t>Resultados sobresalientes /Incremento de mejora</t>
  </si>
  <si>
    <t>EP-60-PC06</t>
  </si>
  <si>
    <t>Incremento de mejora</t>
  </si>
  <si>
    <t>Resultados sobresalientes/ Incremento de mejora</t>
  </si>
  <si>
    <t>NO ACTIVA-EN REVISIÓN</t>
  </si>
  <si>
    <t xml:space="preserve"> Valor límite / Cumplimiento de objetivo</t>
  </si>
  <si>
    <t>Valor límite / Decremento límite</t>
  </si>
  <si>
    <t>Acceso y admisión prueba mayores 25,40 y 45 años</t>
  </si>
  <si>
    <r>
      <rPr>
        <b/>
        <sz val="11"/>
        <color theme="1"/>
        <rFont val="Calibri"/>
        <family val="2"/>
        <scheme val="minor"/>
      </rPr>
      <t>Nota:</t>
    </r>
    <r>
      <rPr>
        <sz val="11"/>
        <color theme="1"/>
        <rFont val="Calibri"/>
        <family val="2"/>
        <scheme val="minor"/>
      </rPr>
      <t xml:space="preserve"> Los resultados entre paréntisis tienen valor negativo.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</si>
</sst>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8"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b/>
      <sz val="18"/>
      <color theme="1"/>
      <name val="Calibri"/>
      <family val="2"/>
      <scheme val="minor"/>
    </font>
    <font>
      <b/>
      <i/>
      <sz val="10"/>
      <color theme="1"/>
      <name val="Calibri"/>
      <family val="2"/>
      <scheme val="minor"/>
    </font>
    <font>
      <sz val="11"/>
      <name val="Calibri"/>
      <family val="2"/>
    </font>
    <font>
      <b/>
      <i/>
      <sz val="10"/>
      <color rgb="FF000000"/>
      <name val="Calibri"/>
      <family val="2"/>
      <scheme val="minor"/>
    </font>
    <font>
      <sz val="9"/>
      <color theme="1"/>
      <name val="Calibri"/>
      <family val="2"/>
      <scheme val="minor"/>
    </font>
    <font>
      <sz val="9"/>
      <color rgb="FF000000"/>
      <name val="Calibri"/>
      <family val="2"/>
      <scheme val="minor"/>
    </font>
    <font>
      <sz val="10"/>
      <color rgb="FF000000"/>
      <name val="Calibri"/>
      <family val="2"/>
      <scheme val="minor"/>
    </font>
    <font>
      <sz val="8"/>
      <color rgb="FF000000"/>
      <name val="Calibri"/>
      <family val="2"/>
    </font>
    <font>
      <sz val="10"/>
      <color theme="1"/>
      <name val="Calibri"/>
      <family val="2"/>
      <scheme val="minor"/>
    </font>
    <font>
      <sz val="10"/>
      <color rgb="FF000000"/>
      <name val="Calibri"/>
      <family val="2"/>
    </font>
    <font>
      <sz val="9"/>
      <color rgb="FF000000"/>
      <name val="Calibri"/>
      <family val="2"/>
    </font>
    <font>
      <sz val="11"/>
      <color theme="1"/>
      <name val="Calibri"/>
      <family val="2"/>
      <scheme val="minor"/>
    </font>
    <font>
      <b/>
      <sz val="11"/>
      <color theme="1"/>
      <name val="Calibri"/>
      <family val="2"/>
      <scheme val="minor"/>
    </font>
    <font>
      <sz val="10"/>
      <color rgb="FF000000"/>
      <name val="Calibri"/>
      <family val="2"/>
      <scheme val="minor"/>
    </font>
    <font>
      <b/>
      <i/>
      <sz val="10"/>
      <color rgb="FF000000"/>
      <name val="Calibri"/>
      <family val="2"/>
      <scheme val="minor"/>
    </font>
    <font>
      <sz val="10"/>
      <name val="Calibri"/>
      <family val="2"/>
      <scheme val="minor"/>
    </font>
    <font>
      <sz val="8"/>
      <color rgb="FF000000"/>
      <name val="Calibri"/>
      <family val="2"/>
    </font>
    <font>
      <sz val="10"/>
      <color rgb="FF000000"/>
      <name val="Calibri"/>
      <family val="2"/>
    </font>
    <font>
      <sz val="10"/>
      <color theme="1"/>
      <name val="Calibri"/>
      <family val="2"/>
      <scheme val="minor"/>
    </font>
    <font>
      <sz val="9"/>
      <color indexed="81"/>
      <name val="Tahoma"/>
      <family val="2"/>
    </font>
    <font>
      <b/>
      <sz val="9"/>
      <color indexed="81"/>
      <name val="Tahoma"/>
      <family val="2"/>
    </font>
    <font>
      <sz val="9"/>
      <color theme="1"/>
      <name val="Calibri"/>
      <family val="2"/>
      <scheme val="minor"/>
    </font>
    <font>
      <sz val="9"/>
      <color rgb="FF000000"/>
      <name val="Calibri"/>
      <family val="2"/>
      <scheme val="minor"/>
    </font>
    <font>
      <sz val="9"/>
      <name val="Calibri"/>
      <family val="2"/>
      <scheme val="minor"/>
    </font>
  </fonts>
  <fills count="5">
    <fill>
      <patternFill patternType="none"/>
    </fill>
    <fill>
      <patternFill patternType="gray125"/>
    </fill>
    <fill>
      <patternFill patternType="solid">
        <fgColor rgb="FFFFFFFF"/>
        <bgColor rgb="FFFFFFFF"/>
      </patternFill>
    </fill>
    <fill>
      <patternFill patternType="solid">
        <fgColor rgb="FFB6D7A8"/>
        <bgColor rgb="FFB6D7A8"/>
      </patternFill>
    </fill>
    <fill>
      <patternFill patternType="solid">
        <fgColor theme="0"/>
        <bgColor theme="0"/>
      </patternFill>
    </fill>
  </fills>
  <borders count="23">
    <border>
      <left/>
      <right/>
      <top/>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7F7F7F"/>
      </left>
      <right style="medium">
        <color rgb="FF7F7F7F"/>
      </right>
      <top style="medium">
        <color rgb="FF7F7F7F"/>
      </top>
      <bottom/>
      <diagonal/>
    </border>
    <border>
      <left/>
      <right/>
      <top/>
      <bottom/>
      <diagonal/>
    </border>
    <border>
      <left style="medium">
        <color rgb="FF7F7F7F"/>
      </left>
      <right style="medium">
        <color rgb="FF7F7F7F"/>
      </right>
      <top style="medium">
        <color rgb="FF7F7F7F"/>
      </top>
      <bottom/>
      <diagonal/>
    </border>
    <border>
      <left style="medium">
        <color rgb="FF7F7F7F"/>
      </left>
      <right style="medium">
        <color rgb="FF7F7F7F"/>
      </right>
      <top style="medium">
        <color rgb="FF7F7F7F"/>
      </top>
      <bottom style="medium">
        <color rgb="FF7F7F7F"/>
      </bottom>
      <diagonal/>
    </border>
    <border>
      <left style="medium">
        <color rgb="FF808080"/>
      </left>
      <right style="medium">
        <color rgb="FF808080"/>
      </right>
      <top style="medium">
        <color rgb="FF808080"/>
      </top>
      <bottom/>
      <diagonal/>
    </border>
    <border>
      <left style="medium">
        <color rgb="FF808080"/>
      </left>
      <right style="medium">
        <color rgb="FF7F7F7F"/>
      </right>
      <top style="medium">
        <color rgb="FF808080"/>
      </top>
      <bottom/>
      <diagonal/>
    </border>
    <border>
      <left/>
      <right style="medium">
        <color rgb="FF808080"/>
      </right>
      <top/>
      <bottom style="medium">
        <color rgb="FF808080"/>
      </bottom>
      <diagonal/>
    </border>
    <border>
      <left/>
      <right style="medium">
        <color rgb="FF808080"/>
      </right>
      <top/>
      <bottom/>
      <diagonal/>
    </border>
    <border>
      <left style="medium">
        <color indexed="64"/>
      </left>
      <right style="medium">
        <color indexed="64"/>
      </right>
      <top style="medium">
        <color indexed="64"/>
      </top>
      <bottom style="medium">
        <color indexed="64"/>
      </bottom>
      <diagonal/>
    </border>
    <border>
      <left style="medium">
        <color rgb="FF7F7F7F"/>
      </left>
      <right/>
      <top style="medium">
        <color rgb="FF7F7F7F"/>
      </top>
      <bottom style="medium">
        <color rgb="FF7F7F7F"/>
      </bottom>
      <diagonal/>
    </border>
    <border>
      <left/>
      <right style="medium">
        <color rgb="FF7F7F7F"/>
      </right>
      <top style="medium">
        <color rgb="FF7F7F7F"/>
      </top>
      <bottom style="medium">
        <color rgb="FF7F7F7F"/>
      </bottom>
      <diagonal/>
    </border>
  </borders>
  <cellStyleXfs count="1">
    <xf numFmtId="0" fontId="0" fillId="0" borderId="0"/>
  </cellStyleXfs>
  <cellXfs count="160">
    <xf numFmtId="0" fontId="0" fillId="0" borderId="0" xfId="0" applyFont="1" applyAlignment="1"/>
    <xf numFmtId="0" fontId="4" fillId="0" borderId="0" xfId="0" applyFont="1" applyAlignment="1"/>
    <xf numFmtId="0" fontId="5" fillId="2" borderId="10" xfId="0" applyFont="1" applyFill="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7" fillId="3" borderId="10" xfId="0" applyFont="1" applyFill="1" applyBorder="1" applyAlignment="1">
      <alignment horizontal="center" vertical="center" wrapText="1"/>
    </xf>
    <xf numFmtId="0" fontId="8" fillId="4" borderId="10" xfId="0" applyFont="1" applyFill="1" applyBorder="1" applyAlignment="1">
      <alignment horizontal="left" vertical="center"/>
    </xf>
    <xf numFmtId="0" fontId="9" fillId="4" borderId="10" xfId="0" applyFont="1" applyFill="1" applyBorder="1" applyAlignment="1">
      <alignment horizontal="left" vertical="center" wrapText="1"/>
    </xf>
    <xf numFmtId="0" fontId="9" fillId="4" borderId="10" xfId="0" applyFont="1" applyFill="1" applyBorder="1" applyAlignment="1">
      <alignment vertical="center" wrapText="1"/>
    </xf>
    <xf numFmtId="164" fontId="11" fillId="4" borderId="12" xfId="0" applyNumberFormat="1" applyFont="1" applyFill="1" applyBorder="1" applyAlignment="1">
      <alignment horizontal="center" vertical="center" wrapText="1"/>
    </xf>
    <xf numFmtId="10" fontId="10" fillId="3" borderId="10" xfId="0" applyNumberFormat="1" applyFont="1" applyFill="1" applyBorder="1" applyAlignment="1">
      <alignment horizontal="center" vertical="center" wrapText="1"/>
    </xf>
    <xf numFmtId="2" fontId="10" fillId="4" borderId="10" xfId="0" applyNumberFormat="1" applyFont="1" applyFill="1" applyBorder="1" applyAlignment="1">
      <alignment horizontal="center" vertical="center"/>
    </xf>
    <xf numFmtId="164" fontId="10" fillId="4" borderId="10" xfId="0" applyNumberFormat="1" applyFont="1" applyFill="1" applyBorder="1" applyAlignment="1">
      <alignment horizontal="center" vertical="center"/>
    </xf>
    <xf numFmtId="0" fontId="0" fillId="4" borderId="13" xfId="0" applyFont="1" applyFill="1" applyBorder="1"/>
    <xf numFmtId="0" fontId="8" fillId="0" borderId="10" xfId="0" applyFont="1" applyBorder="1" applyAlignment="1">
      <alignment horizontal="left" vertical="center"/>
    </xf>
    <xf numFmtId="0" fontId="9" fillId="0" borderId="10" xfId="0" applyFont="1" applyBorder="1" applyAlignment="1">
      <alignment horizontal="left" vertical="center" wrapText="1"/>
    </xf>
    <xf numFmtId="0" fontId="9" fillId="0" borderId="10" xfId="0" applyFont="1" applyBorder="1" applyAlignment="1">
      <alignment vertical="center" wrapText="1"/>
    </xf>
    <xf numFmtId="10" fontId="10" fillId="0" borderId="10" xfId="0" applyNumberFormat="1" applyFont="1" applyBorder="1" applyAlignment="1">
      <alignment horizontal="center" vertical="center"/>
    </xf>
    <xf numFmtId="0" fontId="10" fillId="4" borderId="10" xfId="0" applyFont="1" applyFill="1" applyBorder="1" applyAlignment="1">
      <alignment horizontal="center" vertical="center" wrapText="1"/>
    </xf>
    <xf numFmtId="2" fontId="10" fillId="0" borderId="10" xfId="0" applyNumberFormat="1" applyFont="1" applyBorder="1" applyAlignment="1">
      <alignment horizontal="center" vertical="center"/>
    </xf>
    <xf numFmtId="164" fontId="10" fillId="0" borderId="10" xfId="0" applyNumberFormat="1" applyFont="1" applyBorder="1" applyAlignment="1">
      <alignment horizontal="center" vertical="center"/>
    </xf>
    <xf numFmtId="0" fontId="9" fillId="0" borderId="10" xfId="0" applyFont="1" applyBorder="1" applyAlignment="1">
      <alignment vertical="center" wrapText="1"/>
    </xf>
    <xf numFmtId="0" fontId="10" fillId="4" borderId="10" xfId="0" applyFont="1" applyFill="1" applyBorder="1" applyAlignment="1">
      <alignment horizontal="center" vertical="center"/>
    </xf>
    <xf numFmtId="2" fontId="10" fillId="4" borderId="10" xfId="0" applyNumberFormat="1" applyFont="1" applyFill="1" applyBorder="1" applyAlignment="1">
      <alignment horizontal="center" vertical="center"/>
    </xf>
    <xf numFmtId="10" fontId="10" fillId="4" borderId="10" xfId="0" applyNumberFormat="1" applyFont="1" applyFill="1" applyBorder="1" applyAlignment="1">
      <alignment horizontal="center" vertical="center"/>
    </xf>
    <xf numFmtId="10" fontId="12" fillId="0" borderId="10" xfId="0" applyNumberFormat="1" applyFont="1" applyBorder="1" applyAlignment="1">
      <alignment horizontal="center" vertical="center"/>
    </xf>
    <xf numFmtId="49" fontId="10" fillId="3" borderId="10" xfId="0" applyNumberFormat="1" applyFont="1" applyFill="1" applyBorder="1" applyAlignment="1">
      <alignment horizontal="center" vertical="center" wrapText="1"/>
    </xf>
    <xf numFmtId="0" fontId="12" fillId="3" borderId="10" xfId="0" applyFont="1" applyFill="1" applyBorder="1" applyAlignment="1">
      <alignment horizontal="center" vertical="center" wrapText="1"/>
    </xf>
    <xf numFmtId="0" fontId="9" fillId="4" borderId="10" xfId="0" applyFont="1" applyFill="1" applyBorder="1" applyAlignment="1">
      <alignment vertical="center" wrapText="1"/>
    </xf>
    <xf numFmtId="164" fontId="11" fillId="0" borderId="14" xfId="0" applyNumberFormat="1" applyFont="1" applyBorder="1" applyAlignment="1">
      <alignment horizontal="center" vertical="center" wrapText="1"/>
    </xf>
    <xf numFmtId="0" fontId="10" fillId="3" borderId="10" xfId="0" applyFont="1" applyFill="1" applyBorder="1" applyAlignment="1">
      <alignment horizontal="center" vertical="center" wrapText="1"/>
    </xf>
    <xf numFmtId="0" fontId="8" fillId="4" borderId="10" xfId="0" applyFont="1" applyFill="1" applyBorder="1" applyAlignment="1">
      <alignment vertical="center"/>
    </xf>
    <xf numFmtId="2" fontId="10" fillId="4" borderId="16" xfId="0" applyNumberFormat="1" applyFont="1" applyFill="1" applyBorder="1" applyAlignment="1">
      <alignment horizontal="center" vertical="center"/>
    </xf>
    <xf numFmtId="164" fontId="10" fillId="4" borderId="16" xfId="0" applyNumberFormat="1" applyFont="1" applyFill="1" applyBorder="1" applyAlignment="1">
      <alignment horizontal="center" vertical="center"/>
    </xf>
    <xf numFmtId="0" fontId="13" fillId="3" borderId="10" xfId="0" applyFont="1" applyFill="1" applyBorder="1" applyAlignment="1">
      <alignment horizontal="center" vertical="center" wrapText="1"/>
    </xf>
    <xf numFmtId="10" fontId="12" fillId="3" borderId="10" xfId="0" applyNumberFormat="1" applyFont="1" applyFill="1" applyBorder="1" applyAlignment="1">
      <alignment horizontal="center" vertical="center" wrapText="1"/>
    </xf>
    <xf numFmtId="10" fontId="12" fillId="4" borderId="10" xfId="0" applyNumberFormat="1" applyFont="1" applyFill="1" applyBorder="1" applyAlignment="1">
      <alignment horizontal="center" vertical="center"/>
    </xf>
    <xf numFmtId="0" fontId="10" fillId="3" borderId="10" xfId="0" applyFont="1" applyFill="1" applyBorder="1" applyAlignment="1">
      <alignment horizontal="center" vertical="center" wrapText="1"/>
    </xf>
    <xf numFmtId="10" fontId="12" fillId="0" borderId="9" xfId="0" applyNumberFormat="1" applyFont="1" applyBorder="1" applyAlignment="1">
      <alignment horizontal="center" vertical="center"/>
    </xf>
    <xf numFmtId="0" fontId="9" fillId="4" borderId="10" xfId="0" applyFont="1" applyFill="1" applyBorder="1" applyAlignment="1">
      <alignment horizontal="left" vertical="center" wrapText="1"/>
    </xf>
    <xf numFmtId="10" fontId="0" fillId="0" borderId="0" xfId="0" applyNumberFormat="1" applyFont="1"/>
    <xf numFmtId="164" fontId="0" fillId="0" borderId="0" xfId="0" applyNumberFormat="1" applyFont="1"/>
    <xf numFmtId="0" fontId="8" fillId="0" borderId="0" xfId="0" applyFont="1" applyAlignment="1">
      <alignment horizontal="left" vertical="center"/>
    </xf>
    <xf numFmtId="0" fontId="9" fillId="0" borderId="0" xfId="0" applyFont="1" applyAlignment="1">
      <alignment horizontal="left" vertical="center"/>
    </xf>
    <xf numFmtId="0" fontId="8" fillId="0" borderId="0" xfId="0" applyFont="1"/>
    <xf numFmtId="0" fontId="14" fillId="0" borderId="0" xfId="0" applyFont="1" applyAlignment="1"/>
    <xf numFmtId="49" fontId="15" fillId="0" borderId="0" xfId="0" applyNumberFormat="1" applyFont="1" applyAlignment="1"/>
    <xf numFmtId="0" fontId="15" fillId="0" borderId="0" xfId="0" applyFont="1" applyAlignment="1"/>
    <xf numFmtId="0" fontId="0" fillId="0" borderId="0" xfId="0" applyFont="1"/>
    <xf numFmtId="0" fontId="16" fillId="0" borderId="5" xfId="0" applyFont="1" applyBorder="1" applyAlignment="1">
      <alignment vertical="center"/>
    </xf>
    <xf numFmtId="0" fontId="0" fillId="0" borderId="5" xfId="0" applyFont="1" applyBorder="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8" fillId="0" borderId="10" xfId="0" applyFont="1" applyBorder="1" applyAlignment="1">
      <alignment horizontal="center" vertical="center"/>
    </xf>
    <xf numFmtId="0" fontId="9" fillId="0" borderId="10" xfId="0" applyFont="1" applyBorder="1" applyAlignment="1">
      <alignment horizontal="left" vertical="center" wrapText="1"/>
    </xf>
    <xf numFmtId="0" fontId="0" fillId="3" borderId="10" xfId="0" applyFont="1" applyFill="1" applyBorder="1" applyAlignment="1">
      <alignment horizontal="center" vertical="center" wrapText="1"/>
    </xf>
    <xf numFmtId="0" fontId="8" fillId="4" borderId="10" xfId="0" applyFont="1" applyFill="1" applyBorder="1" applyAlignment="1">
      <alignment horizontal="center" vertical="center"/>
    </xf>
    <xf numFmtId="10" fontId="10" fillId="4" borderId="18" xfId="0" applyNumberFormat="1" applyFont="1" applyFill="1" applyBorder="1" applyAlignment="1">
      <alignment horizontal="center" vertical="center"/>
    </xf>
    <xf numFmtId="0" fontId="0" fillId="3" borderId="10" xfId="0" applyFont="1" applyFill="1" applyBorder="1" applyAlignment="1">
      <alignment horizontal="center" vertical="center"/>
    </xf>
    <xf numFmtId="10" fontId="10" fillId="0" borderId="8" xfId="0" applyNumberFormat="1" applyFont="1" applyBorder="1" applyAlignment="1">
      <alignment horizontal="center" vertical="center"/>
    </xf>
    <xf numFmtId="10" fontId="11" fillId="0" borderId="14" xfId="0" applyNumberFormat="1" applyFont="1" applyBorder="1" applyAlignment="1">
      <alignment horizontal="center" vertical="center" wrapText="1"/>
    </xf>
    <xf numFmtId="2" fontId="10" fillId="0" borderId="10" xfId="0" applyNumberFormat="1" applyFont="1" applyBorder="1" applyAlignment="1">
      <alignment horizontal="center" vertical="center"/>
    </xf>
    <xf numFmtId="0" fontId="0" fillId="3" borderId="10" xfId="0" applyFont="1" applyFill="1" applyBorder="1" applyAlignment="1">
      <alignment horizontal="center" vertical="center" wrapText="1"/>
    </xf>
    <xf numFmtId="0" fontId="10" fillId="0" borderId="8" xfId="0" applyFont="1" applyBorder="1" applyAlignment="1">
      <alignment horizontal="center" vertical="center"/>
    </xf>
    <xf numFmtId="0" fontId="8" fillId="4" borderId="16" xfId="0" applyFont="1" applyFill="1" applyBorder="1" applyAlignment="1">
      <alignment horizontal="center" vertical="center"/>
    </xf>
    <xf numFmtId="0" fontId="9" fillId="4" borderId="16" xfId="0" applyFont="1" applyFill="1" applyBorder="1" applyAlignment="1">
      <alignment horizontal="left" vertical="center" wrapText="1"/>
    </xf>
    <xf numFmtId="10" fontId="10" fillId="4" borderId="19" xfId="0" applyNumberFormat="1" applyFont="1" applyFill="1" applyBorder="1" applyAlignment="1">
      <alignment horizontal="center" vertical="center"/>
    </xf>
    <xf numFmtId="10" fontId="10" fillId="3" borderId="16" xfId="0" applyNumberFormat="1" applyFont="1" applyFill="1" applyBorder="1" applyAlignment="1">
      <alignment horizontal="center" vertical="center" wrapText="1"/>
    </xf>
    <xf numFmtId="0" fontId="0" fillId="3" borderId="16" xfId="0" applyFont="1" applyFill="1" applyBorder="1" applyAlignment="1">
      <alignment horizontal="center" vertical="center"/>
    </xf>
    <xf numFmtId="2" fontId="0" fillId="0" borderId="0" xfId="0" applyNumberFormat="1" applyFont="1"/>
    <xf numFmtId="164" fontId="17" fillId="4" borderId="10" xfId="0" applyNumberFormat="1" applyFont="1" applyFill="1" applyBorder="1" applyAlignment="1">
      <alignment horizontal="center" vertical="center"/>
    </xf>
    <xf numFmtId="164" fontId="17" fillId="0" borderId="10" xfId="0" applyNumberFormat="1" applyFont="1" applyBorder="1" applyAlignment="1">
      <alignment horizontal="center" vertical="center"/>
    </xf>
    <xf numFmtId="2" fontId="17" fillId="4" borderId="10" xfId="0" applyNumberFormat="1" applyFont="1" applyFill="1" applyBorder="1" applyAlignment="1">
      <alignment horizontal="center" vertical="center"/>
    </xf>
    <xf numFmtId="0" fontId="18" fillId="0" borderId="7" xfId="0" applyFont="1" applyBorder="1" applyAlignment="1">
      <alignment horizontal="center" vertical="center" wrapText="1"/>
    </xf>
    <xf numFmtId="0" fontId="18" fillId="3"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0" fontId="10" fillId="0" borderId="8" xfId="0" applyNumberFormat="1" applyFont="1" applyFill="1" applyBorder="1" applyAlignment="1">
      <alignment horizontal="center" vertical="center"/>
    </xf>
    <xf numFmtId="10" fontId="10" fillId="0" borderId="10" xfId="0" applyNumberFormat="1" applyFont="1" applyFill="1" applyBorder="1" applyAlignment="1">
      <alignment horizontal="center" vertical="center"/>
    </xf>
    <xf numFmtId="0" fontId="10" fillId="0" borderId="8" xfId="0" applyFont="1" applyFill="1" applyBorder="1" applyAlignment="1">
      <alignment horizontal="center" vertical="center"/>
    </xf>
    <xf numFmtId="0" fontId="19" fillId="3" borderId="10" xfId="0" applyFont="1" applyFill="1" applyBorder="1" applyAlignment="1">
      <alignment horizontal="center" vertical="center" wrapText="1"/>
    </xf>
    <xf numFmtId="164" fontId="20" fillId="0" borderId="14" xfId="0" applyNumberFormat="1" applyFont="1" applyBorder="1" applyAlignment="1">
      <alignment horizontal="center" vertical="center" wrapText="1"/>
    </xf>
    <xf numFmtId="10" fontId="17" fillId="4" borderId="10" xfId="0" applyNumberFormat="1" applyFont="1" applyFill="1" applyBorder="1" applyAlignment="1">
      <alignment horizontal="center" vertical="center" wrapText="1"/>
    </xf>
    <xf numFmtId="164" fontId="10" fillId="4" borderId="4" xfId="0" applyNumberFormat="1" applyFont="1" applyFill="1" applyBorder="1" applyAlignment="1">
      <alignment horizontal="center" vertical="center"/>
    </xf>
    <xf numFmtId="0" fontId="10" fillId="3" borderId="16"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0" borderId="10" xfId="0" applyFont="1" applyFill="1" applyBorder="1" applyAlignment="1">
      <alignment horizontal="center" vertical="center"/>
    </xf>
    <xf numFmtId="10" fontId="17" fillId="3" borderId="10" xfId="0" applyNumberFormat="1" applyFont="1" applyFill="1" applyBorder="1" applyAlignment="1">
      <alignment horizontal="center" vertical="center" wrapText="1"/>
    </xf>
    <xf numFmtId="0" fontId="17" fillId="4" borderId="10" xfId="0" applyFont="1" applyFill="1" applyBorder="1" applyAlignment="1">
      <alignment horizontal="center" vertical="center" wrapText="1"/>
    </xf>
    <xf numFmtId="49" fontId="12" fillId="3" borderId="11" xfId="0" applyNumberFormat="1" applyFont="1" applyFill="1" applyBorder="1" applyAlignment="1">
      <alignment horizontal="center" vertical="center" wrapText="1"/>
    </xf>
    <xf numFmtId="0" fontId="13" fillId="3" borderId="20" xfId="0" applyFont="1" applyFill="1" applyBorder="1" applyAlignment="1">
      <alignment horizontal="center" vertical="center" wrapText="1"/>
    </xf>
    <xf numFmtId="10" fontId="22" fillId="0" borderId="10" xfId="0" applyNumberFormat="1" applyFont="1" applyFill="1" applyBorder="1" applyAlignment="1">
      <alignment horizontal="center" vertical="center"/>
    </xf>
    <xf numFmtId="0" fontId="8" fillId="3" borderId="14" xfId="0" applyFont="1" applyFill="1" applyBorder="1"/>
    <xf numFmtId="0" fontId="10" fillId="3" borderId="11" xfId="0" applyFont="1" applyFill="1" applyBorder="1" applyAlignment="1">
      <alignment horizontal="center" vertical="center" wrapText="1"/>
    </xf>
    <xf numFmtId="10" fontId="17" fillId="0" borderId="10" xfId="0" applyNumberFormat="1" applyFont="1" applyFill="1" applyBorder="1" applyAlignment="1">
      <alignment horizontal="center" vertical="center"/>
    </xf>
    <xf numFmtId="0" fontId="17" fillId="0" borderId="10" xfId="0" applyFont="1" applyBorder="1" applyAlignment="1">
      <alignment horizontal="center" vertical="center" wrapText="1"/>
    </xf>
    <xf numFmtId="10" fontId="17" fillId="4" borderId="10" xfId="0" applyNumberFormat="1" applyFont="1" applyFill="1" applyBorder="1" applyAlignment="1">
      <alignment horizontal="center" vertical="center"/>
    </xf>
    <xf numFmtId="0" fontId="8" fillId="0" borderId="10" xfId="0" applyFont="1" applyFill="1" applyBorder="1" applyAlignment="1">
      <alignment horizontal="left" vertical="center"/>
    </xf>
    <xf numFmtId="0" fontId="26" fillId="0" borderId="10" xfId="0" applyFont="1" applyBorder="1" applyAlignment="1">
      <alignment horizontal="left" vertical="center" wrapText="1"/>
    </xf>
    <xf numFmtId="0" fontId="26" fillId="0" borderId="10" xfId="0" applyFont="1" applyBorder="1" applyAlignment="1">
      <alignment vertical="center" wrapText="1"/>
    </xf>
    <xf numFmtId="164" fontId="11" fillId="4" borderId="22" xfId="0" applyNumberFormat="1" applyFont="1" applyFill="1" applyBorder="1" applyAlignment="1">
      <alignment horizontal="center" vertical="center" wrapText="1"/>
    </xf>
    <xf numFmtId="2" fontId="19" fillId="4" borderId="10" xfId="0" applyNumberFormat="1" applyFont="1" applyFill="1" applyBorder="1" applyAlignment="1">
      <alignment horizontal="center" vertical="center"/>
    </xf>
    <xf numFmtId="2" fontId="19" fillId="0" borderId="10" xfId="0" applyNumberFormat="1" applyFont="1" applyBorder="1" applyAlignment="1">
      <alignment horizontal="center" vertical="center"/>
    </xf>
    <xf numFmtId="9" fontId="12" fillId="3" borderId="10" xfId="0" applyNumberFormat="1" applyFont="1" applyFill="1" applyBorder="1" applyAlignment="1">
      <alignment horizontal="center" vertical="center" wrapText="1"/>
    </xf>
    <xf numFmtId="9" fontId="10" fillId="3" borderId="10" xfId="0" applyNumberFormat="1" applyFont="1" applyFill="1" applyBorder="1" applyAlignment="1">
      <alignment horizontal="center" vertical="center" wrapText="1"/>
    </xf>
    <xf numFmtId="0" fontId="22" fillId="3" borderId="10" xfId="0" applyFont="1" applyFill="1" applyBorder="1" applyAlignment="1">
      <alignment horizontal="center" vertical="center" wrapText="1"/>
    </xf>
    <xf numFmtId="10" fontId="17" fillId="3" borderId="16"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10" fontId="17" fillId="0" borderId="10" xfId="0" applyNumberFormat="1" applyFont="1" applyBorder="1" applyAlignment="1">
      <alignment horizontal="center" vertical="center" wrapText="1"/>
    </xf>
    <xf numFmtId="0" fontId="25" fillId="0" borderId="0" xfId="0" applyFont="1" applyAlignment="1">
      <alignment horizontal="left" vertical="center"/>
    </xf>
    <xf numFmtId="0" fontId="17" fillId="0" borderId="8" xfId="0" applyFont="1" applyFill="1" applyBorder="1" applyAlignment="1">
      <alignment horizontal="center" vertical="center"/>
    </xf>
    <xf numFmtId="10" fontId="17" fillId="0" borderId="10" xfId="0" applyNumberFormat="1" applyFont="1" applyFill="1" applyBorder="1" applyAlignment="1">
      <alignment horizontal="center" vertical="center" wrapText="1"/>
    </xf>
    <xf numFmtId="10" fontId="11" fillId="4" borderId="12" xfId="0" applyNumberFormat="1" applyFont="1" applyFill="1" applyBorder="1" applyAlignment="1">
      <alignment horizontal="center" vertical="center" wrapText="1"/>
    </xf>
    <xf numFmtId="10" fontId="10" fillId="4" borderId="17" xfId="0" applyNumberFormat="1" applyFont="1" applyFill="1" applyBorder="1" applyAlignment="1">
      <alignment vertical="center"/>
    </xf>
    <xf numFmtId="10" fontId="20" fillId="0" borderId="14" xfId="0" applyNumberFormat="1" applyFont="1" applyBorder="1" applyAlignment="1">
      <alignment horizontal="center" vertical="center" wrapText="1"/>
    </xf>
    <xf numFmtId="10" fontId="20" fillId="4" borderId="12" xfId="0" applyNumberFormat="1" applyFont="1" applyFill="1" applyBorder="1" applyAlignment="1">
      <alignment horizontal="center" vertical="center" wrapText="1"/>
    </xf>
    <xf numFmtId="10" fontId="20" fillId="4" borderId="14" xfId="0" applyNumberFormat="1" applyFont="1" applyFill="1" applyBorder="1" applyAlignment="1">
      <alignment horizontal="center" vertical="center" wrapText="1"/>
    </xf>
    <xf numFmtId="10" fontId="11" fillId="4" borderId="15" xfId="0" applyNumberFormat="1" applyFont="1" applyFill="1" applyBorder="1" applyAlignment="1">
      <alignment horizontal="center" vertical="center" wrapText="1"/>
    </xf>
    <xf numFmtId="10" fontId="11" fillId="4" borderId="21" xfId="0" applyNumberFormat="1" applyFont="1" applyFill="1" applyBorder="1" applyAlignment="1">
      <alignment horizontal="center" vertical="center" wrapText="1"/>
    </xf>
    <xf numFmtId="10" fontId="20" fillId="4" borderId="20" xfId="0" applyNumberFormat="1" applyFont="1" applyFill="1" applyBorder="1" applyAlignment="1">
      <alignment horizontal="center" vertical="center" wrapText="1"/>
    </xf>
    <xf numFmtId="10" fontId="17" fillId="0" borderId="10" xfId="0" applyNumberFormat="1" applyFont="1" applyBorder="1" applyAlignment="1">
      <alignment horizontal="center" vertical="center"/>
    </xf>
    <xf numFmtId="164" fontId="17" fillId="4" borderId="16" xfId="0" applyNumberFormat="1" applyFont="1" applyFill="1" applyBorder="1" applyAlignment="1">
      <alignment horizontal="center" vertical="center"/>
    </xf>
    <xf numFmtId="10" fontId="11" fillId="0" borderId="10" xfId="0" applyNumberFormat="1" applyFont="1" applyBorder="1" applyAlignment="1">
      <alignment horizontal="center" vertical="center" wrapText="1"/>
    </xf>
    <xf numFmtId="10" fontId="11" fillId="0" borderId="4" xfId="0" applyNumberFormat="1" applyFont="1" applyBorder="1" applyAlignment="1">
      <alignment horizontal="center" vertical="center" wrapText="1"/>
    </xf>
    <xf numFmtId="10" fontId="11" fillId="0" borderId="20" xfId="0" applyNumberFormat="1" applyFont="1" applyBorder="1" applyAlignment="1">
      <alignment horizontal="center" vertical="center" wrapText="1"/>
    </xf>
    <xf numFmtId="0" fontId="17" fillId="4" borderId="10" xfId="0" applyFont="1" applyFill="1" applyBorder="1" applyAlignment="1">
      <alignment horizontal="center" vertical="center"/>
    </xf>
    <xf numFmtId="0" fontId="25" fillId="0" borderId="10" xfId="0" applyFont="1" applyFill="1" applyBorder="1" applyAlignment="1">
      <alignment horizontal="left" vertical="center"/>
    </xf>
    <xf numFmtId="0" fontId="9" fillId="0" borderId="10" xfId="0" applyFont="1" applyFill="1" applyBorder="1" applyAlignment="1">
      <alignment horizontal="left" vertical="center" wrapText="1"/>
    </xf>
    <xf numFmtId="0" fontId="9" fillId="0" borderId="10" xfId="0" applyFont="1" applyFill="1" applyBorder="1" applyAlignment="1">
      <alignment vertical="center" wrapText="1"/>
    </xf>
    <xf numFmtId="10" fontId="11" fillId="0" borderId="12" xfId="0" applyNumberFormat="1" applyFont="1" applyFill="1" applyBorder="1" applyAlignment="1">
      <alignment horizontal="center" vertical="center" wrapText="1"/>
    </xf>
    <xf numFmtId="10" fontId="11" fillId="0" borderId="14" xfId="0" applyNumberFormat="1" applyFont="1" applyFill="1" applyBorder="1" applyAlignment="1">
      <alignment horizontal="center" vertical="center" wrapText="1"/>
    </xf>
    <xf numFmtId="10" fontId="20" fillId="0" borderId="12"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164" fontId="10" fillId="0" borderId="10" xfId="0" applyNumberFormat="1" applyFont="1" applyFill="1" applyBorder="1" applyAlignment="1">
      <alignment horizontal="center" vertical="center"/>
    </xf>
    <xf numFmtId="164" fontId="17" fillId="0" borderId="10" xfId="0" applyNumberFormat="1" applyFont="1" applyFill="1" applyBorder="1" applyAlignment="1">
      <alignment horizontal="center" vertical="center"/>
    </xf>
    <xf numFmtId="0" fontId="0" fillId="0" borderId="13" xfId="0" applyFont="1" applyFill="1" applyBorder="1"/>
    <xf numFmtId="0" fontId="0" fillId="0" borderId="0" xfId="0" applyFont="1" applyFill="1" applyAlignment="1"/>
    <xf numFmtId="10" fontId="20" fillId="4" borderId="15" xfId="0" applyNumberFormat="1" applyFont="1" applyFill="1" applyBorder="1" applyAlignment="1">
      <alignment horizontal="center" vertical="center" wrapText="1"/>
    </xf>
    <xf numFmtId="10" fontId="22" fillId="0" borderId="10" xfId="0" applyNumberFormat="1" applyFont="1" applyBorder="1" applyAlignment="1">
      <alignment horizontal="center" vertical="center"/>
    </xf>
    <xf numFmtId="0" fontId="27" fillId="0" borderId="10" xfId="0" applyFont="1" applyFill="1" applyBorder="1" applyAlignment="1">
      <alignment horizontal="left" vertical="center" wrapText="1"/>
    </xf>
    <xf numFmtId="0" fontId="26" fillId="0" borderId="10" xfId="0" applyFont="1" applyFill="1" applyBorder="1" applyAlignment="1">
      <alignment vertical="center" wrapText="1"/>
    </xf>
    <xf numFmtId="164" fontId="17" fillId="0" borderId="4" xfId="0" applyNumberFormat="1" applyFont="1" applyFill="1" applyBorder="1" applyAlignment="1">
      <alignment horizontal="center" vertical="center"/>
    </xf>
    <xf numFmtId="0" fontId="2" fillId="0" borderId="0" xfId="0" applyFont="1" applyAlignment="1"/>
    <xf numFmtId="2" fontId="17" fillId="4" borderId="16" xfId="0" applyNumberFormat="1" applyFont="1" applyFill="1" applyBorder="1" applyAlignment="1">
      <alignment horizontal="center" vertical="center"/>
    </xf>
    <xf numFmtId="10" fontId="10" fillId="0" borderId="10"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6" fillId="0" borderId="6" xfId="0" applyFont="1" applyBorder="1"/>
    <xf numFmtId="0" fontId="7" fillId="0" borderId="4" xfId="0" applyFont="1" applyBorder="1" applyAlignment="1">
      <alignment horizontal="center" vertical="center"/>
    </xf>
    <xf numFmtId="0" fontId="6" fillId="0" borderId="5" xfId="0" applyFont="1" applyBorder="1"/>
    <xf numFmtId="0" fontId="5" fillId="2" borderId="1" xfId="0" applyFont="1" applyFill="1" applyBorder="1" applyAlignment="1">
      <alignment horizontal="center" vertical="center" wrapText="1"/>
    </xf>
    <xf numFmtId="0" fontId="6" fillId="0" borderId="2" xfId="0" applyFont="1" applyBorder="1"/>
    <xf numFmtId="0" fontId="6" fillId="0" borderId="7" xfId="0" applyFont="1" applyBorder="1"/>
    <xf numFmtId="0" fontId="6" fillId="0" borderId="8" xfId="0" applyFont="1" applyBorder="1"/>
    <xf numFmtId="0" fontId="5" fillId="2" borderId="3" xfId="0" applyFont="1" applyFill="1" applyBorder="1" applyAlignment="1">
      <alignment horizontal="center" vertical="center" wrapText="1"/>
    </xf>
    <xf numFmtId="0" fontId="6" fillId="0" borderId="9" xfId="0" applyFont="1" applyBorder="1"/>
    <xf numFmtId="0" fontId="6" fillId="0" borderId="11" xfId="0" applyFont="1" applyBorder="1"/>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0677525" cy="21050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12000" y="2727488"/>
          <a:ext cx="10668000" cy="2105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200" b="1" i="0" u="sng">
              <a:solidFill>
                <a:schemeClr val="dk1"/>
              </a:solidFill>
              <a:latin typeface="Calibri"/>
              <a:ea typeface="Calibri"/>
              <a:cs typeface="Calibri"/>
              <a:sym typeface="Calibri"/>
            </a:rPr>
            <a:t>PORCENTAJE DE SATISFACCIÓN</a:t>
          </a:r>
          <a:endParaRPr sz="1400"/>
        </a:p>
        <a:p>
          <a:pPr marL="0" lvl="0" indent="0" algn="ctr" rtl="0">
            <a:spcBef>
              <a:spcPts val="0"/>
            </a:spcBef>
            <a:spcAft>
              <a:spcPts val="0"/>
            </a:spcAft>
            <a:buNone/>
          </a:pPr>
          <a:endParaRPr sz="1600" b="1" i="0" u="sng"/>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El sistema de objetivos, siguiendo las pautas establecidas por el proyecto EFQM, considera  los siguientes criterios:</a:t>
          </a:r>
          <a:endParaRPr sz="1400"/>
        </a:p>
        <a:p>
          <a:pPr marL="0" lvl="0" indent="0" algn="l" rtl="0">
            <a:spcBef>
              <a:spcPts val="0"/>
            </a:spcBef>
            <a:spcAft>
              <a:spcPts val="0"/>
            </a:spcAft>
            <a:buNone/>
          </a:pPr>
          <a:endParaRPr sz="1000" b="0" i="0" u="none"/>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 </a:t>
          </a:r>
          <a:r>
            <a:rPr lang="en-US" sz="1000" b="1" i="0" u="none">
              <a:solidFill>
                <a:srgbClr val="7F7F7F"/>
              </a:solidFill>
              <a:latin typeface="Calibri"/>
              <a:ea typeface="Calibri"/>
              <a:cs typeface="Calibri"/>
              <a:sym typeface="Calibri"/>
            </a:rPr>
            <a:t>Incremento de mejora ( &gt;5%): </a:t>
          </a:r>
          <a:r>
            <a:rPr lang="en-US" sz="1000" b="0" i="0" u="none">
              <a:solidFill>
                <a:schemeClr val="dk1"/>
              </a:solidFill>
              <a:latin typeface="Calibri"/>
              <a:ea typeface="Calibri"/>
              <a:cs typeface="Calibri"/>
              <a:sym typeface="Calibri"/>
            </a:rPr>
            <a:t>Se establece un objetivo de mejora consistente en incrementar el valor anterior en 5 puntos porcentuales. </a:t>
          </a:r>
          <a:endParaRPr sz="1400"/>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 </a:t>
          </a:r>
          <a:r>
            <a:rPr lang="en-US" sz="1000" b="1" i="0" u="none">
              <a:solidFill>
                <a:srgbClr val="7F7F7F"/>
              </a:solidFill>
              <a:latin typeface="Calibri"/>
              <a:ea typeface="Calibri"/>
              <a:cs typeface="Calibri"/>
              <a:sym typeface="Calibri"/>
            </a:rPr>
            <a:t>Decremento límite ( &gt;5%): </a:t>
          </a:r>
          <a:r>
            <a:rPr lang="en-US" sz="1000" b="0" i="0" u="none">
              <a:solidFill>
                <a:schemeClr val="dk1"/>
              </a:solidFill>
              <a:latin typeface="Calibri"/>
              <a:ea typeface="Calibri"/>
              <a:cs typeface="Calibri"/>
              <a:sym typeface="Calibri"/>
            </a:rPr>
            <a:t>Se establece un objetivo límite calculado en un decremento del valor anterior en 5 puntos porcentuales.</a:t>
          </a:r>
          <a:endParaRPr sz="1400"/>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 </a:t>
          </a:r>
          <a:r>
            <a:rPr lang="en-US" sz="1000" b="1" i="0" u="none">
              <a:solidFill>
                <a:srgbClr val="7F7F7F"/>
              </a:solidFill>
              <a:latin typeface="Calibri"/>
              <a:ea typeface="Calibri"/>
              <a:cs typeface="Calibri"/>
              <a:sym typeface="Calibri"/>
            </a:rPr>
            <a:t>Cumplimiento objetivo (+-5%):  </a:t>
          </a:r>
          <a:r>
            <a:rPr lang="en-US" sz="1000" b="0" i="0" u="none">
              <a:solidFill>
                <a:schemeClr val="dk1"/>
              </a:solidFill>
              <a:latin typeface="Calibri"/>
              <a:ea typeface="Calibri"/>
              <a:cs typeface="Calibri"/>
              <a:sym typeface="Calibri"/>
            </a:rPr>
            <a:t>Si el valor obtenido en la siguiente medición se encuentra en el umbral establecido entre ambos valores se interpreta que cumple el objetivo. </a:t>
          </a:r>
          <a:endParaRPr sz="1400"/>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a:t>
          </a:r>
          <a:r>
            <a:rPr lang="en-US" sz="1000" b="1" i="0" u="none">
              <a:solidFill>
                <a:srgbClr val="7F7F7F"/>
              </a:solidFill>
              <a:latin typeface="Calibri"/>
              <a:ea typeface="Calibri"/>
              <a:cs typeface="Calibri"/>
              <a:sym typeface="Calibri"/>
            </a:rPr>
            <a:t>Resultado sobresaliente (&gt;=90%):  </a:t>
          </a:r>
          <a:r>
            <a:rPr lang="en-US" sz="1000" b="0" i="0" u="none">
              <a:solidFill>
                <a:schemeClr val="dk1"/>
              </a:solidFill>
              <a:latin typeface="Calibri"/>
              <a:ea typeface="Calibri"/>
              <a:cs typeface="Calibri"/>
              <a:sym typeface="Calibri"/>
            </a:rPr>
            <a:t>Cuando el valor alcanza un porcentaje del 90% el objetivo de mejora es sostenerlo. </a:t>
          </a:r>
          <a:endParaRPr sz="1400"/>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a:t>
          </a:r>
          <a:r>
            <a:rPr lang="en-US" sz="1000" b="1" i="0" u="none">
              <a:solidFill>
                <a:srgbClr val="7F7F7F"/>
              </a:solidFill>
              <a:latin typeface="Calibri"/>
              <a:ea typeface="Calibri"/>
              <a:cs typeface="Calibri"/>
              <a:sym typeface="Calibri"/>
            </a:rPr>
            <a:t>Valor Límite (&lt;=75%): </a:t>
          </a:r>
          <a:r>
            <a:rPr lang="en-US" sz="1000" b="0" i="0" u="none">
              <a:solidFill>
                <a:schemeClr val="dk1"/>
              </a:solidFill>
              <a:latin typeface="Calibri"/>
              <a:ea typeface="Calibri"/>
              <a:cs typeface="Calibri"/>
              <a:sym typeface="Calibri"/>
            </a:rPr>
            <a:t>Si un valor alcanza el 75% se entiende que, para los siguientes ciclos, no se debería bajar </a:t>
          </a:r>
          <a:endParaRPr sz="1400"/>
        </a:p>
        <a:p>
          <a:pPr marL="0" lvl="0" indent="0" algn="l" rtl="0">
            <a:spcBef>
              <a:spcPts val="0"/>
            </a:spcBef>
            <a:spcAft>
              <a:spcPts val="0"/>
            </a:spcAft>
            <a:buNone/>
          </a:pPr>
          <a:endParaRPr sz="1000" b="1" i="0" u="sng"/>
        </a:p>
      </xdr:txBody>
    </xdr:sp>
    <xdr:clientData fLocksWithSheet="0"/>
  </xdr:oneCellAnchor>
  <xdr:oneCellAnchor>
    <xdr:from>
      <xdr:col>15</xdr:col>
      <xdr:colOff>0</xdr:colOff>
      <xdr:row>3</xdr:row>
      <xdr:rowOff>0</xdr:rowOff>
    </xdr:from>
    <xdr:ext cx="13039725" cy="2085975"/>
    <xdr:sp macro="" textlink="">
      <xdr:nvSpPr>
        <xdr:cNvPr id="4" name="Shape 4">
          <a:extLst>
            <a:ext uri="{FF2B5EF4-FFF2-40B4-BE49-F238E27FC236}">
              <a16:creationId xmlns:a16="http://schemas.microsoft.com/office/drawing/2014/main" id="{00000000-0008-0000-0000-000004000000}"/>
            </a:ext>
          </a:extLst>
        </xdr:cNvPr>
        <xdr:cNvSpPr txBox="1"/>
      </xdr:nvSpPr>
      <xdr:spPr>
        <a:xfrm>
          <a:off x="0" y="2741775"/>
          <a:ext cx="10692000" cy="20764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200" b="1" i="0" u="sng">
              <a:solidFill>
                <a:schemeClr val="dk1"/>
              </a:solidFill>
              <a:latin typeface="Calibri"/>
              <a:ea typeface="Calibri"/>
              <a:cs typeface="Calibri"/>
              <a:sym typeface="Calibri"/>
            </a:rPr>
            <a:t>MEDIA DE SATISFACCIÓN</a:t>
          </a:r>
          <a:endParaRPr sz="1400"/>
        </a:p>
        <a:p>
          <a:pPr marL="0" lvl="0" indent="0" algn="ctr" rtl="0">
            <a:spcBef>
              <a:spcPts val="0"/>
            </a:spcBef>
            <a:spcAft>
              <a:spcPts val="0"/>
            </a:spcAft>
            <a:buNone/>
          </a:pPr>
          <a:endParaRPr sz="1600" b="1" i="0" u="sng"/>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El sistema de objetivos considera  los siguientes criterios:</a:t>
          </a:r>
          <a:endParaRPr sz="1400"/>
        </a:p>
        <a:p>
          <a:pPr marL="0" lvl="0" indent="0" algn="l" rtl="0">
            <a:spcBef>
              <a:spcPts val="0"/>
            </a:spcBef>
            <a:spcAft>
              <a:spcPts val="0"/>
            </a:spcAft>
            <a:buNone/>
          </a:pPr>
          <a:endParaRPr sz="1000" b="0" i="0" u="none"/>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 </a:t>
          </a:r>
          <a:r>
            <a:rPr lang="en-US" sz="1000" b="1" i="0" u="none">
              <a:solidFill>
                <a:srgbClr val="7F7F7F"/>
              </a:solidFill>
              <a:latin typeface="Calibri"/>
              <a:ea typeface="Calibri"/>
              <a:cs typeface="Calibri"/>
              <a:sym typeface="Calibri"/>
            </a:rPr>
            <a:t>Nivel limite (3,5): </a:t>
          </a:r>
          <a:r>
            <a:rPr lang="en-US" sz="1000" b="0" i="0" u="none">
              <a:solidFill>
                <a:schemeClr val="dk1"/>
              </a:solidFill>
              <a:latin typeface="Calibri"/>
              <a:ea typeface="Calibri"/>
              <a:cs typeface="Calibri"/>
              <a:sym typeface="Calibri"/>
            </a:rPr>
            <a:t>Si el resultado se sitúa por debajo del valor 3,5 se establece como objetivo de mejora incrementar el resultado hasta alcanzar dicho valor . </a:t>
          </a:r>
          <a:endParaRPr sz="1400"/>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 </a:t>
          </a:r>
          <a:r>
            <a:rPr lang="en-US" sz="1000" b="1" i="0" u="none">
              <a:solidFill>
                <a:srgbClr val="7F7F7F"/>
              </a:solidFill>
              <a:latin typeface="Calibri"/>
              <a:ea typeface="Calibri"/>
              <a:cs typeface="Calibri"/>
              <a:sym typeface="Calibri"/>
            </a:rPr>
            <a:t>Nivel de avance (&gt;=3,5 y  &lt;=4,5): </a:t>
          </a:r>
          <a:r>
            <a:rPr lang="en-US" sz="1000" b="0" i="0" u="none">
              <a:solidFill>
                <a:schemeClr val="dk1"/>
              </a:solidFill>
              <a:latin typeface="Calibri"/>
              <a:ea typeface="Calibri"/>
              <a:cs typeface="Calibri"/>
              <a:sym typeface="Calibri"/>
            </a:rPr>
            <a:t>Si un resultado  se posiciona entre  los valores 3,5 y 4,5, cada Unidad deberá determinar, atendiendo a sus peculiaridades y criterios, su recorrido de mejora marcando el valor objetivo que pretende alcanzar.</a:t>
          </a:r>
          <a:endParaRPr sz="1400"/>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 </a:t>
          </a:r>
          <a:r>
            <a:rPr lang="en-US" sz="1000" b="1" i="0" u="none">
              <a:solidFill>
                <a:srgbClr val="7F7F7F"/>
              </a:solidFill>
              <a:latin typeface="Calibri"/>
              <a:ea typeface="Calibri"/>
              <a:cs typeface="Calibri"/>
              <a:sym typeface="Calibri"/>
            </a:rPr>
            <a:t>Nivel excelente (&gt;4,5):  </a:t>
          </a:r>
          <a:r>
            <a:rPr lang="en-US" sz="1000" b="0" i="0" u="none">
              <a:solidFill>
                <a:schemeClr val="dk1"/>
              </a:solidFill>
              <a:latin typeface="Calibri"/>
              <a:ea typeface="Calibri"/>
              <a:cs typeface="Calibri"/>
              <a:sym typeface="Calibri"/>
            </a:rPr>
            <a:t>Si el resultado supera el valor 4,5 el objetivo de mejora  al menos es sostenerlo.</a:t>
          </a:r>
          <a:endParaRPr sz="1000" b="0" i="0" u="none"/>
        </a:p>
        <a:p>
          <a:pPr marL="0" lvl="0" indent="0" algn="l" rtl="0">
            <a:spcBef>
              <a:spcPts val="0"/>
            </a:spcBef>
            <a:spcAft>
              <a:spcPts val="0"/>
            </a:spcAft>
            <a:buNone/>
          </a:pPr>
          <a:endParaRPr sz="1000" b="1" i="0" u="sng"/>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209550</xdr:colOff>
      <xdr:row>3</xdr:row>
      <xdr:rowOff>161925</xdr:rowOff>
    </xdr:from>
    <xdr:ext cx="10534650" cy="2124075"/>
    <xdr:sp macro="" textlink="">
      <xdr:nvSpPr>
        <xdr:cNvPr id="5" name="Shape 5">
          <a:extLst>
            <a:ext uri="{FF2B5EF4-FFF2-40B4-BE49-F238E27FC236}">
              <a16:creationId xmlns:a16="http://schemas.microsoft.com/office/drawing/2014/main" id="{00000000-0008-0000-0100-000005000000}"/>
            </a:ext>
          </a:extLst>
        </xdr:cNvPr>
        <xdr:cNvSpPr txBox="1"/>
      </xdr:nvSpPr>
      <xdr:spPr>
        <a:xfrm>
          <a:off x="83438" y="2722725"/>
          <a:ext cx="10525125" cy="21145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200" b="1" i="0" u="sng">
              <a:solidFill>
                <a:schemeClr val="dk1"/>
              </a:solidFill>
              <a:latin typeface="Calibri"/>
              <a:ea typeface="Calibri"/>
              <a:cs typeface="Calibri"/>
              <a:sym typeface="Calibri"/>
            </a:rPr>
            <a:t>PORCENTAJE DE SATISFACCIÓN</a:t>
          </a:r>
          <a:endParaRPr sz="1400"/>
        </a:p>
        <a:p>
          <a:pPr marL="0" lvl="0" indent="0" algn="ctr" rtl="0">
            <a:spcBef>
              <a:spcPts val="0"/>
            </a:spcBef>
            <a:spcAft>
              <a:spcPts val="0"/>
            </a:spcAft>
            <a:buNone/>
          </a:pPr>
          <a:endParaRPr sz="1600" b="1" i="0" u="sng"/>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El sistema de objetivos, siguiendo las pautas establecidas por el proyecto EFQM, considera  los siguientes criterios:</a:t>
          </a:r>
          <a:endParaRPr sz="1400"/>
        </a:p>
        <a:p>
          <a:pPr marL="0" lvl="0" indent="0" algn="l" rtl="0">
            <a:spcBef>
              <a:spcPts val="0"/>
            </a:spcBef>
            <a:spcAft>
              <a:spcPts val="0"/>
            </a:spcAft>
            <a:buNone/>
          </a:pPr>
          <a:endParaRPr sz="1000" b="0" i="0" u="none"/>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 </a:t>
          </a:r>
          <a:r>
            <a:rPr lang="en-US" sz="1000" b="1" i="0" u="none">
              <a:solidFill>
                <a:srgbClr val="7F7F7F"/>
              </a:solidFill>
              <a:latin typeface="Calibri"/>
              <a:ea typeface="Calibri"/>
              <a:cs typeface="Calibri"/>
              <a:sym typeface="Calibri"/>
            </a:rPr>
            <a:t>Incremento de mejora ( &gt;5%): </a:t>
          </a:r>
          <a:r>
            <a:rPr lang="en-US" sz="1000" b="0" i="0" u="none">
              <a:solidFill>
                <a:schemeClr val="dk1"/>
              </a:solidFill>
              <a:latin typeface="Calibri"/>
              <a:ea typeface="Calibri"/>
              <a:cs typeface="Calibri"/>
              <a:sym typeface="Calibri"/>
            </a:rPr>
            <a:t>Se establece un objetivo de mejora consistente en incrementar el valor anterior en 5 puntos porcentuales. </a:t>
          </a:r>
          <a:endParaRPr sz="1400"/>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 </a:t>
          </a:r>
          <a:r>
            <a:rPr lang="en-US" sz="1000" b="1" i="0" u="none">
              <a:solidFill>
                <a:srgbClr val="7F7F7F"/>
              </a:solidFill>
              <a:latin typeface="Calibri"/>
              <a:ea typeface="Calibri"/>
              <a:cs typeface="Calibri"/>
              <a:sym typeface="Calibri"/>
            </a:rPr>
            <a:t>Decremento límite ( &gt;5%): </a:t>
          </a:r>
          <a:r>
            <a:rPr lang="en-US" sz="1000" b="0" i="0" u="none">
              <a:solidFill>
                <a:schemeClr val="dk1"/>
              </a:solidFill>
              <a:latin typeface="Calibri"/>
              <a:ea typeface="Calibri"/>
              <a:cs typeface="Calibri"/>
              <a:sym typeface="Calibri"/>
            </a:rPr>
            <a:t>Se establece un objetivo límite calculado en un decremento del valor anterior en 5 puntos porcentuales.</a:t>
          </a:r>
          <a:endParaRPr sz="1400"/>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 </a:t>
          </a:r>
          <a:r>
            <a:rPr lang="en-US" sz="1000" b="1" i="0" u="none">
              <a:solidFill>
                <a:srgbClr val="7F7F7F"/>
              </a:solidFill>
              <a:latin typeface="Calibri"/>
              <a:ea typeface="Calibri"/>
              <a:cs typeface="Calibri"/>
              <a:sym typeface="Calibri"/>
            </a:rPr>
            <a:t>Cumplimiento objetivo (+-5%):  </a:t>
          </a:r>
          <a:r>
            <a:rPr lang="en-US" sz="1000" b="0" i="0" u="none">
              <a:solidFill>
                <a:schemeClr val="dk1"/>
              </a:solidFill>
              <a:latin typeface="Calibri"/>
              <a:ea typeface="Calibri"/>
              <a:cs typeface="Calibri"/>
              <a:sym typeface="Calibri"/>
            </a:rPr>
            <a:t>Si el valor obtenido en la siguiente medición se encuentra en el umbral establecido entre ambos valores se interpreta que cumple el objetivo. </a:t>
          </a:r>
          <a:endParaRPr sz="1400"/>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a:t>
          </a:r>
          <a:r>
            <a:rPr lang="en-US" sz="1000" b="1" i="0" u="none">
              <a:solidFill>
                <a:srgbClr val="7F7F7F"/>
              </a:solidFill>
              <a:latin typeface="Calibri"/>
              <a:ea typeface="Calibri"/>
              <a:cs typeface="Calibri"/>
              <a:sym typeface="Calibri"/>
            </a:rPr>
            <a:t>Resultado sobresaliente (&gt;=90%):  </a:t>
          </a:r>
          <a:r>
            <a:rPr lang="en-US" sz="1000" b="0" i="0" u="none">
              <a:solidFill>
                <a:schemeClr val="dk1"/>
              </a:solidFill>
              <a:latin typeface="Calibri"/>
              <a:ea typeface="Calibri"/>
              <a:cs typeface="Calibri"/>
              <a:sym typeface="Calibri"/>
            </a:rPr>
            <a:t>Cuando el valor alcanza un porcentaje del 90% el objetivo de mejora es sostenerlo. </a:t>
          </a:r>
          <a:endParaRPr sz="1400"/>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a:t>
          </a:r>
          <a:r>
            <a:rPr lang="en-US" sz="1000" b="1" i="0" u="none">
              <a:solidFill>
                <a:srgbClr val="7F7F7F"/>
              </a:solidFill>
              <a:latin typeface="Calibri"/>
              <a:ea typeface="Calibri"/>
              <a:cs typeface="Calibri"/>
              <a:sym typeface="Calibri"/>
            </a:rPr>
            <a:t>Valor Límite (&lt;=75%): </a:t>
          </a:r>
          <a:r>
            <a:rPr lang="en-US" sz="1000" b="0" i="0" u="none">
              <a:solidFill>
                <a:schemeClr val="dk1"/>
              </a:solidFill>
              <a:latin typeface="Calibri"/>
              <a:ea typeface="Calibri"/>
              <a:cs typeface="Calibri"/>
              <a:sym typeface="Calibri"/>
            </a:rPr>
            <a:t>Si un valor alcanza el 75% se entiende que, para los siguientes ciclos, no se debería bajar </a:t>
          </a:r>
          <a:endParaRPr sz="1400"/>
        </a:p>
        <a:p>
          <a:pPr marL="0" lvl="0" indent="0" algn="l" rtl="0">
            <a:spcBef>
              <a:spcPts val="0"/>
            </a:spcBef>
            <a:spcAft>
              <a:spcPts val="0"/>
            </a:spcAft>
            <a:buNone/>
          </a:pPr>
          <a:endParaRPr sz="1000" b="1" i="0" u="sng"/>
        </a:p>
      </xdr:txBody>
    </xdr:sp>
    <xdr:clientData fLocksWithSheet="0"/>
  </xdr:oneCellAnchor>
  <xdr:oneCellAnchor>
    <xdr:from>
      <xdr:col>13</xdr:col>
      <xdr:colOff>400050</xdr:colOff>
      <xdr:row>4</xdr:row>
      <xdr:rowOff>0</xdr:rowOff>
    </xdr:from>
    <xdr:ext cx="13001625" cy="2085975"/>
    <xdr:sp macro="" textlink="">
      <xdr:nvSpPr>
        <xdr:cNvPr id="6" name="Shape 6">
          <a:extLst>
            <a:ext uri="{FF2B5EF4-FFF2-40B4-BE49-F238E27FC236}">
              <a16:creationId xmlns:a16="http://schemas.microsoft.com/office/drawing/2014/main" id="{00000000-0008-0000-0100-000006000000}"/>
            </a:ext>
          </a:extLst>
        </xdr:cNvPr>
        <xdr:cNvSpPr txBox="1"/>
      </xdr:nvSpPr>
      <xdr:spPr>
        <a:xfrm>
          <a:off x="0" y="2741775"/>
          <a:ext cx="10692000" cy="20764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200" b="1" i="0" u="sng">
              <a:solidFill>
                <a:schemeClr val="dk1"/>
              </a:solidFill>
              <a:latin typeface="Calibri"/>
              <a:ea typeface="Calibri"/>
              <a:cs typeface="Calibri"/>
              <a:sym typeface="Calibri"/>
            </a:rPr>
            <a:t>MEDIA DE SATISFACCIÓN</a:t>
          </a:r>
          <a:endParaRPr sz="1400"/>
        </a:p>
        <a:p>
          <a:pPr marL="0" lvl="0" indent="0" algn="ctr" rtl="0">
            <a:spcBef>
              <a:spcPts val="0"/>
            </a:spcBef>
            <a:spcAft>
              <a:spcPts val="0"/>
            </a:spcAft>
            <a:buNone/>
          </a:pPr>
          <a:endParaRPr sz="1600" b="1" i="0" u="sng"/>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El sistema de objetivos considera  los siguientes criterios:</a:t>
          </a:r>
          <a:endParaRPr sz="1400"/>
        </a:p>
        <a:p>
          <a:pPr marL="0" lvl="0" indent="0" algn="l" rtl="0">
            <a:spcBef>
              <a:spcPts val="0"/>
            </a:spcBef>
            <a:spcAft>
              <a:spcPts val="0"/>
            </a:spcAft>
            <a:buNone/>
          </a:pPr>
          <a:endParaRPr sz="1000" b="0" i="0" u="none"/>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 </a:t>
          </a:r>
          <a:r>
            <a:rPr lang="en-US" sz="1000" b="1" i="0" u="none">
              <a:solidFill>
                <a:srgbClr val="7F7F7F"/>
              </a:solidFill>
              <a:latin typeface="Calibri"/>
              <a:ea typeface="Calibri"/>
              <a:cs typeface="Calibri"/>
              <a:sym typeface="Calibri"/>
            </a:rPr>
            <a:t>Nivel limite (3,5): </a:t>
          </a:r>
          <a:r>
            <a:rPr lang="en-US" sz="1000" b="0" i="0" u="none">
              <a:solidFill>
                <a:schemeClr val="dk1"/>
              </a:solidFill>
              <a:latin typeface="Calibri"/>
              <a:ea typeface="Calibri"/>
              <a:cs typeface="Calibri"/>
              <a:sym typeface="Calibri"/>
            </a:rPr>
            <a:t>Si el resultado se sitúa por debajo del valor 3,5 se establece como objetivo de mejora incrementar el resultado hasta alcanzar dicho valor . </a:t>
          </a:r>
          <a:endParaRPr sz="1400"/>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 </a:t>
          </a:r>
          <a:r>
            <a:rPr lang="en-US" sz="1000" b="1" i="0" u="none">
              <a:solidFill>
                <a:srgbClr val="7F7F7F"/>
              </a:solidFill>
              <a:latin typeface="Calibri"/>
              <a:ea typeface="Calibri"/>
              <a:cs typeface="Calibri"/>
              <a:sym typeface="Calibri"/>
            </a:rPr>
            <a:t>Nivel de avance (&gt;=3,5 y  &lt;=4,5): </a:t>
          </a:r>
          <a:r>
            <a:rPr lang="en-US" sz="1000" b="0" i="0" u="none">
              <a:solidFill>
                <a:schemeClr val="dk1"/>
              </a:solidFill>
              <a:latin typeface="Calibri"/>
              <a:ea typeface="Calibri"/>
              <a:cs typeface="Calibri"/>
              <a:sym typeface="Calibri"/>
            </a:rPr>
            <a:t>Si un resultado  se posiciona entre  los valores 3,5 y 4,5, cada Unidad deberá determinar, atendiendo a sus peculiaridades y criterios, su recorrido de mejora marcando el valor objetivo que pretende alcanzar.</a:t>
          </a:r>
          <a:endParaRPr sz="1400"/>
        </a:p>
        <a:p>
          <a:pPr marL="0" lvl="0" indent="0" algn="l" rtl="0">
            <a:spcBef>
              <a:spcPts val="0"/>
            </a:spcBef>
            <a:spcAft>
              <a:spcPts val="0"/>
            </a:spcAft>
            <a:buNone/>
          </a:pPr>
          <a:r>
            <a:rPr lang="en-US" sz="1000" b="0" i="0" u="none">
              <a:solidFill>
                <a:schemeClr val="dk1"/>
              </a:solidFill>
              <a:latin typeface="Calibri"/>
              <a:ea typeface="Calibri"/>
              <a:cs typeface="Calibri"/>
              <a:sym typeface="Calibri"/>
            </a:rPr>
            <a:t>- </a:t>
          </a:r>
          <a:r>
            <a:rPr lang="en-US" sz="1000" b="1" i="0" u="none">
              <a:solidFill>
                <a:srgbClr val="7F7F7F"/>
              </a:solidFill>
              <a:latin typeface="Calibri"/>
              <a:ea typeface="Calibri"/>
              <a:cs typeface="Calibri"/>
              <a:sym typeface="Calibri"/>
            </a:rPr>
            <a:t>Nivel excelente (&gt;4,5):  </a:t>
          </a:r>
          <a:r>
            <a:rPr lang="en-US" sz="1000" b="0" i="0" u="none">
              <a:solidFill>
                <a:schemeClr val="dk1"/>
              </a:solidFill>
              <a:latin typeface="Calibri"/>
              <a:ea typeface="Calibri"/>
              <a:cs typeface="Calibri"/>
              <a:sym typeface="Calibri"/>
            </a:rPr>
            <a:t>Si el resultado supera el valor 4,5 el objetivo de mejora  al menos es sostenerlo.</a:t>
          </a:r>
          <a:endParaRPr sz="1000" b="0" i="0" u="none"/>
        </a:p>
        <a:p>
          <a:pPr marL="0" lvl="0" indent="0" algn="l" rtl="0">
            <a:spcBef>
              <a:spcPts val="0"/>
            </a:spcBef>
            <a:spcAft>
              <a:spcPts val="0"/>
            </a:spcAft>
            <a:buNone/>
          </a:pPr>
          <a:endParaRPr sz="1000" b="1" i="0" u="sng"/>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H1003"/>
  <sheetViews>
    <sheetView showGridLines="0" tabSelected="1" zoomScale="90" zoomScaleNormal="90" workbookViewId="0">
      <pane xSplit="2" ySplit="18" topLeftCell="C19" activePane="bottomRight" state="frozen"/>
      <selection pane="topRight" activeCell="C1" sqref="C1"/>
      <selection pane="bottomLeft" activeCell="A19" sqref="A19"/>
      <selection pane="bottomRight" activeCell="I42" sqref="I42"/>
    </sheetView>
  </sheetViews>
  <sheetFormatPr baseColWidth="10" defaultColWidth="14.42578125" defaultRowHeight="15" customHeight="1" x14ac:dyDescent="0.25"/>
  <cols>
    <col min="1" max="1" width="10.7109375" customWidth="1"/>
    <col min="2" max="2" width="15.28515625" customWidth="1"/>
    <col min="3" max="4" width="10.7109375" customWidth="1"/>
    <col min="5" max="8" width="11.42578125" customWidth="1"/>
    <col min="9" max="13" width="10.7109375" customWidth="1"/>
    <col min="14" max="14" width="14" customWidth="1"/>
    <col min="15" max="15" width="15.7109375" customWidth="1"/>
    <col min="16" max="16" width="15.28515625" customWidth="1"/>
    <col min="17" max="25" width="10.7109375" customWidth="1"/>
    <col min="26" max="26" width="15.42578125" customWidth="1"/>
    <col min="27" max="27" width="18" customWidth="1"/>
    <col min="28" max="34" width="10.7109375" customWidth="1"/>
  </cols>
  <sheetData>
    <row r="2" spans="1:27" ht="23.25" x14ac:dyDescent="0.35">
      <c r="A2" s="1" t="s">
        <v>198</v>
      </c>
    </row>
    <row r="16" spans="1:27" ht="15.75" customHeight="1" x14ac:dyDescent="0.25">
      <c r="A16" s="151" t="s">
        <v>0</v>
      </c>
      <c r="B16" s="152"/>
      <c r="C16" s="155" t="s">
        <v>1</v>
      </c>
      <c r="D16" s="155" t="s">
        <v>2</v>
      </c>
      <c r="E16" s="147" t="s">
        <v>3</v>
      </c>
      <c r="F16" s="150"/>
      <c r="G16" s="150"/>
      <c r="H16" s="150"/>
      <c r="I16" s="150"/>
      <c r="J16" s="150"/>
      <c r="K16" s="150"/>
      <c r="L16" s="150"/>
      <c r="M16" s="150"/>
      <c r="N16" s="150"/>
      <c r="O16" s="150"/>
      <c r="P16" s="150"/>
      <c r="Q16" s="150"/>
      <c r="R16" s="150"/>
      <c r="S16" s="150"/>
      <c r="T16" s="150"/>
      <c r="U16" s="150"/>
      <c r="V16" s="150"/>
      <c r="W16" s="150"/>
      <c r="X16" s="150"/>
      <c r="Y16" s="150"/>
      <c r="Z16" s="150"/>
      <c r="AA16" s="148"/>
    </row>
    <row r="17" spans="1:34" ht="15.75" customHeight="1" thickBot="1" x14ac:dyDescent="0.3">
      <c r="A17" s="153"/>
      <c r="B17" s="154"/>
      <c r="C17" s="156"/>
      <c r="D17" s="156"/>
      <c r="E17" s="147" t="s">
        <v>4</v>
      </c>
      <c r="F17" s="150"/>
      <c r="G17" s="150"/>
      <c r="H17" s="150"/>
      <c r="I17" s="148"/>
      <c r="J17" s="147" t="s">
        <v>5</v>
      </c>
      <c r="K17" s="150"/>
      <c r="L17" s="150"/>
      <c r="M17" s="148"/>
      <c r="N17" s="158" t="s">
        <v>6</v>
      </c>
      <c r="O17" s="147" t="s">
        <v>7</v>
      </c>
      <c r="P17" s="148"/>
      <c r="Q17" s="149" t="s">
        <v>8</v>
      </c>
      <c r="R17" s="150"/>
      <c r="S17" s="150"/>
      <c r="T17" s="150"/>
      <c r="U17" s="148"/>
      <c r="V17" s="149" t="s">
        <v>9</v>
      </c>
      <c r="W17" s="150"/>
      <c r="X17" s="150"/>
      <c r="Y17" s="148"/>
      <c r="Z17" s="149" t="s">
        <v>7</v>
      </c>
      <c r="AA17" s="148"/>
    </row>
    <row r="18" spans="1:34" ht="26.25" thickBot="1" x14ac:dyDescent="0.3">
      <c r="A18" s="2" t="s">
        <v>10</v>
      </c>
      <c r="B18" s="2" t="s">
        <v>11</v>
      </c>
      <c r="C18" s="157"/>
      <c r="D18" s="157"/>
      <c r="E18" s="2">
        <v>2018</v>
      </c>
      <c r="F18" s="2">
        <v>2019</v>
      </c>
      <c r="G18" s="2">
        <v>2020</v>
      </c>
      <c r="H18" s="2">
        <v>2021</v>
      </c>
      <c r="I18" s="2">
        <v>2022</v>
      </c>
      <c r="J18" s="3" t="s">
        <v>12</v>
      </c>
      <c r="K18" s="3" t="s">
        <v>13</v>
      </c>
      <c r="L18" s="3" t="s">
        <v>187</v>
      </c>
      <c r="M18" s="3" t="s">
        <v>196</v>
      </c>
      <c r="N18" s="157"/>
      <c r="O18" s="4">
        <v>2022</v>
      </c>
      <c r="P18" s="5" t="s">
        <v>197</v>
      </c>
      <c r="Q18" s="2">
        <v>2018</v>
      </c>
      <c r="R18" s="2">
        <v>2019</v>
      </c>
      <c r="S18" s="2">
        <v>2020</v>
      </c>
      <c r="T18" s="2">
        <v>2021</v>
      </c>
      <c r="U18" s="2">
        <v>2022</v>
      </c>
      <c r="V18" s="3" t="s">
        <v>12</v>
      </c>
      <c r="W18" s="3" t="s">
        <v>13</v>
      </c>
      <c r="X18" s="3" t="s">
        <v>187</v>
      </c>
      <c r="Y18" s="3" t="s">
        <v>196</v>
      </c>
      <c r="Z18" s="4">
        <v>2022</v>
      </c>
      <c r="AA18" s="5" t="s">
        <v>197</v>
      </c>
    </row>
    <row r="19" spans="1:34" ht="60.75" thickBot="1" x14ac:dyDescent="0.3">
      <c r="A19" s="6" t="s">
        <v>14</v>
      </c>
      <c r="B19" s="7" t="s">
        <v>15</v>
      </c>
      <c r="C19" s="8" t="s">
        <v>16</v>
      </c>
      <c r="D19" s="8" t="s">
        <v>16</v>
      </c>
      <c r="E19" s="24">
        <v>1</v>
      </c>
      <c r="F19" s="24" t="s">
        <v>17</v>
      </c>
      <c r="G19" s="24">
        <v>1</v>
      </c>
      <c r="H19" s="78" t="s">
        <v>36</v>
      </c>
      <c r="I19" s="78">
        <v>1</v>
      </c>
      <c r="J19" s="114" t="s">
        <v>18</v>
      </c>
      <c r="K19" s="114" t="s">
        <v>18</v>
      </c>
      <c r="L19" s="114" t="s">
        <v>18</v>
      </c>
      <c r="M19" s="114" t="s">
        <v>37</v>
      </c>
      <c r="N19" s="82" t="s">
        <v>19</v>
      </c>
      <c r="O19" s="10"/>
      <c r="P19" s="37" t="s">
        <v>20</v>
      </c>
      <c r="Q19" s="23">
        <v>4.87</v>
      </c>
      <c r="R19" s="9" t="s">
        <v>17</v>
      </c>
      <c r="S19" s="23">
        <v>4.74</v>
      </c>
      <c r="T19" s="78" t="s">
        <v>36</v>
      </c>
      <c r="U19" s="23">
        <v>4.75</v>
      </c>
      <c r="V19" s="71" t="s">
        <v>37</v>
      </c>
      <c r="W19" s="9" t="s">
        <v>18</v>
      </c>
      <c r="X19" s="20" t="s">
        <v>18</v>
      </c>
      <c r="Y19" s="78" t="s">
        <v>36</v>
      </c>
      <c r="Z19" s="10"/>
      <c r="AA19" s="10" t="s">
        <v>21</v>
      </c>
      <c r="AB19" s="13"/>
      <c r="AC19" s="13"/>
      <c r="AD19" s="13"/>
      <c r="AE19" s="13"/>
      <c r="AF19" s="13"/>
      <c r="AG19" s="13"/>
      <c r="AH19" s="13"/>
    </row>
    <row r="20" spans="1:34" ht="51" customHeight="1" thickBot="1" x14ac:dyDescent="0.3">
      <c r="A20" s="14" t="s">
        <v>22</v>
      </c>
      <c r="B20" s="15" t="s">
        <v>23</v>
      </c>
      <c r="C20" s="16" t="s">
        <v>24</v>
      </c>
      <c r="D20" s="16" t="s">
        <v>25</v>
      </c>
      <c r="E20" s="17">
        <v>0.92</v>
      </c>
      <c r="F20" s="17">
        <v>0.94589999999999996</v>
      </c>
      <c r="G20" s="24">
        <v>0.98360000000000003</v>
      </c>
      <c r="H20" s="78">
        <v>0.96879999999999999</v>
      </c>
      <c r="I20" s="78">
        <v>0.9839</v>
      </c>
      <c r="J20" s="61">
        <f t="shared" ref="J20:J22" si="0">F20-E20</f>
        <v>2.5899999999999923E-2</v>
      </c>
      <c r="K20" s="61">
        <f t="shared" ref="K20:K21" si="1">G20-F20</f>
        <v>3.7700000000000067E-2</v>
      </c>
      <c r="L20" s="61">
        <f t="shared" ref="L20:L21" si="2">H20-G20</f>
        <v>-1.4800000000000035E-2</v>
      </c>
      <c r="M20" s="114">
        <f t="shared" ref="M20:M75" si="3">I20-H20</f>
        <v>1.5100000000000002E-2</v>
      </c>
      <c r="N20" s="18" t="s">
        <v>26</v>
      </c>
      <c r="O20" s="89"/>
      <c r="P20" s="89"/>
      <c r="Q20" s="62">
        <v>4.09</v>
      </c>
      <c r="R20" s="62">
        <v>4.17</v>
      </c>
      <c r="S20" s="23">
        <v>4.43</v>
      </c>
      <c r="T20" s="23">
        <v>4.45</v>
      </c>
      <c r="U20" s="23">
        <v>4.3899999999999997</v>
      </c>
      <c r="V20" s="20">
        <f t="shared" ref="V20:V22" si="4">R20-Q20</f>
        <v>8.0000000000000071E-2</v>
      </c>
      <c r="W20" s="20">
        <f t="shared" ref="W20:W21" si="5">S20-R20</f>
        <v>0.25999999999999979</v>
      </c>
      <c r="X20" s="20">
        <f t="shared" ref="X20:X21" si="6">T20-S20</f>
        <v>2.0000000000000462E-2</v>
      </c>
      <c r="Y20" s="12">
        <f t="shared" ref="Y20:Y75" si="7">U20-T20</f>
        <v>-6.0000000000000497E-2</v>
      </c>
      <c r="Z20" s="37" t="s">
        <v>28</v>
      </c>
      <c r="AA20" s="89" t="s">
        <v>28</v>
      </c>
    </row>
    <row r="21" spans="1:34" ht="51" customHeight="1" thickBot="1" x14ac:dyDescent="0.3">
      <c r="A21" s="14" t="s">
        <v>29</v>
      </c>
      <c r="B21" s="15" t="s">
        <v>30</v>
      </c>
      <c r="C21" s="16" t="s">
        <v>24</v>
      </c>
      <c r="D21" s="16" t="s">
        <v>25</v>
      </c>
      <c r="E21" s="17">
        <v>0.9677</v>
      </c>
      <c r="F21" s="17">
        <v>1</v>
      </c>
      <c r="G21" s="24">
        <v>1</v>
      </c>
      <c r="H21" s="78">
        <v>1</v>
      </c>
      <c r="I21" s="78">
        <v>1</v>
      </c>
      <c r="J21" s="61">
        <f t="shared" si="0"/>
        <v>3.2299999999999995E-2</v>
      </c>
      <c r="K21" s="61">
        <f t="shared" si="1"/>
        <v>0</v>
      </c>
      <c r="L21" s="61">
        <f t="shared" si="2"/>
        <v>0</v>
      </c>
      <c r="M21" s="114">
        <f t="shared" si="3"/>
        <v>0</v>
      </c>
      <c r="N21" s="18" t="s">
        <v>26</v>
      </c>
      <c r="O21" s="89"/>
      <c r="P21" s="89"/>
      <c r="Q21" s="62">
        <v>4.1500000000000004</v>
      </c>
      <c r="R21" s="62">
        <v>4.5599999999999996</v>
      </c>
      <c r="S21" s="23">
        <v>4.71</v>
      </c>
      <c r="T21" s="23">
        <v>4.68</v>
      </c>
      <c r="U21" s="103">
        <v>4.55</v>
      </c>
      <c r="V21" s="20">
        <f t="shared" si="4"/>
        <v>0.40999999999999925</v>
      </c>
      <c r="W21" s="20">
        <f t="shared" si="5"/>
        <v>0.15000000000000036</v>
      </c>
      <c r="X21" s="20">
        <f t="shared" si="6"/>
        <v>-3.0000000000000249E-2</v>
      </c>
      <c r="Y21" s="12">
        <f t="shared" si="7"/>
        <v>-0.12999999999999989</v>
      </c>
      <c r="Z21" s="89" t="s">
        <v>32</v>
      </c>
      <c r="AA21" s="89"/>
    </row>
    <row r="22" spans="1:34" ht="51" customHeight="1" thickBot="1" x14ac:dyDescent="0.3">
      <c r="A22" s="14" t="s">
        <v>33</v>
      </c>
      <c r="B22" s="15" t="s">
        <v>34</v>
      </c>
      <c r="C22" s="21" t="s">
        <v>35</v>
      </c>
      <c r="D22" s="16" t="s">
        <v>25</v>
      </c>
      <c r="E22" s="17">
        <v>0.97619999999999996</v>
      </c>
      <c r="F22" s="17">
        <v>1</v>
      </c>
      <c r="G22" s="24" t="s">
        <v>36</v>
      </c>
      <c r="H22" s="78">
        <v>1</v>
      </c>
      <c r="I22" s="78">
        <v>1</v>
      </c>
      <c r="J22" s="61">
        <f t="shared" si="0"/>
        <v>2.3800000000000043E-2</v>
      </c>
      <c r="K22" s="61" t="s">
        <v>18</v>
      </c>
      <c r="L22" s="17" t="s">
        <v>37</v>
      </c>
      <c r="M22" s="114">
        <f t="shared" si="3"/>
        <v>0</v>
      </c>
      <c r="N22" s="18" t="s">
        <v>26</v>
      </c>
      <c r="O22" s="80" t="s">
        <v>38</v>
      </c>
      <c r="P22" s="80"/>
      <c r="Q22" s="62">
        <v>4.6900000000000004</v>
      </c>
      <c r="R22" s="62">
        <v>4.5</v>
      </c>
      <c r="S22" s="23" t="s">
        <v>36</v>
      </c>
      <c r="T22" s="23">
        <v>5</v>
      </c>
      <c r="U22" s="23">
        <v>4.96</v>
      </c>
      <c r="V22" s="20">
        <f t="shared" si="4"/>
        <v>-0.19000000000000039</v>
      </c>
      <c r="W22" s="72" t="s">
        <v>37</v>
      </c>
      <c r="X22" s="72" t="s">
        <v>37</v>
      </c>
      <c r="Y22" s="12">
        <f t="shared" si="7"/>
        <v>-4.0000000000000036E-2</v>
      </c>
      <c r="Z22" s="37" t="s">
        <v>21</v>
      </c>
      <c r="AA22" s="37"/>
    </row>
    <row r="23" spans="1:34" ht="78.75" customHeight="1" thickBot="1" x14ac:dyDescent="0.3">
      <c r="A23" s="14" t="s">
        <v>39</v>
      </c>
      <c r="B23" s="15" t="s">
        <v>40</v>
      </c>
      <c r="C23" s="16" t="s">
        <v>41</v>
      </c>
      <c r="D23" s="16" t="s">
        <v>41</v>
      </c>
      <c r="E23" s="17" t="s">
        <v>37</v>
      </c>
      <c r="F23" s="17">
        <v>0.89600000000000002</v>
      </c>
      <c r="G23" s="24" t="s">
        <v>42</v>
      </c>
      <c r="H23" s="24" t="s">
        <v>42</v>
      </c>
      <c r="I23" s="24">
        <v>0.95940000000000003</v>
      </c>
      <c r="J23" s="17" t="s">
        <v>37</v>
      </c>
      <c r="K23" s="17" t="s">
        <v>37</v>
      </c>
      <c r="L23" s="116" t="s">
        <v>37</v>
      </c>
      <c r="M23" s="117" t="s">
        <v>37</v>
      </c>
      <c r="N23" s="82" t="s">
        <v>19</v>
      </c>
      <c r="O23" s="37" t="s">
        <v>43</v>
      </c>
      <c r="P23" s="37" t="s">
        <v>43</v>
      </c>
      <c r="Q23" s="62">
        <v>3.65</v>
      </c>
      <c r="R23" s="62">
        <v>3.99</v>
      </c>
      <c r="S23" s="23" t="s">
        <v>42</v>
      </c>
      <c r="T23" s="22" t="s">
        <v>42</v>
      </c>
      <c r="U23" s="23">
        <v>4.3499999999999996</v>
      </c>
      <c r="V23" s="20">
        <f t="shared" ref="V23:V28" si="8">R23-Q23</f>
        <v>0.3400000000000003</v>
      </c>
      <c r="W23" s="72" t="s">
        <v>37</v>
      </c>
      <c r="X23" s="72" t="s">
        <v>37</v>
      </c>
      <c r="Y23" s="127" t="s">
        <v>37</v>
      </c>
      <c r="Z23" s="10" t="s">
        <v>21</v>
      </c>
      <c r="AA23" s="10" t="s">
        <v>21</v>
      </c>
    </row>
    <row r="24" spans="1:34" ht="51" customHeight="1" thickBot="1" x14ac:dyDescent="0.3">
      <c r="A24" s="6" t="s">
        <v>44</v>
      </c>
      <c r="B24" s="7" t="s">
        <v>45</v>
      </c>
      <c r="C24" s="8" t="s">
        <v>46</v>
      </c>
      <c r="D24" s="8" t="s">
        <v>25</v>
      </c>
      <c r="E24" s="24">
        <v>1</v>
      </c>
      <c r="F24" s="24" t="s">
        <v>17</v>
      </c>
      <c r="G24" s="24" t="s">
        <v>42</v>
      </c>
      <c r="H24" s="24" t="s">
        <v>42</v>
      </c>
      <c r="I24" s="24" t="s">
        <v>42</v>
      </c>
      <c r="J24" s="122" t="s">
        <v>37</v>
      </c>
      <c r="K24" s="17" t="s">
        <v>37</v>
      </c>
      <c r="L24" s="17" t="s">
        <v>37</v>
      </c>
      <c r="M24" s="117" t="s">
        <v>37</v>
      </c>
      <c r="N24" s="82" t="s">
        <v>37</v>
      </c>
      <c r="O24" s="10"/>
      <c r="P24" s="10"/>
      <c r="Q24" s="23">
        <v>4.74</v>
      </c>
      <c r="R24" s="23" t="s">
        <v>17</v>
      </c>
      <c r="S24" s="24" t="s">
        <v>42</v>
      </c>
      <c r="T24" s="24" t="s">
        <v>42</v>
      </c>
      <c r="U24" s="24" t="s">
        <v>42</v>
      </c>
      <c r="V24" s="71" t="s">
        <v>37</v>
      </c>
      <c r="W24" s="12" t="s">
        <v>18</v>
      </c>
      <c r="X24" s="20" t="s">
        <v>18</v>
      </c>
      <c r="Y24" s="98" t="s">
        <v>37</v>
      </c>
      <c r="Z24" s="10"/>
      <c r="AA24" s="10"/>
      <c r="AB24" s="13"/>
      <c r="AC24" s="13"/>
      <c r="AD24" s="13"/>
      <c r="AE24" s="13"/>
      <c r="AF24" s="13"/>
      <c r="AG24" s="13"/>
      <c r="AH24" s="13"/>
    </row>
    <row r="25" spans="1:34" ht="51" customHeight="1" thickBot="1" x14ac:dyDescent="0.3">
      <c r="A25" s="14" t="s">
        <v>47</v>
      </c>
      <c r="B25" s="15" t="s">
        <v>48</v>
      </c>
      <c r="C25" s="16" t="s">
        <v>49</v>
      </c>
      <c r="D25" s="16" t="s">
        <v>49</v>
      </c>
      <c r="E25" s="17">
        <v>0.97199999999999998</v>
      </c>
      <c r="F25" s="17">
        <v>0.97430000000000005</v>
      </c>
      <c r="G25" s="24">
        <v>0.94699999999999995</v>
      </c>
      <c r="H25" s="78">
        <v>0.97899999999999998</v>
      </c>
      <c r="I25" s="78">
        <v>0.96899999999999997</v>
      </c>
      <c r="J25" s="61">
        <f t="shared" ref="J25:J28" si="9">F25-E25</f>
        <v>2.3000000000000798E-3</v>
      </c>
      <c r="K25" s="61">
        <f t="shared" ref="K25:K27" si="10">G25-F25</f>
        <v>-2.7300000000000102E-2</v>
      </c>
      <c r="L25" s="61">
        <f t="shared" ref="L25:L27" si="11">H25-G25</f>
        <v>3.2000000000000028E-2</v>
      </c>
      <c r="M25" s="114">
        <f t="shared" si="3"/>
        <v>-1.0000000000000009E-2</v>
      </c>
      <c r="N25" s="18" t="s">
        <v>26</v>
      </c>
      <c r="O25" s="37" t="s">
        <v>20</v>
      </c>
      <c r="P25" s="37"/>
      <c r="Q25" s="62">
        <v>4.71</v>
      </c>
      <c r="R25" s="62">
        <v>4.7699999999999996</v>
      </c>
      <c r="S25" s="23">
        <v>4.3899999999999997</v>
      </c>
      <c r="T25" s="23">
        <v>4.8</v>
      </c>
      <c r="U25" s="23">
        <v>4.79</v>
      </c>
      <c r="V25" s="20">
        <f t="shared" si="8"/>
        <v>5.9999999999999609E-2</v>
      </c>
      <c r="W25" s="20">
        <f t="shared" ref="W25:W26" si="12">+S25-R25</f>
        <v>-0.37999999999999989</v>
      </c>
      <c r="X25" s="20">
        <f t="shared" ref="X25:X28" si="13">T25-S25</f>
        <v>0.41000000000000014</v>
      </c>
      <c r="Y25" s="12">
        <f t="shared" si="7"/>
        <v>-9.9999999999997868E-3</v>
      </c>
      <c r="Z25" s="37" t="s">
        <v>50</v>
      </c>
      <c r="AA25" s="37"/>
    </row>
    <row r="26" spans="1:34" ht="51" customHeight="1" thickBot="1" x14ac:dyDescent="0.3">
      <c r="A26" s="14" t="s">
        <v>51</v>
      </c>
      <c r="B26" s="15" t="s">
        <v>52</v>
      </c>
      <c r="C26" s="16" t="s">
        <v>49</v>
      </c>
      <c r="D26" s="16" t="s">
        <v>49</v>
      </c>
      <c r="E26" s="17">
        <v>0.93100000000000005</v>
      </c>
      <c r="F26" s="17">
        <v>0.95099999999999996</v>
      </c>
      <c r="G26" s="24">
        <v>0.94199999999999995</v>
      </c>
      <c r="H26" s="78">
        <v>0.96199999999999997</v>
      </c>
      <c r="I26" s="78">
        <v>0.96209999999999996</v>
      </c>
      <c r="J26" s="61">
        <f t="shared" si="9"/>
        <v>1.9999999999999907E-2</v>
      </c>
      <c r="K26" s="61">
        <f t="shared" si="10"/>
        <v>-9.000000000000008E-3</v>
      </c>
      <c r="L26" s="61">
        <f t="shared" si="11"/>
        <v>2.0000000000000018E-2</v>
      </c>
      <c r="M26" s="114">
        <f t="shared" si="3"/>
        <v>9.9999999999988987E-5</v>
      </c>
      <c r="N26" s="18" t="s">
        <v>26</v>
      </c>
      <c r="O26" s="37" t="s">
        <v>20</v>
      </c>
      <c r="P26" s="37" t="s">
        <v>20</v>
      </c>
      <c r="Q26" s="62">
        <v>4.53</v>
      </c>
      <c r="R26" s="62">
        <v>4.57</v>
      </c>
      <c r="S26" s="23">
        <v>4.54</v>
      </c>
      <c r="T26" s="23">
        <v>4.66</v>
      </c>
      <c r="U26" s="23">
        <v>4.7</v>
      </c>
      <c r="V26" s="20">
        <f t="shared" si="8"/>
        <v>4.0000000000000036E-2</v>
      </c>
      <c r="W26" s="20">
        <f t="shared" si="12"/>
        <v>-3.0000000000000249E-2</v>
      </c>
      <c r="X26" s="20">
        <f t="shared" si="13"/>
        <v>0.12000000000000011</v>
      </c>
      <c r="Y26" s="12">
        <f t="shared" si="7"/>
        <v>4.0000000000000036E-2</v>
      </c>
      <c r="Z26" s="84" t="s">
        <v>50</v>
      </c>
      <c r="AA26" s="84" t="s">
        <v>50</v>
      </c>
    </row>
    <row r="27" spans="1:34" ht="51" customHeight="1" thickBot="1" x14ac:dyDescent="0.3">
      <c r="A27" s="14" t="s">
        <v>53</v>
      </c>
      <c r="B27" s="15" t="s">
        <v>54</v>
      </c>
      <c r="C27" s="16" t="s">
        <v>55</v>
      </c>
      <c r="D27" s="16" t="s">
        <v>55</v>
      </c>
      <c r="E27" s="17">
        <v>0.97399999999999998</v>
      </c>
      <c r="F27" s="17">
        <v>0.98560000000000003</v>
      </c>
      <c r="G27" s="24">
        <v>0.97</v>
      </c>
      <c r="H27" s="78">
        <v>0.97270000000000001</v>
      </c>
      <c r="I27" s="78">
        <v>0.98699999999999999</v>
      </c>
      <c r="J27" s="61">
        <f t="shared" si="9"/>
        <v>1.1600000000000055E-2</v>
      </c>
      <c r="K27" s="61">
        <f t="shared" si="10"/>
        <v>-1.5600000000000058E-2</v>
      </c>
      <c r="L27" s="61">
        <f t="shared" si="11"/>
        <v>2.7000000000000357E-3</v>
      </c>
      <c r="M27" s="114">
        <f t="shared" si="3"/>
        <v>1.4299999999999979E-2</v>
      </c>
      <c r="N27" s="18" t="s">
        <v>26</v>
      </c>
      <c r="O27" s="87" t="s">
        <v>192</v>
      </c>
      <c r="P27" s="87" t="s">
        <v>200</v>
      </c>
      <c r="Q27" s="62">
        <v>4.79</v>
      </c>
      <c r="R27" s="62">
        <v>4.8600000000000003</v>
      </c>
      <c r="S27" s="23">
        <v>4.7300000000000004</v>
      </c>
      <c r="T27" s="23">
        <v>4.6900000000000004</v>
      </c>
      <c r="U27" s="23">
        <v>4.8</v>
      </c>
      <c r="V27" s="20">
        <f t="shared" si="8"/>
        <v>7.0000000000000284E-2</v>
      </c>
      <c r="W27" s="20">
        <f t="shared" ref="W27:W28" si="14">S27-R27</f>
        <v>-0.12999999999999989</v>
      </c>
      <c r="X27" s="20">
        <f t="shared" si="13"/>
        <v>-4.0000000000000036E-2</v>
      </c>
      <c r="Y27" s="83">
        <f t="shared" si="7"/>
        <v>0.10999999999999943</v>
      </c>
      <c r="Z27" s="86" t="s">
        <v>56</v>
      </c>
      <c r="AA27" s="86" t="s">
        <v>201</v>
      </c>
    </row>
    <row r="28" spans="1:34" ht="51" customHeight="1" thickBot="1" x14ac:dyDescent="0.3">
      <c r="A28" s="14" t="s">
        <v>57</v>
      </c>
      <c r="B28" s="15" t="s">
        <v>54</v>
      </c>
      <c r="C28" s="21" t="s">
        <v>58</v>
      </c>
      <c r="D28" s="21" t="s">
        <v>58</v>
      </c>
      <c r="E28" s="25">
        <v>1</v>
      </c>
      <c r="F28" s="25">
        <v>1</v>
      </c>
      <c r="G28" s="24" t="s">
        <v>59</v>
      </c>
      <c r="H28" s="78">
        <v>0.98199999999999998</v>
      </c>
      <c r="I28" s="78">
        <v>1</v>
      </c>
      <c r="J28" s="61">
        <f t="shared" si="9"/>
        <v>0</v>
      </c>
      <c r="K28" s="116" t="s">
        <v>37</v>
      </c>
      <c r="L28" s="116" t="s">
        <v>37</v>
      </c>
      <c r="M28" s="114">
        <f t="shared" si="3"/>
        <v>1.8000000000000016E-2</v>
      </c>
      <c r="N28" s="18" t="s">
        <v>26</v>
      </c>
      <c r="O28" s="26" t="s">
        <v>43</v>
      </c>
      <c r="P28" s="26" t="s">
        <v>43</v>
      </c>
      <c r="Q28" s="62">
        <v>4.96</v>
      </c>
      <c r="R28" s="62">
        <v>4.97</v>
      </c>
      <c r="S28" s="23">
        <v>4.9800000000000004</v>
      </c>
      <c r="T28" s="23">
        <v>4.91</v>
      </c>
      <c r="U28" s="23">
        <v>4.9800000000000004</v>
      </c>
      <c r="V28" s="20">
        <f t="shared" si="8"/>
        <v>9.9999999999997868E-3</v>
      </c>
      <c r="W28" s="20">
        <f t="shared" si="14"/>
        <v>1.0000000000000675E-2</v>
      </c>
      <c r="X28" s="20">
        <f t="shared" si="13"/>
        <v>-7.0000000000000284E-2</v>
      </c>
      <c r="Y28" s="12">
        <f t="shared" si="7"/>
        <v>7.0000000000000284E-2</v>
      </c>
      <c r="Z28" s="85" t="s">
        <v>60</v>
      </c>
      <c r="AA28" s="85" t="s">
        <v>60</v>
      </c>
    </row>
    <row r="29" spans="1:34" ht="51" customHeight="1" thickBot="1" x14ac:dyDescent="0.3">
      <c r="A29" s="6" t="s">
        <v>61</v>
      </c>
      <c r="B29" s="7" t="s">
        <v>62</v>
      </c>
      <c r="C29" s="28" t="s">
        <v>63</v>
      </c>
      <c r="D29" s="8" t="s">
        <v>25</v>
      </c>
      <c r="E29" s="24">
        <v>1</v>
      </c>
      <c r="F29" s="24" t="s">
        <v>17</v>
      </c>
      <c r="G29" s="24" t="s">
        <v>42</v>
      </c>
      <c r="H29" s="78">
        <v>1</v>
      </c>
      <c r="I29" s="78">
        <v>0.96</v>
      </c>
      <c r="J29" s="117" t="s">
        <v>37</v>
      </c>
      <c r="K29" s="17" t="s">
        <v>37</v>
      </c>
      <c r="L29" s="61" t="s">
        <v>37</v>
      </c>
      <c r="M29" s="114">
        <f t="shared" si="3"/>
        <v>-4.0000000000000036E-2</v>
      </c>
      <c r="N29" s="18" t="s">
        <v>26</v>
      </c>
      <c r="O29" s="37" t="s">
        <v>43</v>
      </c>
      <c r="P29" s="37" t="s">
        <v>43</v>
      </c>
      <c r="Q29" s="23">
        <v>4.2</v>
      </c>
      <c r="R29" s="23" t="s">
        <v>17</v>
      </c>
      <c r="S29" s="24" t="s">
        <v>42</v>
      </c>
      <c r="T29" s="23">
        <v>4.3499999999999996</v>
      </c>
      <c r="U29" s="23">
        <v>4.4800000000000004</v>
      </c>
      <c r="V29" s="71" t="s">
        <v>37</v>
      </c>
      <c r="W29" s="23" t="s">
        <v>18</v>
      </c>
      <c r="X29" s="20" t="s">
        <v>18</v>
      </c>
      <c r="Y29" s="12">
        <f t="shared" si="7"/>
        <v>0.13000000000000078</v>
      </c>
      <c r="Z29" s="37" t="s">
        <v>64</v>
      </c>
      <c r="AA29" s="37" t="s">
        <v>64</v>
      </c>
      <c r="AB29" s="13"/>
      <c r="AC29" s="13"/>
      <c r="AD29" s="13"/>
      <c r="AE29" s="13"/>
      <c r="AF29" s="13"/>
      <c r="AG29" s="13"/>
      <c r="AH29" s="13"/>
    </row>
    <row r="30" spans="1:34" ht="51" customHeight="1" thickBot="1" x14ac:dyDescent="0.3">
      <c r="A30" s="14" t="s">
        <v>65</v>
      </c>
      <c r="B30" s="15" t="s">
        <v>66</v>
      </c>
      <c r="C30" s="21" t="s">
        <v>67</v>
      </c>
      <c r="D30" s="21" t="s">
        <v>67</v>
      </c>
      <c r="E30" s="17">
        <v>0.97330000000000005</v>
      </c>
      <c r="F30" s="17">
        <v>0.96960000000000002</v>
      </c>
      <c r="G30" s="24" t="s">
        <v>59</v>
      </c>
      <c r="H30" s="96" t="s">
        <v>42</v>
      </c>
      <c r="I30" s="96" t="s">
        <v>42</v>
      </c>
      <c r="J30" s="116" t="s">
        <v>37</v>
      </c>
      <c r="K30" s="116" t="s">
        <v>37</v>
      </c>
      <c r="L30" s="116" t="s">
        <v>37</v>
      </c>
      <c r="M30" s="117" t="s">
        <v>37</v>
      </c>
      <c r="N30" s="82" t="s">
        <v>37</v>
      </c>
      <c r="O30" s="37" t="s">
        <v>43</v>
      </c>
      <c r="P30" s="37"/>
      <c r="Q30" s="62">
        <v>4.17</v>
      </c>
      <c r="R30" s="62">
        <v>4.5</v>
      </c>
      <c r="S30" s="23">
        <v>4.96</v>
      </c>
      <c r="T30" s="73" t="s">
        <v>42</v>
      </c>
      <c r="U30" s="73" t="s">
        <v>42</v>
      </c>
      <c r="V30" s="72" t="s">
        <v>37</v>
      </c>
      <c r="W30" s="20">
        <f t="shared" ref="W30:W35" si="15">+S30-R30</f>
        <v>0.45999999999999996</v>
      </c>
      <c r="X30" s="72" t="s">
        <v>37</v>
      </c>
      <c r="Y30" s="73" t="s">
        <v>37</v>
      </c>
      <c r="Z30" s="37" t="s">
        <v>64</v>
      </c>
      <c r="AA30" s="37"/>
    </row>
    <row r="31" spans="1:34" ht="101.25" customHeight="1" thickBot="1" x14ac:dyDescent="0.3">
      <c r="A31" s="14" t="s">
        <v>69</v>
      </c>
      <c r="B31" s="15" t="s">
        <v>70</v>
      </c>
      <c r="C31" s="21" t="s">
        <v>67</v>
      </c>
      <c r="D31" s="21" t="s">
        <v>67</v>
      </c>
      <c r="E31" s="17">
        <v>0.99490000000000001</v>
      </c>
      <c r="F31" s="17">
        <v>0.99080000000000001</v>
      </c>
      <c r="G31" s="78" t="s">
        <v>59</v>
      </c>
      <c r="H31" s="96" t="s">
        <v>42</v>
      </c>
      <c r="I31" s="96" t="s">
        <v>42</v>
      </c>
      <c r="J31" s="116" t="s">
        <v>37</v>
      </c>
      <c r="K31" s="116" t="s">
        <v>37</v>
      </c>
      <c r="L31" s="116" t="s">
        <v>37</v>
      </c>
      <c r="M31" s="117" t="s">
        <v>37</v>
      </c>
      <c r="N31" s="82" t="s">
        <v>37</v>
      </c>
      <c r="O31" s="37" t="s">
        <v>43</v>
      </c>
      <c r="P31" s="37"/>
      <c r="Q31" s="62">
        <v>4.75</v>
      </c>
      <c r="R31" s="62">
        <v>4.76</v>
      </c>
      <c r="S31" s="23">
        <v>4.79</v>
      </c>
      <c r="T31" s="88" t="s">
        <v>42</v>
      </c>
      <c r="U31" s="88" t="s">
        <v>42</v>
      </c>
      <c r="V31" s="72" t="s">
        <v>37</v>
      </c>
      <c r="W31" s="20">
        <f t="shared" si="15"/>
        <v>3.0000000000000249E-2</v>
      </c>
      <c r="X31" s="72" t="s">
        <v>37</v>
      </c>
      <c r="Y31" s="88" t="s">
        <v>37</v>
      </c>
      <c r="Z31" s="37" t="s">
        <v>64</v>
      </c>
      <c r="AA31" s="37"/>
    </row>
    <row r="32" spans="1:34" ht="51" customHeight="1" thickBot="1" x14ac:dyDescent="0.3">
      <c r="A32" s="14" t="s">
        <v>71</v>
      </c>
      <c r="B32" s="15" t="s">
        <v>72</v>
      </c>
      <c r="C32" s="21" t="s">
        <v>67</v>
      </c>
      <c r="D32" s="21" t="s">
        <v>67</v>
      </c>
      <c r="E32" s="17">
        <v>0.97389999999999999</v>
      </c>
      <c r="F32" s="17">
        <v>1</v>
      </c>
      <c r="G32" s="24" t="s">
        <v>59</v>
      </c>
      <c r="H32" s="96" t="s">
        <v>42</v>
      </c>
      <c r="I32" s="96" t="s">
        <v>42</v>
      </c>
      <c r="J32" s="116" t="s">
        <v>37</v>
      </c>
      <c r="K32" s="116" t="s">
        <v>37</v>
      </c>
      <c r="L32" s="116" t="s">
        <v>37</v>
      </c>
      <c r="M32" s="117" t="s">
        <v>37</v>
      </c>
      <c r="N32" s="82" t="s">
        <v>37</v>
      </c>
      <c r="O32" s="37" t="s">
        <v>43</v>
      </c>
      <c r="P32" s="37"/>
      <c r="Q32" s="62">
        <v>4.4800000000000004</v>
      </c>
      <c r="R32" s="62">
        <v>4.5999999999999996</v>
      </c>
      <c r="S32" s="23">
        <v>4.54</v>
      </c>
      <c r="T32" s="88" t="s">
        <v>42</v>
      </c>
      <c r="U32" s="88" t="s">
        <v>42</v>
      </c>
      <c r="V32" s="72" t="s">
        <v>37</v>
      </c>
      <c r="W32" s="20">
        <f t="shared" si="15"/>
        <v>-5.9999999999999609E-2</v>
      </c>
      <c r="X32" s="72" t="s">
        <v>37</v>
      </c>
      <c r="Y32" s="88" t="s">
        <v>37</v>
      </c>
      <c r="Z32" s="37" t="s">
        <v>64</v>
      </c>
      <c r="AA32" s="37"/>
    </row>
    <row r="33" spans="1:34" ht="51" customHeight="1" thickBot="1" x14ac:dyDescent="0.3">
      <c r="A33" s="14" t="s">
        <v>73</v>
      </c>
      <c r="B33" s="15" t="s">
        <v>74</v>
      </c>
      <c r="C33" s="21" t="s">
        <v>67</v>
      </c>
      <c r="D33" s="21" t="s">
        <v>67</v>
      </c>
      <c r="E33" s="17">
        <v>1</v>
      </c>
      <c r="F33" s="17">
        <v>1</v>
      </c>
      <c r="G33" s="24" t="s">
        <v>59</v>
      </c>
      <c r="H33" s="96" t="s">
        <v>42</v>
      </c>
      <c r="I33" s="96" t="s">
        <v>42</v>
      </c>
      <c r="J33" s="61"/>
      <c r="K33" s="116" t="s">
        <v>37</v>
      </c>
      <c r="L33" s="116" t="s">
        <v>37</v>
      </c>
      <c r="M33" s="117" t="s">
        <v>37</v>
      </c>
      <c r="N33" s="82" t="s">
        <v>37</v>
      </c>
      <c r="O33" s="37" t="s">
        <v>43</v>
      </c>
      <c r="P33" s="37"/>
      <c r="Q33" s="62">
        <v>4.46</v>
      </c>
      <c r="R33" s="62">
        <v>3.96</v>
      </c>
      <c r="S33" s="23">
        <v>4.66</v>
      </c>
      <c r="T33" s="88" t="s">
        <v>42</v>
      </c>
      <c r="U33" s="88" t="s">
        <v>42</v>
      </c>
      <c r="V33" s="72" t="s">
        <v>37</v>
      </c>
      <c r="W33" s="20">
        <f t="shared" si="15"/>
        <v>0.70000000000000018</v>
      </c>
      <c r="X33" s="72" t="s">
        <v>37</v>
      </c>
      <c r="Y33" s="88" t="s">
        <v>37</v>
      </c>
      <c r="Z33" s="37" t="s">
        <v>64</v>
      </c>
      <c r="AA33" s="37"/>
    </row>
    <row r="34" spans="1:34" ht="51" customHeight="1" thickBot="1" x14ac:dyDescent="0.3">
      <c r="A34" s="14" t="s">
        <v>75</v>
      </c>
      <c r="B34" s="15" t="s">
        <v>76</v>
      </c>
      <c r="C34" s="21" t="s">
        <v>67</v>
      </c>
      <c r="D34" s="21" t="s">
        <v>67</v>
      </c>
      <c r="E34" s="17">
        <v>0.93</v>
      </c>
      <c r="F34" s="17">
        <v>0.95179999999999998</v>
      </c>
      <c r="G34" s="24">
        <v>1</v>
      </c>
      <c r="H34" s="78">
        <v>0.93920000000000003</v>
      </c>
      <c r="I34" s="78">
        <v>0.96930000000000005</v>
      </c>
      <c r="J34" s="61">
        <f t="shared" ref="J34:J40" si="16">F34-E34</f>
        <v>2.1799999999999931E-2</v>
      </c>
      <c r="K34" s="61">
        <f t="shared" ref="K34:K35" si="17">G34-F34</f>
        <v>4.8200000000000021E-2</v>
      </c>
      <c r="L34" s="61">
        <f t="shared" ref="L34:L35" si="18">H34-G34</f>
        <v>-6.0799999999999965E-2</v>
      </c>
      <c r="M34" s="114">
        <f t="shared" si="3"/>
        <v>3.0100000000000016E-2</v>
      </c>
      <c r="N34" s="18" t="s">
        <v>26</v>
      </c>
      <c r="O34" s="37" t="s">
        <v>43</v>
      </c>
      <c r="P34" s="37"/>
      <c r="Q34" s="62">
        <v>4.12</v>
      </c>
      <c r="R34" s="62">
        <v>4.22</v>
      </c>
      <c r="S34" s="23">
        <v>5</v>
      </c>
      <c r="T34" s="23">
        <v>4.5199999999999996</v>
      </c>
      <c r="U34" s="23">
        <v>4.5</v>
      </c>
      <c r="V34" s="20">
        <f t="shared" ref="V34:V41" si="19">R34-Q34</f>
        <v>9.9999999999999645E-2</v>
      </c>
      <c r="W34" s="20">
        <f t="shared" si="15"/>
        <v>0.78000000000000025</v>
      </c>
      <c r="X34" s="20">
        <f t="shared" ref="X34:X38" si="20">T34-S34</f>
        <v>-0.48000000000000043</v>
      </c>
      <c r="Y34" s="12">
        <f t="shared" si="7"/>
        <v>-1.9999999999999574E-2</v>
      </c>
      <c r="Z34" s="37" t="s">
        <v>64</v>
      </c>
      <c r="AA34" s="37"/>
    </row>
    <row r="35" spans="1:34" ht="51" customHeight="1" thickBot="1" x14ac:dyDescent="0.3">
      <c r="A35" s="14" t="s">
        <v>77</v>
      </c>
      <c r="B35" s="15" t="s">
        <v>78</v>
      </c>
      <c r="C35" s="21" t="s">
        <v>67</v>
      </c>
      <c r="D35" s="21" t="s">
        <v>67</v>
      </c>
      <c r="E35" s="17">
        <v>1</v>
      </c>
      <c r="F35" s="17">
        <v>1</v>
      </c>
      <c r="G35" s="24">
        <v>1</v>
      </c>
      <c r="H35" s="78">
        <v>1</v>
      </c>
      <c r="I35" s="113">
        <v>0.98560000000000003</v>
      </c>
      <c r="J35" s="61">
        <f t="shared" si="16"/>
        <v>0</v>
      </c>
      <c r="K35" s="61">
        <f t="shared" si="17"/>
        <v>0</v>
      </c>
      <c r="L35" s="61">
        <f t="shared" si="18"/>
        <v>0</v>
      </c>
      <c r="M35" s="114">
        <f t="shared" si="3"/>
        <v>-1.4399999999999968E-2</v>
      </c>
      <c r="N35" s="18" t="s">
        <v>26</v>
      </c>
      <c r="O35" s="37" t="s">
        <v>43</v>
      </c>
      <c r="P35" s="37"/>
      <c r="Q35" s="62">
        <v>4.7699999999999996</v>
      </c>
      <c r="R35" s="62">
        <v>4.8899999999999997</v>
      </c>
      <c r="S35" s="23">
        <v>5</v>
      </c>
      <c r="T35" s="23">
        <v>4.6900000000000004</v>
      </c>
      <c r="U35" s="23">
        <v>3.5</v>
      </c>
      <c r="V35" s="20">
        <f t="shared" si="19"/>
        <v>0.12000000000000011</v>
      </c>
      <c r="W35" s="20">
        <f t="shared" si="15"/>
        <v>0.11000000000000032</v>
      </c>
      <c r="X35" s="20">
        <f t="shared" si="20"/>
        <v>-0.30999999999999961</v>
      </c>
      <c r="Y35" s="12">
        <f t="shared" si="7"/>
        <v>-1.1900000000000004</v>
      </c>
      <c r="Z35" s="37" t="s">
        <v>64</v>
      </c>
      <c r="AA35" s="37"/>
    </row>
    <row r="36" spans="1:34" ht="51" customHeight="1" thickBot="1" x14ac:dyDescent="0.3">
      <c r="A36" s="14" t="s">
        <v>79</v>
      </c>
      <c r="B36" s="15" t="s">
        <v>80</v>
      </c>
      <c r="C36" s="21" t="s">
        <v>67</v>
      </c>
      <c r="D36" s="21" t="s">
        <v>67</v>
      </c>
      <c r="E36" s="17">
        <v>0.93869999999999998</v>
      </c>
      <c r="F36" s="17">
        <v>0.94259999999999999</v>
      </c>
      <c r="G36" s="24" t="s">
        <v>59</v>
      </c>
      <c r="H36" s="78">
        <v>0.91220000000000001</v>
      </c>
      <c r="I36" s="78">
        <v>0.93920000000000003</v>
      </c>
      <c r="J36" s="61">
        <f t="shared" si="16"/>
        <v>3.9000000000000146E-3</v>
      </c>
      <c r="K36" s="116" t="s">
        <v>37</v>
      </c>
      <c r="L36" s="116" t="s">
        <v>37</v>
      </c>
      <c r="M36" s="114">
        <f t="shared" si="3"/>
        <v>2.7000000000000024E-2</v>
      </c>
      <c r="N36" s="18" t="s">
        <v>26</v>
      </c>
      <c r="O36" s="37" t="s">
        <v>43</v>
      </c>
      <c r="P36" s="37"/>
      <c r="Q36" s="62">
        <v>4.21</v>
      </c>
      <c r="R36" s="62">
        <v>4.2699999999999996</v>
      </c>
      <c r="S36" s="23">
        <v>4.22</v>
      </c>
      <c r="T36" s="23">
        <v>4.37</v>
      </c>
      <c r="U36" s="23">
        <v>4.5199999999999996</v>
      </c>
      <c r="V36" s="20">
        <f t="shared" si="19"/>
        <v>5.9999999999999609E-2</v>
      </c>
      <c r="W36" s="20">
        <f>S36-R36</f>
        <v>-4.9999999999999822E-2</v>
      </c>
      <c r="X36" s="20">
        <f t="shared" si="20"/>
        <v>0.15000000000000036</v>
      </c>
      <c r="Y36" s="12">
        <f t="shared" si="7"/>
        <v>0.14999999999999947</v>
      </c>
      <c r="Z36" s="37" t="s">
        <v>64</v>
      </c>
      <c r="AA36" s="37"/>
    </row>
    <row r="37" spans="1:34" ht="51" customHeight="1" thickBot="1" x14ac:dyDescent="0.3">
      <c r="A37" s="6" t="s">
        <v>81</v>
      </c>
      <c r="B37" s="7" t="s">
        <v>82</v>
      </c>
      <c r="C37" s="28" t="s">
        <v>63</v>
      </c>
      <c r="D37" s="8" t="s">
        <v>25</v>
      </c>
      <c r="E37" s="24">
        <v>0.93640000000000001</v>
      </c>
      <c r="F37" s="24" t="s">
        <v>17</v>
      </c>
      <c r="G37" s="24" t="s">
        <v>42</v>
      </c>
      <c r="H37" s="78">
        <v>0.93240000000000001</v>
      </c>
      <c r="I37" s="78">
        <v>0.94830000000000003</v>
      </c>
      <c r="J37" s="117" t="s">
        <v>37</v>
      </c>
      <c r="K37" s="61" t="s">
        <v>18</v>
      </c>
      <c r="L37" s="61" t="s">
        <v>18</v>
      </c>
      <c r="M37" s="114">
        <f t="shared" si="3"/>
        <v>1.5900000000000025E-2</v>
      </c>
      <c r="N37" s="18" t="s">
        <v>26</v>
      </c>
      <c r="O37" s="37" t="s">
        <v>83</v>
      </c>
      <c r="P37" s="37"/>
      <c r="Q37" s="23">
        <v>4.32</v>
      </c>
      <c r="R37" s="24" t="s">
        <v>17</v>
      </c>
      <c r="S37" s="24" t="s">
        <v>42</v>
      </c>
      <c r="T37" s="23">
        <v>4.3</v>
      </c>
      <c r="U37" s="23">
        <v>4.5199999999999996</v>
      </c>
      <c r="V37" s="71" t="s">
        <v>37</v>
      </c>
      <c r="W37" s="12" t="s">
        <v>18</v>
      </c>
      <c r="X37" s="29" t="s">
        <v>18</v>
      </c>
      <c r="Y37" s="12">
        <f t="shared" si="7"/>
        <v>0.21999999999999975</v>
      </c>
      <c r="Z37" s="10"/>
      <c r="AA37" s="10"/>
      <c r="AB37" s="13"/>
      <c r="AC37" s="13"/>
      <c r="AD37" s="13"/>
      <c r="AE37" s="13"/>
      <c r="AF37" s="13"/>
      <c r="AG37" s="13"/>
      <c r="AH37" s="13"/>
    </row>
    <row r="38" spans="1:34" ht="51" customHeight="1" thickBot="1" x14ac:dyDescent="0.3">
      <c r="A38" s="6" t="s">
        <v>84</v>
      </c>
      <c r="B38" s="7" t="s">
        <v>85</v>
      </c>
      <c r="C38" s="28" t="s">
        <v>63</v>
      </c>
      <c r="D38" s="8" t="s">
        <v>25</v>
      </c>
      <c r="E38" s="24">
        <v>0.96479999999999999</v>
      </c>
      <c r="F38" s="24" t="s">
        <v>17</v>
      </c>
      <c r="G38" s="24">
        <v>0.88949999999999996</v>
      </c>
      <c r="H38" s="78">
        <v>0.93059999999999998</v>
      </c>
      <c r="I38" s="78">
        <v>0.93059999999999998</v>
      </c>
      <c r="J38" s="117" t="s">
        <v>37</v>
      </c>
      <c r="K38" s="61" t="s">
        <v>18</v>
      </c>
      <c r="L38" s="61" t="s">
        <v>18</v>
      </c>
      <c r="M38" s="114">
        <f t="shared" si="3"/>
        <v>0</v>
      </c>
      <c r="N38" s="18" t="s">
        <v>26</v>
      </c>
      <c r="O38" s="10"/>
      <c r="P38" s="10"/>
      <c r="Q38" s="23">
        <v>4.3</v>
      </c>
      <c r="R38" s="24" t="s">
        <v>17</v>
      </c>
      <c r="S38" s="23">
        <v>4.0999999999999996</v>
      </c>
      <c r="T38" s="23">
        <v>4.1900000000000004</v>
      </c>
      <c r="U38" s="23">
        <v>4.1900000000000004</v>
      </c>
      <c r="V38" s="71" t="s">
        <v>37</v>
      </c>
      <c r="W38" s="12" t="s">
        <v>18</v>
      </c>
      <c r="X38" s="20">
        <f t="shared" si="20"/>
        <v>9.0000000000000746E-2</v>
      </c>
      <c r="Y38" s="12">
        <f t="shared" si="7"/>
        <v>0</v>
      </c>
      <c r="Z38" s="37" t="s">
        <v>86</v>
      </c>
      <c r="AA38" s="37"/>
      <c r="AB38" s="13"/>
      <c r="AC38" s="13"/>
      <c r="AD38" s="13"/>
      <c r="AE38" s="13"/>
      <c r="AF38" s="13"/>
      <c r="AG38" s="13"/>
      <c r="AH38" s="13"/>
    </row>
    <row r="39" spans="1:34" ht="51" customHeight="1" thickBot="1" x14ac:dyDescent="0.3">
      <c r="A39" s="14" t="s">
        <v>89</v>
      </c>
      <c r="B39" s="15" t="s">
        <v>90</v>
      </c>
      <c r="C39" s="21" t="s">
        <v>91</v>
      </c>
      <c r="D39" s="16" t="s">
        <v>25</v>
      </c>
      <c r="E39" s="17">
        <v>0.99360000000000004</v>
      </c>
      <c r="F39" s="17">
        <v>0.99770000000000003</v>
      </c>
      <c r="G39" s="24">
        <v>0.99480000000000002</v>
      </c>
      <c r="H39" s="78">
        <v>0.9909</v>
      </c>
      <c r="I39" s="78">
        <v>1</v>
      </c>
      <c r="J39" s="61">
        <f t="shared" si="16"/>
        <v>4.0999999999999925E-3</v>
      </c>
      <c r="K39" s="61">
        <f t="shared" ref="K39:K40" si="21">G39-F39</f>
        <v>-2.9000000000000137E-3</v>
      </c>
      <c r="L39" s="61">
        <f t="shared" ref="L39:L40" si="22">H39-G39</f>
        <v>-3.9000000000000146E-3</v>
      </c>
      <c r="M39" s="114">
        <f t="shared" si="3"/>
        <v>9.099999999999997E-3</v>
      </c>
      <c r="N39" s="18" t="s">
        <v>26</v>
      </c>
      <c r="O39" s="10"/>
      <c r="P39" s="10"/>
      <c r="Q39" s="62">
        <v>4.87</v>
      </c>
      <c r="R39" s="62">
        <v>4.92</v>
      </c>
      <c r="S39" s="23">
        <v>4.87</v>
      </c>
      <c r="T39" s="73" t="s">
        <v>37</v>
      </c>
      <c r="U39" s="23">
        <v>4.9400000000000004</v>
      </c>
      <c r="V39" s="20">
        <f t="shared" si="19"/>
        <v>4.9999999999999822E-2</v>
      </c>
      <c r="W39" s="20">
        <f t="shared" ref="W39:W41" si="23">S39-R39</f>
        <v>-4.9999999999999822E-2</v>
      </c>
      <c r="X39" s="72" t="s">
        <v>37</v>
      </c>
      <c r="Y39" s="71" t="s">
        <v>37</v>
      </c>
      <c r="Z39" s="10"/>
      <c r="AA39" s="10"/>
    </row>
    <row r="40" spans="1:34" ht="48" customHeight="1" thickBot="1" x14ac:dyDescent="0.3">
      <c r="A40" s="14" t="s">
        <v>92</v>
      </c>
      <c r="B40" s="15" t="s">
        <v>93</v>
      </c>
      <c r="C40" s="21" t="s">
        <v>94</v>
      </c>
      <c r="D40" s="16" t="s">
        <v>25</v>
      </c>
      <c r="E40" s="17">
        <v>0.95309999999999995</v>
      </c>
      <c r="F40" s="17">
        <v>0.91490000000000005</v>
      </c>
      <c r="G40" s="24">
        <v>0.97499999999999998</v>
      </c>
      <c r="H40" s="78">
        <v>1</v>
      </c>
      <c r="I40" s="78">
        <v>1</v>
      </c>
      <c r="J40" s="61">
        <f t="shared" si="16"/>
        <v>-3.8199999999999901E-2</v>
      </c>
      <c r="K40" s="61">
        <f t="shared" si="21"/>
        <v>6.0099999999999931E-2</v>
      </c>
      <c r="L40" s="61">
        <f t="shared" si="22"/>
        <v>2.5000000000000022E-2</v>
      </c>
      <c r="M40" s="114">
        <f t="shared" si="3"/>
        <v>0</v>
      </c>
      <c r="N40" s="18" t="s">
        <v>26</v>
      </c>
      <c r="O40" s="10"/>
      <c r="P40" s="10"/>
      <c r="Q40" s="62">
        <v>4.47</v>
      </c>
      <c r="R40" s="62">
        <v>4.45</v>
      </c>
      <c r="S40" s="23">
        <v>4.83</v>
      </c>
      <c r="T40" s="23">
        <v>4.95</v>
      </c>
      <c r="U40" s="23">
        <v>4.8899999999999997</v>
      </c>
      <c r="V40" s="20">
        <f t="shared" si="19"/>
        <v>-1.9999999999999574E-2</v>
      </c>
      <c r="W40" s="20">
        <f t="shared" si="23"/>
        <v>0.37999999999999989</v>
      </c>
      <c r="X40" s="20">
        <f t="shared" ref="X40" si="24">T40-S40</f>
        <v>0.12000000000000011</v>
      </c>
      <c r="Y40" s="12">
        <f t="shared" si="7"/>
        <v>-6.0000000000000497E-2</v>
      </c>
      <c r="Z40" s="10"/>
      <c r="AA40" s="10"/>
    </row>
    <row r="41" spans="1:34" ht="51" customHeight="1" thickBot="1" x14ac:dyDescent="0.3">
      <c r="A41" s="14" t="s">
        <v>95</v>
      </c>
      <c r="B41" s="15" t="s">
        <v>96</v>
      </c>
      <c r="C41" s="21" t="s">
        <v>94</v>
      </c>
      <c r="D41" s="21" t="s">
        <v>94</v>
      </c>
      <c r="E41" s="17" t="s">
        <v>37</v>
      </c>
      <c r="F41" s="17" t="s">
        <v>37</v>
      </c>
      <c r="G41" s="24">
        <v>1</v>
      </c>
      <c r="H41" s="78">
        <v>1</v>
      </c>
      <c r="I41" s="78" t="s">
        <v>59</v>
      </c>
      <c r="J41" s="116" t="s">
        <v>37</v>
      </c>
      <c r="K41" s="61" t="s">
        <v>18</v>
      </c>
      <c r="L41" s="61" t="s">
        <v>18</v>
      </c>
      <c r="M41" s="114" t="s">
        <v>37</v>
      </c>
      <c r="N41" s="146" t="s">
        <v>37</v>
      </c>
      <c r="O41" s="10"/>
      <c r="P41" s="10"/>
      <c r="Q41" s="62">
        <v>5</v>
      </c>
      <c r="R41" s="62">
        <v>5</v>
      </c>
      <c r="S41" s="23">
        <v>5</v>
      </c>
      <c r="T41" s="23">
        <v>5</v>
      </c>
      <c r="U41" s="23">
        <v>4.3</v>
      </c>
      <c r="V41" s="20">
        <f t="shared" si="19"/>
        <v>0</v>
      </c>
      <c r="W41" s="20">
        <f t="shared" si="23"/>
        <v>0</v>
      </c>
      <c r="X41" s="20">
        <f>T41-S41</f>
        <v>0</v>
      </c>
      <c r="Y41" s="12">
        <f t="shared" si="7"/>
        <v>-0.70000000000000018</v>
      </c>
      <c r="Z41" s="10"/>
      <c r="AA41" s="10"/>
    </row>
    <row r="42" spans="1:34" ht="51" customHeight="1" thickBot="1" x14ac:dyDescent="0.3">
      <c r="A42" s="14" t="s">
        <v>97</v>
      </c>
      <c r="B42" s="15" t="s">
        <v>98</v>
      </c>
      <c r="C42" s="21" t="s">
        <v>94</v>
      </c>
      <c r="D42" s="16" t="s">
        <v>25</v>
      </c>
      <c r="E42" s="17">
        <v>0.96989999999999998</v>
      </c>
      <c r="F42" s="17">
        <v>1</v>
      </c>
      <c r="G42" s="24" t="s">
        <v>42</v>
      </c>
      <c r="H42" s="78">
        <v>0.9929</v>
      </c>
      <c r="I42" s="78">
        <v>1</v>
      </c>
      <c r="J42" s="61">
        <f t="shared" ref="J42:J44" si="25">F42-E42</f>
        <v>3.0100000000000016E-2</v>
      </c>
      <c r="K42" s="116" t="s">
        <v>37</v>
      </c>
      <c r="L42" s="61" t="s">
        <v>18</v>
      </c>
      <c r="M42" s="114">
        <f t="shared" si="3"/>
        <v>7.0999999999999952E-3</v>
      </c>
      <c r="N42" s="18" t="s">
        <v>26</v>
      </c>
      <c r="O42" s="10"/>
      <c r="P42" s="10"/>
      <c r="Q42" s="62">
        <v>4.8600000000000003</v>
      </c>
      <c r="R42" s="62">
        <v>4.74</v>
      </c>
      <c r="S42" s="24" t="s">
        <v>42</v>
      </c>
      <c r="T42" s="23">
        <v>4.82</v>
      </c>
      <c r="U42" s="23">
        <v>4.8600000000000003</v>
      </c>
      <c r="V42" s="20">
        <f t="shared" ref="V42:V44" si="26">R42-Q42</f>
        <v>-0.12000000000000011</v>
      </c>
      <c r="W42" s="72" t="s">
        <v>37</v>
      </c>
      <c r="X42" s="29" t="s">
        <v>18</v>
      </c>
      <c r="Y42" s="12">
        <f t="shared" si="7"/>
        <v>4.0000000000000036E-2</v>
      </c>
      <c r="Z42" s="10"/>
      <c r="AA42" s="10"/>
    </row>
    <row r="43" spans="1:34" ht="51" customHeight="1" thickBot="1" x14ac:dyDescent="0.3">
      <c r="A43" s="14" t="s">
        <v>99</v>
      </c>
      <c r="B43" s="15" t="s">
        <v>100</v>
      </c>
      <c r="C43" s="16" t="s">
        <v>101</v>
      </c>
      <c r="D43" s="16" t="s">
        <v>25</v>
      </c>
      <c r="E43" s="17">
        <v>1</v>
      </c>
      <c r="F43" s="17">
        <v>1</v>
      </c>
      <c r="G43" s="24">
        <v>0.96550000000000002</v>
      </c>
      <c r="H43" s="78">
        <v>0.96879999999999999</v>
      </c>
      <c r="I43" s="78">
        <v>1</v>
      </c>
      <c r="J43" s="61">
        <f t="shared" si="25"/>
        <v>0</v>
      </c>
      <c r="K43" s="61">
        <f t="shared" ref="K43:K44" si="27">G43-F43</f>
        <v>-3.4499999999999975E-2</v>
      </c>
      <c r="L43" s="61">
        <f t="shared" ref="L43" si="28">H43-G43</f>
        <v>3.2999999999999696E-3</v>
      </c>
      <c r="M43" s="114">
        <f t="shared" si="3"/>
        <v>3.1200000000000006E-2</v>
      </c>
      <c r="N43" s="18" t="s">
        <v>102</v>
      </c>
      <c r="O43" s="37" t="s">
        <v>20</v>
      </c>
      <c r="P43" s="37" t="s">
        <v>20</v>
      </c>
      <c r="Q43" s="62">
        <v>4.63</v>
      </c>
      <c r="R43" s="62">
        <v>4.58</v>
      </c>
      <c r="S43" s="23">
        <v>4.5199999999999996</v>
      </c>
      <c r="T43" s="23">
        <v>4.72</v>
      </c>
      <c r="U43" s="23">
        <v>4.87</v>
      </c>
      <c r="V43" s="20">
        <f t="shared" si="26"/>
        <v>-4.9999999999999822E-2</v>
      </c>
      <c r="W43" s="20">
        <f t="shared" ref="W43:W46" si="29">S43-R43</f>
        <v>-6.0000000000000497E-2</v>
      </c>
      <c r="X43" s="20">
        <f t="shared" ref="X43:X44" si="30">T43-S43</f>
        <v>0.20000000000000018</v>
      </c>
      <c r="Y43" s="12">
        <f t="shared" si="7"/>
        <v>0.15000000000000036</v>
      </c>
      <c r="Z43" s="37" t="s">
        <v>103</v>
      </c>
      <c r="AA43" s="37" t="s">
        <v>103</v>
      </c>
    </row>
    <row r="44" spans="1:34" ht="51" customHeight="1" thickBot="1" x14ac:dyDescent="0.3">
      <c r="A44" s="14" t="s">
        <v>104</v>
      </c>
      <c r="B44" s="15" t="s">
        <v>105</v>
      </c>
      <c r="C44" s="21" t="s">
        <v>91</v>
      </c>
      <c r="D44" s="16" t="s">
        <v>25</v>
      </c>
      <c r="E44" s="17">
        <v>0.5484</v>
      </c>
      <c r="F44" s="17">
        <v>0.67049999999999998</v>
      </c>
      <c r="G44" s="24">
        <v>0.4778</v>
      </c>
      <c r="H44" s="78">
        <v>0.59379999999999999</v>
      </c>
      <c r="I44" s="78">
        <v>0.66220000000000001</v>
      </c>
      <c r="J44" s="61">
        <f t="shared" si="25"/>
        <v>0.12209999999999999</v>
      </c>
      <c r="K44" s="61">
        <f t="shared" si="27"/>
        <v>-0.19269999999999998</v>
      </c>
      <c r="L44" s="61">
        <f>H44-G44</f>
        <v>0.11599999999999999</v>
      </c>
      <c r="M44" s="114">
        <f>I44-H44</f>
        <v>6.8400000000000016E-2</v>
      </c>
      <c r="N44" s="90" t="s">
        <v>216</v>
      </c>
      <c r="O44" s="37"/>
      <c r="P44" s="30"/>
      <c r="Q44" s="62">
        <v>2.81</v>
      </c>
      <c r="R44" s="62">
        <v>3.26</v>
      </c>
      <c r="S44" s="23">
        <v>2.74</v>
      </c>
      <c r="T44" s="23">
        <v>3.19</v>
      </c>
      <c r="U44" s="23">
        <v>3.27</v>
      </c>
      <c r="V44" s="20">
        <f t="shared" si="26"/>
        <v>0.44999999999999973</v>
      </c>
      <c r="W44" s="20">
        <f t="shared" si="29"/>
        <v>-0.51999999999999957</v>
      </c>
      <c r="X44" s="20">
        <f t="shared" si="30"/>
        <v>0.44999999999999973</v>
      </c>
      <c r="Y44" s="12">
        <f t="shared" si="7"/>
        <v>8.0000000000000071E-2</v>
      </c>
      <c r="Z44" s="37"/>
      <c r="AA44" s="30"/>
    </row>
    <row r="45" spans="1:34" s="138" customFormat="1" ht="51" customHeight="1" thickBot="1" x14ac:dyDescent="0.3">
      <c r="A45" s="128" t="s">
        <v>215</v>
      </c>
      <c r="B45" s="129" t="s">
        <v>106</v>
      </c>
      <c r="C45" s="130" t="s">
        <v>91</v>
      </c>
      <c r="D45" s="130" t="s">
        <v>25</v>
      </c>
      <c r="E45" s="78" t="s">
        <v>37</v>
      </c>
      <c r="F45" s="78" t="s">
        <v>17</v>
      </c>
      <c r="G45" s="78" t="s">
        <v>107</v>
      </c>
      <c r="H45" s="78" t="s">
        <v>107</v>
      </c>
      <c r="I45" s="78" t="s">
        <v>107</v>
      </c>
      <c r="J45" s="131" t="s">
        <v>37</v>
      </c>
      <c r="K45" s="132" t="s">
        <v>18</v>
      </c>
      <c r="L45" s="132" t="s">
        <v>18</v>
      </c>
      <c r="M45" s="133" t="s">
        <v>37</v>
      </c>
      <c r="N45" s="134" t="s">
        <v>18</v>
      </c>
      <c r="O45" s="37"/>
      <c r="P45" s="37"/>
      <c r="Q45" s="134" t="s">
        <v>37</v>
      </c>
      <c r="R45" s="134" t="s">
        <v>37</v>
      </c>
      <c r="S45" s="134" t="s">
        <v>37</v>
      </c>
      <c r="T45" s="134" t="s">
        <v>190</v>
      </c>
      <c r="U45" s="134"/>
      <c r="V45" s="135" t="s">
        <v>37</v>
      </c>
      <c r="W45" s="134" t="s">
        <v>37</v>
      </c>
      <c r="X45" s="134" t="s">
        <v>37</v>
      </c>
      <c r="Y45" s="136" t="s">
        <v>37</v>
      </c>
      <c r="Z45" s="37"/>
      <c r="AA45" s="37"/>
      <c r="AB45" s="137"/>
      <c r="AC45" s="137"/>
      <c r="AD45" s="137"/>
      <c r="AE45" s="137"/>
      <c r="AF45" s="137"/>
      <c r="AG45" s="137"/>
      <c r="AH45" s="137"/>
    </row>
    <row r="46" spans="1:34" ht="51" customHeight="1" thickBot="1" x14ac:dyDescent="0.3">
      <c r="A46" s="14" t="s">
        <v>108</v>
      </c>
      <c r="B46" s="15" t="s">
        <v>109</v>
      </c>
      <c r="C46" s="16" t="s">
        <v>110</v>
      </c>
      <c r="D46" s="16" t="s">
        <v>25</v>
      </c>
      <c r="E46" s="17" t="s">
        <v>37</v>
      </c>
      <c r="F46" s="17">
        <v>1</v>
      </c>
      <c r="G46" s="24">
        <v>1</v>
      </c>
      <c r="H46" s="78">
        <v>0.97560000000000002</v>
      </c>
      <c r="I46" s="78">
        <v>1</v>
      </c>
      <c r="J46" s="61" t="s">
        <v>37</v>
      </c>
      <c r="K46" s="61" t="s">
        <v>18</v>
      </c>
      <c r="L46" s="61">
        <f>H46-G46</f>
        <v>-2.4399999999999977E-2</v>
      </c>
      <c r="M46" s="114">
        <f t="shared" si="3"/>
        <v>2.4399999999999977E-2</v>
      </c>
      <c r="N46" s="90" t="s">
        <v>26</v>
      </c>
      <c r="O46" s="10"/>
      <c r="P46" s="10" t="s">
        <v>202</v>
      </c>
      <c r="Q46" s="62" t="s">
        <v>37</v>
      </c>
      <c r="R46" s="62">
        <v>4.22</v>
      </c>
      <c r="S46" s="23">
        <v>4.75</v>
      </c>
      <c r="T46" s="23">
        <v>4.76</v>
      </c>
      <c r="U46" s="23">
        <v>4.88</v>
      </c>
      <c r="V46" s="20" t="s">
        <v>37</v>
      </c>
      <c r="W46" s="20">
        <f t="shared" si="29"/>
        <v>0.53000000000000025</v>
      </c>
      <c r="X46" s="20">
        <f>T46-S46</f>
        <v>9.9999999999997868E-3</v>
      </c>
      <c r="Y46" s="12">
        <f t="shared" si="7"/>
        <v>0.12000000000000011</v>
      </c>
      <c r="Z46" s="10"/>
      <c r="AA46" s="10" t="s">
        <v>203</v>
      </c>
    </row>
    <row r="47" spans="1:34" ht="51" customHeight="1" thickBot="1" x14ac:dyDescent="0.3">
      <c r="A47" s="14" t="s">
        <v>111</v>
      </c>
      <c r="B47" s="15" t="s">
        <v>112</v>
      </c>
      <c r="C47" s="16" t="s">
        <v>110</v>
      </c>
      <c r="D47" s="16" t="s">
        <v>25</v>
      </c>
      <c r="E47" s="17">
        <v>0.98509999999999998</v>
      </c>
      <c r="F47" s="17">
        <v>1</v>
      </c>
      <c r="G47" s="24">
        <v>1</v>
      </c>
      <c r="H47" s="78">
        <v>1</v>
      </c>
      <c r="I47" s="78">
        <v>1</v>
      </c>
      <c r="J47" s="61">
        <f t="shared" ref="J47:J48" si="31">F47-E47</f>
        <v>1.4900000000000024E-2</v>
      </c>
      <c r="K47" s="61">
        <f t="shared" ref="K47:K48" si="32">G47-F47</f>
        <v>0</v>
      </c>
      <c r="L47" s="61">
        <f t="shared" ref="L47:L48" si="33">H47-G47</f>
        <v>0</v>
      </c>
      <c r="M47" s="114">
        <f t="shared" si="3"/>
        <v>0</v>
      </c>
      <c r="N47" s="90" t="s">
        <v>26</v>
      </c>
      <c r="O47" s="10"/>
      <c r="P47" s="10" t="s">
        <v>202</v>
      </c>
      <c r="Q47" s="62">
        <v>4.83</v>
      </c>
      <c r="R47" s="62">
        <v>4.87</v>
      </c>
      <c r="S47" s="23">
        <v>4.9400000000000004</v>
      </c>
      <c r="T47" s="23">
        <v>4.9400000000000004</v>
      </c>
      <c r="U47" s="23">
        <v>4.91</v>
      </c>
      <c r="V47" s="20">
        <f t="shared" ref="V47" si="34">R47-Q47</f>
        <v>4.0000000000000036E-2</v>
      </c>
      <c r="W47" s="20">
        <f t="shared" ref="W47:W48" si="35">S47-R47</f>
        <v>7.0000000000000284E-2</v>
      </c>
      <c r="X47" s="20">
        <f t="shared" ref="X47" si="36">T47-S47</f>
        <v>0</v>
      </c>
      <c r="Y47" s="12">
        <f t="shared" si="7"/>
        <v>-3.0000000000000249E-2</v>
      </c>
      <c r="Z47" s="10"/>
      <c r="AA47" s="10" t="s">
        <v>203</v>
      </c>
    </row>
    <row r="48" spans="1:34" ht="51" customHeight="1" thickBot="1" x14ac:dyDescent="0.3">
      <c r="A48" s="14" t="s">
        <v>113</v>
      </c>
      <c r="B48" s="15" t="s">
        <v>114</v>
      </c>
      <c r="C48" s="16" t="s">
        <v>110</v>
      </c>
      <c r="D48" s="16" t="s">
        <v>25</v>
      </c>
      <c r="E48" s="17">
        <v>0.98529999999999995</v>
      </c>
      <c r="F48" s="17">
        <v>0.97330000000000005</v>
      </c>
      <c r="G48" s="24">
        <v>0.98119999999999996</v>
      </c>
      <c r="H48" s="78">
        <v>0.97870000000000001</v>
      </c>
      <c r="I48" s="96" t="s">
        <v>42</v>
      </c>
      <c r="J48" s="61">
        <f t="shared" si="31"/>
        <v>-1.19999999999999E-2</v>
      </c>
      <c r="K48" s="61">
        <f t="shared" si="32"/>
        <v>7.8999999999999071E-3</v>
      </c>
      <c r="L48" s="61">
        <f t="shared" si="33"/>
        <v>-2.4999999999999467E-3</v>
      </c>
      <c r="M48" s="117" t="s">
        <v>37</v>
      </c>
      <c r="N48" s="90" t="s">
        <v>37</v>
      </c>
      <c r="O48" s="10"/>
      <c r="P48" s="10" t="s">
        <v>202</v>
      </c>
      <c r="Q48" s="62">
        <v>4.74</v>
      </c>
      <c r="R48" s="62">
        <v>4.66</v>
      </c>
      <c r="S48" s="23">
        <v>4.67</v>
      </c>
      <c r="T48" s="23">
        <v>4.7300000000000004</v>
      </c>
      <c r="U48" s="96" t="s">
        <v>42</v>
      </c>
      <c r="V48" s="20">
        <f>R48-Q48</f>
        <v>-8.0000000000000071E-2</v>
      </c>
      <c r="W48" s="20">
        <f t="shared" si="35"/>
        <v>9.9999999999997868E-3</v>
      </c>
      <c r="X48" s="20">
        <f>T48-S48</f>
        <v>6.0000000000000497E-2</v>
      </c>
      <c r="Y48" s="71" t="s">
        <v>37</v>
      </c>
      <c r="Z48" s="10"/>
      <c r="AA48" s="10" t="s">
        <v>203</v>
      </c>
    </row>
    <row r="49" spans="1:34" ht="51" customHeight="1" thickBot="1" x14ac:dyDescent="0.3">
      <c r="A49" s="6" t="s">
        <v>115</v>
      </c>
      <c r="B49" s="7" t="s">
        <v>116</v>
      </c>
      <c r="C49" s="8" t="s">
        <v>110</v>
      </c>
      <c r="D49" s="8" t="s">
        <v>25</v>
      </c>
      <c r="E49" s="24" t="s">
        <v>37</v>
      </c>
      <c r="F49" s="24" t="s">
        <v>17</v>
      </c>
      <c r="G49" s="24" t="s">
        <v>36</v>
      </c>
      <c r="H49" s="24" t="s">
        <v>36</v>
      </c>
      <c r="I49" s="24" t="s">
        <v>36</v>
      </c>
      <c r="J49" s="114" t="s">
        <v>37</v>
      </c>
      <c r="K49" s="61" t="s">
        <v>18</v>
      </c>
      <c r="L49" s="61" t="s">
        <v>18</v>
      </c>
      <c r="M49" s="117" t="s">
        <v>37</v>
      </c>
      <c r="N49" s="11" t="s">
        <v>18</v>
      </c>
      <c r="O49" s="10"/>
      <c r="P49" s="10" t="s">
        <v>202</v>
      </c>
      <c r="Q49" s="23" t="s">
        <v>37</v>
      </c>
      <c r="R49" s="24" t="s">
        <v>17</v>
      </c>
      <c r="S49" s="24" t="s">
        <v>36</v>
      </c>
      <c r="T49" s="24" t="s">
        <v>36</v>
      </c>
      <c r="U49" s="24" t="s">
        <v>36</v>
      </c>
      <c r="V49" s="12" t="s">
        <v>37</v>
      </c>
      <c r="W49" s="98" t="s">
        <v>37</v>
      </c>
      <c r="X49" s="98" t="s">
        <v>37</v>
      </c>
      <c r="Y49" s="98" t="s">
        <v>37</v>
      </c>
      <c r="Z49" s="10"/>
      <c r="AA49" s="10" t="s">
        <v>203</v>
      </c>
      <c r="AB49" s="13"/>
      <c r="AC49" s="13"/>
      <c r="AD49" s="13"/>
      <c r="AE49" s="13"/>
      <c r="AF49" s="13"/>
      <c r="AG49" s="13"/>
      <c r="AH49" s="13"/>
    </row>
    <row r="50" spans="1:34" ht="51" customHeight="1" thickBot="1" x14ac:dyDescent="0.3">
      <c r="A50" s="14" t="s">
        <v>117</v>
      </c>
      <c r="B50" s="15" t="s">
        <v>118</v>
      </c>
      <c r="C50" s="16" t="s">
        <v>110</v>
      </c>
      <c r="D50" s="16" t="s">
        <v>25</v>
      </c>
      <c r="E50" s="17">
        <v>1</v>
      </c>
      <c r="F50" s="17">
        <v>0.93330000000000002</v>
      </c>
      <c r="G50" s="24">
        <v>1</v>
      </c>
      <c r="H50" s="78">
        <v>1</v>
      </c>
      <c r="I50" s="78">
        <v>1</v>
      </c>
      <c r="J50" s="61">
        <f t="shared" ref="J50" si="37">F50-E50</f>
        <v>-6.6699999999999982E-2</v>
      </c>
      <c r="K50" s="61">
        <f t="shared" ref="K50" si="38">G50-F50</f>
        <v>6.6699999999999982E-2</v>
      </c>
      <c r="L50" s="61">
        <f t="shared" ref="L50:L51" si="39">H50-G50</f>
        <v>0</v>
      </c>
      <c r="M50" s="114">
        <f t="shared" si="3"/>
        <v>0</v>
      </c>
      <c r="N50" s="90" t="s">
        <v>26</v>
      </c>
      <c r="O50" s="10"/>
      <c r="P50" s="10" t="s">
        <v>202</v>
      </c>
      <c r="Q50" s="62">
        <v>4.6900000000000004</v>
      </c>
      <c r="R50" s="62">
        <v>4.62</v>
      </c>
      <c r="S50" s="23">
        <v>4.96</v>
      </c>
      <c r="T50" s="23">
        <v>4.8899999999999997</v>
      </c>
      <c r="U50" s="23">
        <v>5</v>
      </c>
      <c r="V50" s="20">
        <f t="shared" ref="V50" si="40">R50-Q50</f>
        <v>-7.0000000000000284E-2</v>
      </c>
      <c r="W50" s="20">
        <f t="shared" ref="W50" si="41">S50-R50</f>
        <v>0.33999999999999986</v>
      </c>
      <c r="X50" s="20">
        <f t="shared" ref="X50:X51" si="42">T50-S50</f>
        <v>-7.0000000000000284E-2</v>
      </c>
      <c r="Y50" s="12">
        <f t="shared" si="7"/>
        <v>0.11000000000000032</v>
      </c>
      <c r="Z50" s="37"/>
      <c r="AA50" s="10" t="s">
        <v>203</v>
      </c>
    </row>
    <row r="51" spans="1:34" ht="51" customHeight="1" thickBot="1" x14ac:dyDescent="0.3">
      <c r="A51" s="6" t="s">
        <v>119</v>
      </c>
      <c r="B51" s="7" t="s">
        <v>120</v>
      </c>
      <c r="C51" s="8" t="s">
        <v>110</v>
      </c>
      <c r="D51" s="8" t="s">
        <v>25</v>
      </c>
      <c r="E51" s="24">
        <v>0.99019999999999997</v>
      </c>
      <c r="F51" s="24" t="s">
        <v>17</v>
      </c>
      <c r="G51" s="24">
        <v>1</v>
      </c>
      <c r="H51" s="78">
        <v>0.99490000000000001</v>
      </c>
      <c r="I51" s="78">
        <v>1</v>
      </c>
      <c r="J51" s="117" t="s">
        <v>37</v>
      </c>
      <c r="K51" s="61" t="s">
        <v>18</v>
      </c>
      <c r="L51" s="61">
        <f t="shared" si="39"/>
        <v>-5.0999999999999934E-3</v>
      </c>
      <c r="M51" s="114">
        <f t="shared" si="3"/>
        <v>5.0999999999999934E-3</v>
      </c>
      <c r="N51" s="90" t="s">
        <v>26</v>
      </c>
      <c r="O51" s="10"/>
      <c r="P51" s="10" t="s">
        <v>202</v>
      </c>
      <c r="Q51" s="23">
        <v>4.78</v>
      </c>
      <c r="R51" s="23" t="s">
        <v>18</v>
      </c>
      <c r="S51" s="23">
        <v>4.82</v>
      </c>
      <c r="T51" s="23">
        <v>4.76</v>
      </c>
      <c r="U51" s="23">
        <v>4.8899999999999997</v>
      </c>
      <c r="V51" s="71" t="s">
        <v>37</v>
      </c>
      <c r="W51" s="71" t="s">
        <v>37</v>
      </c>
      <c r="X51" s="12">
        <f t="shared" si="42"/>
        <v>-6.0000000000000497E-2</v>
      </c>
      <c r="Y51" s="12">
        <f t="shared" si="7"/>
        <v>0.12999999999999989</v>
      </c>
      <c r="Z51" s="10"/>
      <c r="AA51" s="10" t="s">
        <v>203</v>
      </c>
      <c r="AB51" s="13"/>
      <c r="AC51" s="13"/>
      <c r="AD51" s="13"/>
      <c r="AE51" s="13"/>
      <c r="AF51" s="13"/>
      <c r="AG51" s="13"/>
      <c r="AH51" s="13"/>
    </row>
    <row r="52" spans="1:34" ht="51" customHeight="1" thickBot="1" x14ac:dyDescent="0.3">
      <c r="A52" s="14" t="s">
        <v>121</v>
      </c>
      <c r="B52" s="15" t="s">
        <v>122</v>
      </c>
      <c r="C52" s="16" t="s">
        <v>110</v>
      </c>
      <c r="D52" s="16" t="s">
        <v>25</v>
      </c>
      <c r="E52" s="17" t="s">
        <v>37</v>
      </c>
      <c r="F52" s="17" t="s">
        <v>107</v>
      </c>
      <c r="G52" s="24" t="s">
        <v>107</v>
      </c>
      <c r="H52" s="78" t="s">
        <v>107</v>
      </c>
      <c r="I52" s="78" t="s">
        <v>107</v>
      </c>
      <c r="J52" s="61" t="s">
        <v>37</v>
      </c>
      <c r="K52" s="61" t="s">
        <v>18</v>
      </c>
      <c r="L52" s="61" t="s">
        <v>18</v>
      </c>
      <c r="M52" s="114" t="s">
        <v>37</v>
      </c>
      <c r="N52" s="81" t="s">
        <v>37</v>
      </c>
      <c r="O52" s="10"/>
      <c r="P52" s="10"/>
      <c r="Q52" s="62" t="s">
        <v>37</v>
      </c>
      <c r="R52" s="23" t="s">
        <v>190</v>
      </c>
      <c r="S52" s="23" t="s">
        <v>190</v>
      </c>
      <c r="T52" s="23" t="s">
        <v>190</v>
      </c>
      <c r="U52" s="73" t="s">
        <v>37</v>
      </c>
      <c r="V52" s="20" t="s">
        <v>37</v>
      </c>
      <c r="W52" s="23" t="s">
        <v>190</v>
      </c>
      <c r="X52" s="20" t="s">
        <v>37</v>
      </c>
      <c r="Y52" s="71" t="s">
        <v>37</v>
      </c>
      <c r="Z52" s="37"/>
      <c r="AA52" s="30"/>
    </row>
    <row r="53" spans="1:34" ht="51" customHeight="1" thickBot="1" x14ac:dyDescent="0.3">
      <c r="A53" s="14" t="s">
        <v>123</v>
      </c>
      <c r="B53" s="15" t="s">
        <v>124</v>
      </c>
      <c r="C53" s="16" t="s">
        <v>110</v>
      </c>
      <c r="D53" s="16" t="s">
        <v>25</v>
      </c>
      <c r="E53" s="17" t="s">
        <v>37</v>
      </c>
      <c r="F53" s="17" t="s">
        <v>107</v>
      </c>
      <c r="G53" s="17" t="s">
        <v>107</v>
      </c>
      <c r="H53" s="78" t="s">
        <v>107</v>
      </c>
      <c r="I53" s="78" t="s">
        <v>107</v>
      </c>
      <c r="J53" s="61" t="s">
        <v>37</v>
      </c>
      <c r="K53" s="61" t="s">
        <v>18</v>
      </c>
      <c r="L53" s="61" t="s">
        <v>18</v>
      </c>
      <c r="M53" s="114" t="s">
        <v>37</v>
      </c>
      <c r="N53" s="81" t="s">
        <v>37</v>
      </c>
      <c r="O53" s="10"/>
      <c r="P53" s="10"/>
      <c r="Q53" s="62" t="s">
        <v>37</v>
      </c>
      <c r="R53" s="23" t="s">
        <v>190</v>
      </c>
      <c r="S53" s="23" t="s">
        <v>190</v>
      </c>
      <c r="T53" s="23" t="s">
        <v>190</v>
      </c>
      <c r="U53" s="73" t="s">
        <v>37</v>
      </c>
      <c r="V53" s="20" t="s">
        <v>37</v>
      </c>
      <c r="W53" s="23" t="s">
        <v>190</v>
      </c>
      <c r="X53" s="20" t="s">
        <v>37</v>
      </c>
      <c r="Y53" s="71" t="s">
        <v>37</v>
      </c>
      <c r="Z53" s="37"/>
      <c r="AA53" s="30"/>
    </row>
    <row r="54" spans="1:34" ht="51" customHeight="1" thickBot="1" x14ac:dyDescent="0.3">
      <c r="A54" s="14" t="s">
        <v>125</v>
      </c>
      <c r="B54" s="15" t="s">
        <v>126</v>
      </c>
      <c r="C54" s="16" t="s">
        <v>110</v>
      </c>
      <c r="D54" s="16" t="s">
        <v>25</v>
      </c>
      <c r="E54" s="17" t="s">
        <v>37</v>
      </c>
      <c r="F54" s="17" t="s">
        <v>107</v>
      </c>
      <c r="G54" s="24">
        <v>0.80889999999999995</v>
      </c>
      <c r="H54" s="78">
        <v>0.90959999999999996</v>
      </c>
      <c r="I54" s="78">
        <v>0.87670000000000003</v>
      </c>
      <c r="J54" s="61" t="s">
        <v>37</v>
      </c>
      <c r="K54" s="61" t="s">
        <v>18</v>
      </c>
      <c r="L54" s="61" t="s">
        <v>18</v>
      </c>
      <c r="M54" s="114">
        <f t="shared" si="3"/>
        <v>-3.2899999999999929E-2</v>
      </c>
      <c r="N54" s="90" t="s">
        <v>219</v>
      </c>
      <c r="O54" s="10"/>
      <c r="P54" s="10" t="s">
        <v>202</v>
      </c>
      <c r="Q54" s="62" t="s">
        <v>37</v>
      </c>
      <c r="R54" s="62"/>
      <c r="S54" s="23">
        <v>3.98</v>
      </c>
      <c r="T54" s="23">
        <v>4.26</v>
      </c>
      <c r="U54" s="23">
        <v>4.24</v>
      </c>
      <c r="V54" s="20" t="s">
        <v>37</v>
      </c>
      <c r="W54" s="20" t="s">
        <v>37</v>
      </c>
      <c r="X54" s="20">
        <f t="shared" ref="X54:X55" si="43">T54-S54</f>
        <v>0.2799999999999998</v>
      </c>
      <c r="Y54" s="12">
        <f t="shared" si="7"/>
        <v>-1.9999999999999574E-2</v>
      </c>
      <c r="Z54" s="37"/>
      <c r="AA54" s="10" t="s">
        <v>203</v>
      </c>
    </row>
    <row r="55" spans="1:34" ht="51" customHeight="1" thickBot="1" x14ac:dyDescent="0.3">
      <c r="A55" s="6" t="s">
        <v>127</v>
      </c>
      <c r="B55" s="7" t="s">
        <v>128</v>
      </c>
      <c r="C55" s="8" t="s">
        <v>110</v>
      </c>
      <c r="D55" s="8" t="s">
        <v>25</v>
      </c>
      <c r="E55" s="24">
        <v>0.95179999999999998</v>
      </c>
      <c r="F55" s="24" t="s">
        <v>17</v>
      </c>
      <c r="G55" s="24">
        <v>1</v>
      </c>
      <c r="H55" s="78">
        <v>1</v>
      </c>
      <c r="I55" s="78">
        <v>0.875</v>
      </c>
      <c r="J55" s="61" t="s">
        <v>18</v>
      </c>
      <c r="K55" s="61" t="s">
        <v>18</v>
      </c>
      <c r="L55" s="61" t="s">
        <v>18</v>
      </c>
      <c r="M55" s="114">
        <f t="shared" si="3"/>
        <v>-0.125</v>
      </c>
      <c r="N55" s="90" t="s">
        <v>220</v>
      </c>
      <c r="O55" s="10"/>
      <c r="P55" s="10" t="s">
        <v>202</v>
      </c>
      <c r="Q55" s="23">
        <v>4.4800000000000004</v>
      </c>
      <c r="R55" s="23"/>
      <c r="S55" s="23">
        <v>4.7</v>
      </c>
      <c r="T55" s="23">
        <v>4.68</v>
      </c>
      <c r="U55" s="23">
        <v>4.43</v>
      </c>
      <c r="V55" s="12" t="s">
        <v>37</v>
      </c>
      <c r="W55" s="12" t="s">
        <v>18</v>
      </c>
      <c r="X55" s="20">
        <f t="shared" si="43"/>
        <v>-2.0000000000000462E-2</v>
      </c>
      <c r="Y55" s="12">
        <f t="shared" si="7"/>
        <v>-0.25</v>
      </c>
      <c r="Z55" s="10"/>
      <c r="AA55" s="10" t="s">
        <v>203</v>
      </c>
      <c r="AB55" s="13"/>
      <c r="AC55" s="13"/>
      <c r="AD55" s="13"/>
      <c r="AE55" s="13"/>
      <c r="AF55" s="13"/>
      <c r="AG55" s="13"/>
      <c r="AH55" s="13"/>
    </row>
    <row r="56" spans="1:34" ht="66" customHeight="1" thickBot="1" x14ac:dyDescent="0.3">
      <c r="A56" s="31" t="s">
        <v>129</v>
      </c>
      <c r="B56" s="8" t="s">
        <v>130</v>
      </c>
      <c r="C56" s="8" t="s">
        <v>110</v>
      </c>
      <c r="D56" s="8" t="s">
        <v>25</v>
      </c>
      <c r="E56" s="115">
        <v>1</v>
      </c>
      <c r="F56" s="24" t="s">
        <v>17</v>
      </c>
      <c r="G56" s="24" t="s">
        <v>42</v>
      </c>
      <c r="H56" s="24" t="s">
        <v>42</v>
      </c>
      <c r="I56" s="24" t="s">
        <v>42</v>
      </c>
      <c r="J56" s="117" t="s">
        <v>37</v>
      </c>
      <c r="K56" s="61" t="s">
        <v>18</v>
      </c>
      <c r="L56" s="61" t="s">
        <v>18</v>
      </c>
      <c r="M56" s="114" t="s">
        <v>37</v>
      </c>
      <c r="N56" s="81" t="s">
        <v>37</v>
      </c>
      <c r="O56" s="68"/>
      <c r="P56" s="68"/>
      <c r="Q56" s="32">
        <v>4.67</v>
      </c>
      <c r="R56" s="24" t="s">
        <v>17</v>
      </c>
      <c r="S56" s="24" t="s">
        <v>42</v>
      </c>
      <c r="T56" s="24" t="s">
        <v>42</v>
      </c>
      <c r="U56" s="24" t="s">
        <v>42</v>
      </c>
      <c r="V56" s="123" t="s">
        <v>37</v>
      </c>
      <c r="W56" s="33" t="s">
        <v>18</v>
      </c>
      <c r="X56" s="33" t="s">
        <v>18</v>
      </c>
      <c r="Y56" s="98" t="s">
        <v>37</v>
      </c>
      <c r="Z56" s="34"/>
      <c r="AA56" s="34"/>
      <c r="AB56" s="13"/>
      <c r="AC56" s="13"/>
      <c r="AD56" s="13"/>
      <c r="AE56" s="13"/>
      <c r="AF56" s="13"/>
      <c r="AG56" s="13"/>
      <c r="AH56" s="13"/>
    </row>
    <row r="57" spans="1:34" ht="51" customHeight="1" thickBot="1" x14ac:dyDescent="0.3">
      <c r="A57" s="14" t="s">
        <v>131</v>
      </c>
      <c r="B57" s="15" t="s">
        <v>132</v>
      </c>
      <c r="C57" s="16" t="s">
        <v>55</v>
      </c>
      <c r="D57" s="16" t="s">
        <v>55</v>
      </c>
      <c r="E57" s="17">
        <v>0.98360000000000003</v>
      </c>
      <c r="F57" s="17">
        <v>0.99829999999999997</v>
      </c>
      <c r="G57" s="24">
        <v>0.99</v>
      </c>
      <c r="H57" s="24">
        <v>0.98970000000000002</v>
      </c>
      <c r="I57" s="24">
        <v>0.99950000000000006</v>
      </c>
      <c r="J57" s="61">
        <f t="shared" ref="J57:J72" si="44">F57-E57</f>
        <v>1.4699999999999935E-2</v>
      </c>
      <c r="K57" s="61">
        <f t="shared" ref="K57" si="45">G57-F57</f>
        <v>-8.2999999999999741E-3</v>
      </c>
      <c r="L57" s="61">
        <f t="shared" ref="L57" si="46">H57-G57</f>
        <v>-2.9999999999996696E-4</v>
      </c>
      <c r="M57" s="114">
        <f t="shared" si="3"/>
        <v>9.8000000000000309E-3</v>
      </c>
      <c r="N57" s="90" t="s">
        <v>26</v>
      </c>
      <c r="O57" s="92" t="s">
        <v>133</v>
      </c>
      <c r="P57" s="92" t="s">
        <v>204</v>
      </c>
      <c r="Q57" s="62">
        <v>4.87</v>
      </c>
      <c r="R57" s="62">
        <v>4.95</v>
      </c>
      <c r="S57" s="23">
        <v>4.9000000000000004</v>
      </c>
      <c r="T57" s="23">
        <v>4.88</v>
      </c>
      <c r="U57" s="23">
        <v>4.91</v>
      </c>
      <c r="V57" s="20">
        <f t="shared" ref="V57:V58" si="47">R57-Q57</f>
        <v>8.0000000000000071E-2</v>
      </c>
      <c r="W57" s="20">
        <f t="shared" ref="W57:W58" si="48">S57-R57</f>
        <v>-4.9999999999999822E-2</v>
      </c>
      <c r="X57" s="20">
        <f t="shared" ref="X57:X58" si="49">T57-S57</f>
        <v>-2.0000000000000462E-2</v>
      </c>
      <c r="Y57" s="12">
        <f t="shared" si="7"/>
        <v>3.0000000000000249E-2</v>
      </c>
      <c r="Z57" s="37" t="s">
        <v>56</v>
      </c>
      <c r="AA57" s="37" t="s">
        <v>205</v>
      </c>
    </row>
    <row r="58" spans="1:34" ht="51" customHeight="1" thickBot="1" x14ac:dyDescent="0.3">
      <c r="A58" s="14" t="s">
        <v>134</v>
      </c>
      <c r="B58" s="15" t="s">
        <v>135</v>
      </c>
      <c r="C58" s="21" t="s">
        <v>58</v>
      </c>
      <c r="D58" s="21" t="s">
        <v>58</v>
      </c>
      <c r="E58" s="25">
        <v>0.99629999999999996</v>
      </c>
      <c r="F58" s="25">
        <v>0.99080000000000001</v>
      </c>
      <c r="G58" s="24" t="s">
        <v>59</v>
      </c>
      <c r="H58" s="78">
        <v>0.98799999999999999</v>
      </c>
      <c r="I58" s="78">
        <v>0.99070000000000003</v>
      </c>
      <c r="J58" s="61">
        <f t="shared" si="44"/>
        <v>-5.4999999999999494E-3</v>
      </c>
      <c r="K58" s="116" t="s">
        <v>37</v>
      </c>
      <c r="L58" s="116" t="s">
        <v>37</v>
      </c>
      <c r="M58" s="114">
        <f t="shared" si="3"/>
        <v>2.7000000000000357E-3</v>
      </c>
      <c r="N58" s="90" t="s">
        <v>26</v>
      </c>
      <c r="O58" s="91"/>
      <c r="P58" s="91"/>
      <c r="Q58" s="62">
        <v>4.8499999999999996</v>
      </c>
      <c r="R58" s="62">
        <v>4.91</v>
      </c>
      <c r="S58" s="23">
        <v>4.8899999999999997</v>
      </c>
      <c r="T58" s="23">
        <v>4.91</v>
      </c>
      <c r="U58" s="23">
        <v>4.9400000000000004</v>
      </c>
      <c r="V58" s="20">
        <f t="shared" si="47"/>
        <v>6.0000000000000497E-2</v>
      </c>
      <c r="W58" s="20">
        <f t="shared" si="48"/>
        <v>-2.0000000000000462E-2</v>
      </c>
      <c r="X58" s="20">
        <f t="shared" si="49"/>
        <v>2.0000000000000462E-2</v>
      </c>
      <c r="Y58" s="12">
        <f t="shared" si="7"/>
        <v>3.0000000000000249E-2</v>
      </c>
      <c r="Z58" s="10"/>
      <c r="AA58" s="10"/>
    </row>
    <row r="59" spans="1:34" ht="51" customHeight="1" thickBot="1" x14ac:dyDescent="0.3">
      <c r="A59" s="99" t="s">
        <v>188</v>
      </c>
      <c r="B59" s="15" t="s">
        <v>87</v>
      </c>
      <c r="C59" s="16" t="s">
        <v>88</v>
      </c>
      <c r="D59" s="16" t="s">
        <v>88</v>
      </c>
      <c r="E59" s="17">
        <v>1</v>
      </c>
      <c r="F59" s="17">
        <v>1</v>
      </c>
      <c r="G59" s="24">
        <v>1</v>
      </c>
      <c r="H59" s="78">
        <v>1</v>
      </c>
      <c r="I59" s="78">
        <v>1</v>
      </c>
      <c r="J59" s="61">
        <f>F59-E59</f>
        <v>0</v>
      </c>
      <c r="K59" s="61">
        <f>G59-F59</f>
        <v>0</v>
      </c>
      <c r="L59" s="61">
        <f>H59-G59</f>
        <v>0</v>
      </c>
      <c r="M59" s="114">
        <f>I59-H59</f>
        <v>0</v>
      </c>
      <c r="N59" s="90" t="s">
        <v>26</v>
      </c>
      <c r="O59" s="10"/>
      <c r="P59" s="10"/>
      <c r="Q59" s="62">
        <v>4.95</v>
      </c>
      <c r="R59" s="62">
        <v>4.92</v>
      </c>
      <c r="S59" s="23">
        <v>4.9400000000000004</v>
      </c>
      <c r="T59" s="73">
        <v>4.95</v>
      </c>
      <c r="U59" s="23">
        <v>4.91</v>
      </c>
      <c r="V59" s="20">
        <f>R59-Q59</f>
        <v>-3.0000000000000249E-2</v>
      </c>
      <c r="W59" s="20">
        <f>+S59-R59</f>
        <v>2.0000000000000462E-2</v>
      </c>
      <c r="X59" s="20">
        <f>T59-S59</f>
        <v>9.9999999999997868E-3</v>
      </c>
      <c r="Y59" s="12">
        <f t="shared" si="7"/>
        <v>-4.0000000000000036E-2</v>
      </c>
      <c r="Z59" s="94"/>
      <c r="AA59" s="94"/>
    </row>
    <row r="60" spans="1:34" ht="51" customHeight="1" thickBot="1" x14ac:dyDescent="0.3">
      <c r="A60" s="99" t="s">
        <v>175</v>
      </c>
      <c r="B60" s="39" t="s">
        <v>176</v>
      </c>
      <c r="C60" s="28" t="s">
        <v>177</v>
      </c>
      <c r="D60" s="28" t="s">
        <v>25</v>
      </c>
      <c r="E60" s="122" t="s">
        <v>37</v>
      </c>
      <c r="F60" s="122" t="s">
        <v>37</v>
      </c>
      <c r="G60" s="24">
        <v>1</v>
      </c>
      <c r="H60" s="78">
        <v>0.97370000000000001</v>
      </c>
      <c r="I60" s="78">
        <v>0.96799999999999997</v>
      </c>
      <c r="J60" s="116" t="s">
        <v>37</v>
      </c>
      <c r="K60" s="116" t="s">
        <v>37</v>
      </c>
      <c r="L60" s="61">
        <f>H60-G60</f>
        <v>-2.629999999999999E-2</v>
      </c>
      <c r="M60" s="114">
        <f>I60-H60</f>
        <v>-5.7000000000000384E-3</v>
      </c>
      <c r="N60" s="90" t="s">
        <v>26</v>
      </c>
      <c r="O60" s="10" t="s">
        <v>172</v>
      </c>
      <c r="P60" s="10" t="s">
        <v>206</v>
      </c>
      <c r="Q60" s="62"/>
      <c r="R60" s="62"/>
      <c r="S60" s="23">
        <v>4.7699999999999996</v>
      </c>
      <c r="T60" s="23">
        <v>4.68</v>
      </c>
      <c r="U60" s="23">
        <v>4.68</v>
      </c>
      <c r="V60" s="20"/>
      <c r="W60" s="20"/>
      <c r="X60" s="20">
        <f>T60-S60</f>
        <v>-8.9999999999999858E-2</v>
      </c>
      <c r="Y60" s="83">
        <f t="shared" si="7"/>
        <v>0</v>
      </c>
      <c r="Z60" s="37" t="s">
        <v>172</v>
      </c>
      <c r="AA60" s="37" t="s">
        <v>206</v>
      </c>
    </row>
    <row r="61" spans="1:34" ht="51.75" thickBot="1" x14ac:dyDescent="0.3">
      <c r="A61" s="99" t="s">
        <v>189</v>
      </c>
      <c r="B61" s="100" t="s">
        <v>193</v>
      </c>
      <c r="C61" s="101" t="s">
        <v>177</v>
      </c>
      <c r="D61" s="101" t="s">
        <v>25</v>
      </c>
      <c r="E61" s="122" t="s">
        <v>37</v>
      </c>
      <c r="F61" s="122" t="s">
        <v>37</v>
      </c>
      <c r="G61" s="98" t="s">
        <v>37</v>
      </c>
      <c r="H61" s="78">
        <v>0.89470000000000005</v>
      </c>
      <c r="I61" s="78">
        <v>0.95520000000000005</v>
      </c>
      <c r="J61" s="116" t="s">
        <v>37</v>
      </c>
      <c r="K61" s="116" t="s">
        <v>37</v>
      </c>
      <c r="L61" s="116" t="s">
        <v>37</v>
      </c>
      <c r="M61" s="114">
        <f>I61-H61</f>
        <v>6.0499999999999998E-2</v>
      </c>
      <c r="N61" s="90" t="s">
        <v>217</v>
      </c>
      <c r="O61" s="10" t="s">
        <v>194</v>
      </c>
      <c r="P61" s="10" t="s">
        <v>194</v>
      </c>
      <c r="Q61" s="62"/>
      <c r="R61" s="62"/>
      <c r="S61" s="23"/>
      <c r="T61" s="23">
        <v>4.21</v>
      </c>
      <c r="U61" s="23">
        <v>4.46</v>
      </c>
      <c r="V61" s="20"/>
      <c r="W61" s="20"/>
      <c r="X61" s="20"/>
      <c r="Y61" s="83">
        <f t="shared" si="7"/>
        <v>0.25</v>
      </c>
      <c r="Z61" s="37" t="s">
        <v>195</v>
      </c>
      <c r="AA61" s="37" t="s">
        <v>195</v>
      </c>
    </row>
    <row r="62" spans="1:34" ht="39" customHeight="1" thickBot="1" x14ac:dyDescent="0.3">
      <c r="A62" s="99" t="s">
        <v>199</v>
      </c>
      <c r="B62" s="141" t="s">
        <v>221</v>
      </c>
      <c r="C62" s="101" t="s">
        <v>177</v>
      </c>
      <c r="D62" s="142" t="s">
        <v>25</v>
      </c>
      <c r="E62" s="17" t="s">
        <v>37</v>
      </c>
      <c r="F62" s="17" t="s">
        <v>37</v>
      </c>
      <c r="G62" s="24" t="s">
        <v>37</v>
      </c>
      <c r="H62" s="78" t="s">
        <v>37</v>
      </c>
      <c r="I62" s="78">
        <v>1</v>
      </c>
      <c r="J62" s="116" t="s">
        <v>37</v>
      </c>
      <c r="K62" s="116" t="s">
        <v>37</v>
      </c>
      <c r="L62" s="116" t="s">
        <v>37</v>
      </c>
      <c r="M62" s="118" t="s">
        <v>37</v>
      </c>
      <c r="N62" s="82" t="s">
        <v>19</v>
      </c>
      <c r="O62" s="10"/>
      <c r="P62" s="10"/>
      <c r="Q62" s="62" t="s">
        <v>37</v>
      </c>
      <c r="R62" s="62" t="s">
        <v>37</v>
      </c>
      <c r="S62" s="23" t="s">
        <v>37</v>
      </c>
      <c r="T62" s="23" t="s">
        <v>37</v>
      </c>
      <c r="U62" s="23">
        <v>4.9000000000000004</v>
      </c>
      <c r="V62" s="20"/>
      <c r="W62" s="20"/>
      <c r="X62" s="20"/>
      <c r="Y62" s="143" t="s">
        <v>37</v>
      </c>
      <c r="Z62" s="37"/>
      <c r="AA62" s="37"/>
    </row>
    <row r="63" spans="1:34" ht="51" customHeight="1" thickBot="1" x14ac:dyDescent="0.3">
      <c r="A63" s="14" t="s">
        <v>136</v>
      </c>
      <c r="B63" s="15" t="s">
        <v>137</v>
      </c>
      <c r="C63" s="21" t="s">
        <v>138</v>
      </c>
      <c r="D63" s="21" t="s">
        <v>138</v>
      </c>
      <c r="E63" s="17">
        <v>0.92430000000000001</v>
      </c>
      <c r="F63" s="17">
        <v>0.92430000000000001</v>
      </c>
      <c r="G63" s="25" t="s">
        <v>139</v>
      </c>
      <c r="H63" s="93" t="s">
        <v>42</v>
      </c>
      <c r="I63" s="93" t="s">
        <v>42</v>
      </c>
      <c r="J63" s="61">
        <f t="shared" si="44"/>
        <v>0</v>
      </c>
      <c r="K63" s="116" t="s">
        <v>37</v>
      </c>
      <c r="L63" s="61" t="s">
        <v>37</v>
      </c>
      <c r="M63" s="117" t="s">
        <v>37</v>
      </c>
      <c r="N63" s="82" t="s">
        <v>37</v>
      </c>
      <c r="O63" s="37"/>
      <c r="P63" s="30"/>
      <c r="Q63" s="62">
        <v>3.92</v>
      </c>
      <c r="R63" s="62">
        <v>3.92</v>
      </c>
      <c r="S63" s="25" t="s">
        <v>139</v>
      </c>
      <c r="T63" s="73" t="s">
        <v>42</v>
      </c>
      <c r="U63" s="73" t="s">
        <v>42</v>
      </c>
      <c r="V63" s="20">
        <f t="shared" ref="V63:V75" si="50">R63-Q63</f>
        <v>0</v>
      </c>
      <c r="W63" s="72" t="s">
        <v>37</v>
      </c>
      <c r="X63" s="140" t="s">
        <v>37</v>
      </c>
      <c r="Y63" s="73" t="s">
        <v>37</v>
      </c>
      <c r="Z63" s="95"/>
      <c r="AA63" s="95"/>
    </row>
    <row r="64" spans="1:34" ht="51" customHeight="1" thickBot="1" x14ac:dyDescent="0.3">
      <c r="A64" s="14" t="s">
        <v>140</v>
      </c>
      <c r="B64" s="15" t="s">
        <v>141</v>
      </c>
      <c r="C64" s="21" t="s">
        <v>138</v>
      </c>
      <c r="D64" s="21" t="s">
        <v>138</v>
      </c>
      <c r="E64" s="25">
        <v>0.91369999999999996</v>
      </c>
      <c r="F64" s="25" t="s">
        <v>142</v>
      </c>
      <c r="G64" s="25" t="s">
        <v>139</v>
      </c>
      <c r="H64" s="93" t="s">
        <v>42</v>
      </c>
      <c r="I64" s="93" t="s">
        <v>42</v>
      </c>
      <c r="J64" s="116" t="s">
        <v>37</v>
      </c>
      <c r="K64" s="61" t="s">
        <v>18</v>
      </c>
      <c r="L64" s="61" t="s">
        <v>18</v>
      </c>
      <c r="M64" s="117" t="s">
        <v>37</v>
      </c>
      <c r="N64" s="82" t="s">
        <v>37</v>
      </c>
      <c r="O64" s="35"/>
      <c r="P64" s="35"/>
      <c r="Q64" s="62">
        <v>4.2</v>
      </c>
      <c r="R64" s="62" t="s">
        <v>142</v>
      </c>
      <c r="S64" s="25" t="s">
        <v>139</v>
      </c>
      <c r="T64" s="73" t="s">
        <v>42</v>
      </c>
      <c r="U64" s="73" t="s">
        <v>42</v>
      </c>
      <c r="V64" s="72" t="s">
        <v>37</v>
      </c>
      <c r="W64" s="72" t="s">
        <v>37</v>
      </c>
      <c r="X64" s="140" t="s">
        <v>37</v>
      </c>
      <c r="Y64" s="73" t="s">
        <v>37</v>
      </c>
      <c r="Z64" s="37"/>
      <c r="AA64" s="30"/>
    </row>
    <row r="65" spans="1:34" ht="51" customHeight="1" thickBot="1" x14ac:dyDescent="0.3">
      <c r="A65" s="14" t="s">
        <v>143</v>
      </c>
      <c r="B65" s="15" t="s">
        <v>144</v>
      </c>
      <c r="C65" s="21" t="s">
        <v>138</v>
      </c>
      <c r="D65" s="21" t="s">
        <v>138</v>
      </c>
      <c r="E65" s="25">
        <v>0.94989999999999997</v>
      </c>
      <c r="F65" s="25">
        <v>0.96609999999999996</v>
      </c>
      <c r="G65" s="24">
        <v>0.95089999999999997</v>
      </c>
      <c r="H65" s="78">
        <v>0.94130000000000003</v>
      </c>
      <c r="I65" s="78">
        <v>0.94499999999999995</v>
      </c>
      <c r="J65" s="61">
        <f t="shared" si="44"/>
        <v>1.6199999999999992E-2</v>
      </c>
      <c r="K65" s="61">
        <f t="shared" ref="K65" si="51">G65-F65</f>
        <v>-1.5199999999999991E-2</v>
      </c>
      <c r="L65" s="61">
        <f t="shared" ref="L65" si="52">H65-G65</f>
        <v>-9.5999999999999419E-3</v>
      </c>
      <c r="M65" s="114">
        <f t="shared" si="3"/>
        <v>3.6999999999999256E-3</v>
      </c>
      <c r="N65" s="82" t="s">
        <v>171</v>
      </c>
      <c r="O65" s="35" t="s">
        <v>20</v>
      </c>
      <c r="P65" s="105">
        <v>0.91</v>
      </c>
      <c r="Q65" s="62">
        <v>4.09</v>
      </c>
      <c r="R65" s="62">
        <v>4.1900000000000004</v>
      </c>
      <c r="S65" s="23">
        <v>4.17</v>
      </c>
      <c r="T65" s="23">
        <v>4.21</v>
      </c>
      <c r="U65" s="23">
        <v>4.5</v>
      </c>
      <c r="V65" s="20">
        <f t="shared" si="50"/>
        <v>0.10000000000000053</v>
      </c>
      <c r="W65" s="20">
        <f t="shared" ref="W65" si="53">S65-R65</f>
        <v>-2.0000000000000462E-2</v>
      </c>
      <c r="X65" s="20">
        <f t="shared" ref="X65" si="54">T65-S65</f>
        <v>4.0000000000000036E-2</v>
      </c>
      <c r="Y65" s="12">
        <f t="shared" si="7"/>
        <v>0.29000000000000004</v>
      </c>
      <c r="Z65" s="10"/>
      <c r="AA65" s="106">
        <v>0.04</v>
      </c>
    </row>
    <row r="66" spans="1:34" ht="51" customHeight="1" thickBot="1" x14ac:dyDescent="0.3">
      <c r="A66" s="14" t="s">
        <v>145</v>
      </c>
      <c r="B66" s="15" t="s">
        <v>146</v>
      </c>
      <c r="C66" s="16" t="s">
        <v>147</v>
      </c>
      <c r="D66" s="16" t="s">
        <v>25</v>
      </c>
      <c r="E66" s="25">
        <v>0.84840000000000004</v>
      </c>
      <c r="F66" s="25">
        <v>1</v>
      </c>
      <c r="G66" s="24" t="s">
        <v>42</v>
      </c>
      <c r="H66" s="96" t="s">
        <v>36</v>
      </c>
      <c r="I66" s="96">
        <v>1</v>
      </c>
      <c r="J66" s="61">
        <f t="shared" si="44"/>
        <v>0.15159999999999996</v>
      </c>
      <c r="K66" s="116" t="s">
        <v>37</v>
      </c>
      <c r="L66" s="61" t="s">
        <v>18</v>
      </c>
      <c r="M66" s="117" t="s">
        <v>37</v>
      </c>
      <c r="N66" s="82" t="s">
        <v>19</v>
      </c>
      <c r="O66" s="87" t="s">
        <v>20</v>
      </c>
      <c r="P66" s="87"/>
      <c r="Q66" s="62">
        <v>4.33</v>
      </c>
      <c r="R66" s="62">
        <v>4.67</v>
      </c>
      <c r="S66" s="23" t="s">
        <v>42</v>
      </c>
      <c r="T66" s="73" t="s">
        <v>36</v>
      </c>
      <c r="U66" s="23">
        <v>5</v>
      </c>
      <c r="V66" s="20">
        <f t="shared" si="50"/>
        <v>0.33999999999999986</v>
      </c>
      <c r="W66" s="72" t="s">
        <v>37</v>
      </c>
      <c r="X66" s="29" t="s">
        <v>18</v>
      </c>
      <c r="Y66" s="73" t="s">
        <v>37</v>
      </c>
      <c r="Z66" s="10" t="s">
        <v>20</v>
      </c>
      <c r="AA66" s="10"/>
    </row>
    <row r="67" spans="1:34" ht="51" customHeight="1" thickBot="1" x14ac:dyDescent="0.3">
      <c r="A67" s="14" t="s">
        <v>149</v>
      </c>
      <c r="B67" s="15" t="s">
        <v>150</v>
      </c>
      <c r="C67" s="16" t="s">
        <v>147</v>
      </c>
      <c r="D67" s="16" t="s">
        <v>25</v>
      </c>
      <c r="E67" s="25">
        <v>0.96660000000000001</v>
      </c>
      <c r="F67" s="25">
        <v>1</v>
      </c>
      <c r="G67" s="24" t="s">
        <v>42</v>
      </c>
      <c r="H67" s="78">
        <v>1</v>
      </c>
      <c r="I67" s="78">
        <v>1</v>
      </c>
      <c r="J67" s="61">
        <f t="shared" si="44"/>
        <v>3.3399999999999985E-2</v>
      </c>
      <c r="K67" s="116" t="s">
        <v>37</v>
      </c>
      <c r="L67" s="61" t="s">
        <v>18</v>
      </c>
      <c r="M67" s="114">
        <f t="shared" si="3"/>
        <v>0</v>
      </c>
      <c r="N67" s="82" t="s">
        <v>171</v>
      </c>
      <c r="O67" s="37" t="s">
        <v>148</v>
      </c>
      <c r="P67" s="37"/>
      <c r="Q67" s="62">
        <v>4.67</v>
      </c>
      <c r="R67" s="62">
        <v>4.67</v>
      </c>
      <c r="S67" s="23" t="s">
        <v>42</v>
      </c>
      <c r="T67" s="23">
        <v>4.8099999999999996</v>
      </c>
      <c r="U67" s="23">
        <v>4.76</v>
      </c>
      <c r="V67" s="20">
        <f t="shared" si="50"/>
        <v>0</v>
      </c>
      <c r="W67" s="72" t="s">
        <v>37</v>
      </c>
      <c r="X67" s="29" t="s">
        <v>18</v>
      </c>
      <c r="Y67" s="12">
        <f t="shared" si="7"/>
        <v>-4.9999999999999822E-2</v>
      </c>
      <c r="Z67" s="10" t="s">
        <v>20</v>
      </c>
      <c r="AA67" s="10"/>
    </row>
    <row r="68" spans="1:34" ht="51" customHeight="1" thickBot="1" x14ac:dyDescent="0.3">
      <c r="A68" s="6" t="s">
        <v>151</v>
      </c>
      <c r="B68" s="7" t="s">
        <v>152</v>
      </c>
      <c r="C68" s="8" t="s">
        <v>46</v>
      </c>
      <c r="D68" s="8" t="s">
        <v>25</v>
      </c>
      <c r="E68" s="36">
        <v>0.92310000000000003</v>
      </c>
      <c r="F68" s="36" t="s">
        <v>17</v>
      </c>
      <c r="G68" s="24" t="s">
        <v>142</v>
      </c>
      <c r="H68" s="24" t="s">
        <v>142</v>
      </c>
      <c r="I68" s="82" t="s">
        <v>218</v>
      </c>
      <c r="J68" s="117" t="s">
        <v>37</v>
      </c>
      <c r="K68" s="61" t="s">
        <v>18</v>
      </c>
      <c r="L68" s="61" t="s">
        <v>18</v>
      </c>
      <c r="M68" s="117" t="s">
        <v>37</v>
      </c>
      <c r="N68" s="82" t="s">
        <v>37</v>
      </c>
      <c r="O68" s="10"/>
      <c r="P68" s="10"/>
      <c r="Q68" s="23">
        <v>4.34</v>
      </c>
      <c r="R68" s="36" t="s">
        <v>17</v>
      </c>
      <c r="S68" s="23" t="s">
        <v>142</v>
      </c>
      <c r="T68" s="23" t="s">
        <v>142</v>
      </c>
      <c r="U68" s="82" t="s">
        <v>218</v>
      </c>
      <c r="V68" s="71" t="s">
        <v>37</v>
      </c>
      <c r="W68" s="36" t="s">
        <v>18</v>
      </c>
      <c r="X68" s="20" t="s">
        <v>18</v>
      </c>
      <c r="Y68" s="73" t="s">
        <v>37</v>
      </c>
      <c r="Z68" s="10"/>
      <c r="AA68" s="10"/>
      <c r="AB68" s="13"/>
      <c r="AC68" s="13"/>
      <c r="AD68" s="13"/>
      <c r="AE68" s="13"/>
      <c r="AF68" s="13"/>
      <c r="AG68" s="13"/>
      <c r="AH68" s="13"/>
    </row>
    <row r="69" spans="1:34" ht="51" customHeight="1" thickBot="1" x14ac:dyDescent="0.3">
      <c r="A69" s="6" t="s">
        <v>153</v>
      </c>
      <c r="B69" s="7" t="s">
        <v>154</v>
      </c>
      <c r="C69" s="8" t="s">
        <v>46</v>
      </c>
      <c r="D69" s="8" t="s">
        <v>25</v>
      </c>
      <c r="E69" s="36">
        <v>1</v>
      </c>
      <c r="F69" s="36" t="s">
        <v>17</v>
      </c>
      <c r="G69" s="24" t="s">
        <v>142</v>
      </c>
      <c r="H69" s="113" t="s">
        <v>107</v>
      </c>
      <c r="I69" s="82" t="s">
        <v>218</v>
      </c>
      <c r="J69" s="117" t="s">
        <v>37</v>
      </c>
      <c r="K69" s="61" t="s">
        <v>18</v>
      </c>
      <c r="L69" s="61" t="s">
        <v>18</v>
      </c>
      <c r="M69" s="114" t="s">
        <v>37</v>
      </c>
      <c r="N69" s="82" t="s">
        <v>37</v>
      </c>
      <c r="O69" s="10"/>
      <c r="P69" s="10"/>
      <c r="Q69" s="23">
        <v>4.57</v>
      </c>
      <c r="R69" s="36" t="s">
        <v>17</v>
      </c>
      <c r="S69" s="23" t="s">
        <v>142</v>
      </c>
      <c r="T69" s="23" t="s">
        <v>190</v>
      </c>
      <c r="U69" s="82" t="s">
        <v>218</v>
      </c>
      <c r="V69" s="71" t="s">
        <v>37</v>
      </c>
      <c r="W69" s="36" t="s">
        <v>18</v>
      </c>
      <c r="X69" s="20" t="s">
        <v>18</v>
      </c>
      <c r="Y69" s="71" t="s">
        <v>37</v>
      </c>
      <c r="Z69" s="10"/>
      <c r="AA69" s="10"/>
      <c r="AB69" s="13"/>
      <c r="AC69" s="13"/>
      <c r="AD69" s="13"/>
      <c r="AE69" s="13"/>
      <c r="AF69" s="13"/>
      <c r="AG69" s="13"/>
      <c r="AH69" s="13"/>
    </row>
    <row r="70" spans="1:34" ht="51" customHeight="1" thickBot="1" x14ac:dyDescent="0.3">
      <c r="A70" s="14" t="s">
        <v>155</v>
      </c>
      <c r="B70" s="15" t="s">
        <v>156</v>
      </c>
      <c r="C70" s="16" t="s">
        <v>41</v>
      </c>
      <c r="D70" s="16" t="s">
        <v>41</v>
      </c>
      <c r="E70" s="25">
        <v>1</v>
      </c>
      <c r="F70" s="25">
        <v>0.97399999999999998</v>
      </c>
      <c r="G70" s="24">
        <v>1</v>
      </c>
      <c r="H70" s="78">
        <v>1</v>
      </c>
      <c r="I70" s="78">
        <v>1</v>
      </c>
      <c r="J70" s="61">
        <f t="shared" si="44"/>
        <v>-2.6000000000000023E-2</v>
      </c>
      <c r="K70" s="61">
        <f t="shared" ref="K70:K75" si="55">G70-F70</f>
        <v>2.6000000000000023E-2</v>
      </c>
      <c r="L70" s="61">
        <f t="shared" ref="L70:L75" si="56">H70-G70</f>
        <v>0</v>
      </c>
      <c r="M70" s="114">
        <f t="shared" si="3"/>
        <v>0</v>
      </c>
      <c r="N70" s="90" t="s">
        <v>26</v>
      </c>
      <c r="O70" s="37" t="s">
        <v>158</v>
      </c>
      <c r="P70" s="37" t="s">
        <v>158</v>
      </c>
      <c r="Q70" s="62">
        <v>4.6100000000000003</v>
      </c>
      <c r="R70" s="62">
        <v>4.7</v>
      </c>
      <c r="S70" s="23">
        <v>4.53</v>
      </c>
      <c r="T70" s="23">
        <v>4.6500000000000004</v>
      </c>
      <c r="U70" s="23">
        <v>4.57</v>
      </c>
      <c r="V70" s="20">
        <f t="shared" si="50"/>
        <v>8.9999999999999858E-2</v>
      </c>
      <c r="W70" s="20">
        <f t="shared" ref="W70:W75" si="57">S70-R70</f>
        <v>-0.16999999999999993</v>
      </c>
      <c r="X70" s="20">
        <f t="shared" ref="X70:X75" si="58">T70-S70</f>
        <v>0.12000000000000011</v>
      </c>
      <c r="Y70" s="12">
        <f t="shared" si="7"/>
        <v>-8.0000000000000071E-2</v>
      </c>
      <c r="Z70" s="37" t="s">
        <v>68</v>
      </c>
      <c r="AA70" s="37" t="s">
        <v>68</v>
      </c>
    </row>
    <row r="71" spans="1:34" ht="51" customHeight="1" thickBot="1" x14ac:dyDescent="0.3">
      <c r="A71" s="14" t="s">
        <v>159</v>
      </c>
      <c r="B71" s="15" t="s">
        <v>160</v>
      </c>
      <c r="C71" s="16" t="s">
        <v>41</v>
      </c>
      <c r="D71" s="16" t="s">
        <v>41</v>
      </c>
      <c r="E71" s="25">
        <v>1</v>
      </c>
      <c r="F71" s="25">
        <v>1</v>
      </c>
      <c r="G71" s="24">
        <v>1</v>
      </c>
      <c r="H71" s="78">
        <v>1</v>
      </c>
      <c r="I71" s="78">
        <v>0.85709999999999997</v>
      </c>
      <c r="J71" s="61">
        <f t="shared" si="44"/>
        <v>0</v>
      </c>
      <c r="K71" s="61">
        <f t="shared" si="55"/>
        <v>0</v>
      </c>
      <c r="L71" s="61">
        <f t="shared" si="56"/>
        <v>0</v>
      </c>
      <c r="M71" s="114">
        <f t="shared" si="3"/>
        <v>-0.14290000000000003</v>
      </c>
      <c r="N71" s="90" t="s">
        <v>220</v>
      </c>
      <c r="O71" s="37" t="s">
        <v>158</v>
      </c>
      <c r="P71" s="37" t="s">
        <v>192</v>
      </c>
      <c r="Q71" s="62">
        <v>4.09</v>
      </c>
      <c r="R71" s="62">
        <v>4.43</v>
      </c>
      <c r="S71" s="23">
        <v>4.25</v>
      </c>
      <c r="T71" s="23">
        <v>3.89</v>
      </c>
      <c r="U71" s="23">
        <v>3.67</v>
      </c>
      <c r="V71" s="20">
        <f t="shared" si="50"/>
        <v>0.33999999999999986</v>
      </c>
      <c r="W71" s="20">
        <f t="shared" si="57"/>
        <v>-0.17999999999999972</v>
      </c>
      <c r="X71" s="20">
        <f t="shared" si="58"/>
        <v>-0.35999999999999988</v>
      </c>
      <c r="Y71" s="12">
        <f t="shared" si="7"/>
        <v>-0.2200000000000002</v>
      </c>
      <c r="Z71" s="37" t="s">
        <v>68</v>
      </c>
      <c r="AA71" s="37" t="s">
        <v>167</v>
      </c>
    </row>
    <row r="72" spans="1:34" ht="51" customHeight="1" thickBot="1" x14ac:dyDescent="0.3">
      <c r="A72" s="14" t="s">
        <v>161</v>
      </c>
      <c r="B72" s="15" t="s">
        <v>162</v>
      </c>
      <c r="C72" s="16" t="s">
        <v>41</v>
      </c>
      <c r="D72" s="16" t="s">
        <v>41</v>
      </c>
      <c r="E72" s="38">
        <v>0.9829</v>
      </c>
      <c r="F72" s="25">
        <v>0.97529999999999994</v>
      </c>
      <c r="G72" s="24">
        <v>0.94320000000000004</v>
      </c>
      <c r="H72" s="78">
        <v>1</v>
      </c>
      <c r="I72" s="78">
        <v>0.99429999999999996</v>
      </c>
      <c r="J72" s="61">
        <f t="shared" si="44"/>
        <v>-7.6000000000000512E-3</v>
      </c>
      <c r="K72" s="61">
        <f t="shared" si="55"/>
        <v>-3.2099999999999906E-2</v>
      </c>
      <c r="L72" s="61">
        <f t="shared" si="56"/>
        <v>5.6799999999999962E-2</v>
      </c>
      <c r="M72" s="114">
        <f t="shared" si="3"/>
        <v>-5.7000000000000384E-3</v>
      </c>
      <c r="N72" s="90" t="s">
        <v>26</v>
      </c>
      <c r="O72" s="37" t="s">
        <v>157</v>
      </c>
      <c r="P72" s="37" t="s">
        <v>158</v>
      </c>
      <c r="Q72" s="62">
        <v>4.72</v>
      </c>
      <c r="R72" s="62">
        <v>4.74</v>
      </c>
      <c r="S72" s="23">
        <v>4.63</v>
      </c>
      <c r="T72" s="23">
        <v>4.7300000000000004</v>
      </c>
      <c r="U72" s="23">
        <v>4.72</v>
      </c>
      <c r="V72" s="20">
        <f t="shared" si="50"/>
        <v>2.0000000000000462E-2</v>
      </c>
      <c r="W72" s="20">
        <f t="shared" si="57"/>
        <v>-0.11000000000000032</v>
      </c>
      <c r="X72" s="20">
        <f t="shared" si="58"/>
        <v>0.10000000000000053</v>
      </c>
      <c r="Y72" s="12">
        <f t="shared" si="7"/>
        <v>-1.0000000000000675E-2</v>
      </c>
      <c r="Z72" s="37" t="s">
        <v>31</v>
      </c>
      <c r="AA72" s="87" t="s">
        <v>207</v>
      </c>
    </row>
    <row r="73" spans="1:34" ht="51" customHeight="1" thickBot="1" x14ac:dyDescent="0.3">
      <c r="A73" s="14" t="s">
        <v>163</v>
      </c>
      <c r="B73" s="15" t="s">
        <v>164</v>
      </c>
      <c r="C73" s="16" t="s">
        <v>41</v>
      </c>
      <c r="D73" s="16" t="s">
        <v>41</v>
      </c>
      <c r="E73" s="25">
        <v>0.95599999999999996</v>
      </c>
      <c r="F73" s="25">
        <v>0.94530000000000003</v>
      </c>
      <c r="G73" s="24">
        <v>0.94869999999999999</v>
      </c>
      <c r="H73" s="78">
        <v>1</v>
      </c>
      <c r="I73" s="78">
        <v>0.96430000000000005</v>
      </c>
      <c r="J73" s="61"/>
      <c r="K73" s="61">
        <f t="shared" si="55"/>
        <v>3.3999999999999586E-3</v>
      </c>
      <c r="L73" s="61">
        <f t="shared" si="56"/>
        <v>5.1300000000000012E-2</v>
      </c>
      <c r="M73" s="114">
        <f t="shared" si="3"/>
        <v>-3.5699999999999954E-2</v>
      </c>
      <c r="N73" s="90" t="s">
        <v>26</v>
      </c>
      <c r="O73" s="37" t="s">
        <v>157</v>
      </c>
      <c r="P73" s="37" t="s">
        <v>158</v>
      </c>
      <c r="Q73" s="62">
        <v>3.73</v>
      </c>
      <c r="R73" s="62">
        <v>4.01</v>
      </c>
      <c r="S73" s="23">
        <v>4.03</v>
      </c>
      <c r="T73" s="23">
        <v>4.43</v>
      </c>
      <c r="U73" s="23">
        <v>4.1100000000000003</v>
      </c>
      <c r="V73" s="20">
        <f t="shared" si="50"/>
        <v>0.2799999999999998</v>
      </c>
      <c r="W73" s="20">
        <f t="shared" si="57"/>
        <v>2.0000000000000462E-2</v>
      </c>
      <c r="X73" s="20">
        <f t="shared" si="58"/>
        <v>0.39999999999999947</v>
      </c>
      <c r="Y73" s="12">
        <f t="shared" si="7"/>
        <v>-0.3199999999999994</v>
      </c>
      <c r="Z73" s="37" t="s">
        <v>27</v>
      </c>
      <c r="AA73" s="37" t="s">
        <v>208</v>
      </c>
    </row>
    <row r="74" spans="1:34" ht="51" customHeight="1" thickBot="1" x14ac:dyDescent="0.3">
      <c r="A74" s="14" t="s">
        <v>165</v>
      </c>
      <c r="B74" s="15" t="s">
        <v>166</v>
      </c>
      <c r="C74" s="16" t="s">
        <v>41</v>
      </c>
      <c r="D74" s="16" t="s">
        <v>41</v>
      </c>
      <c r="E74" s="25"/>
      <c r="F74" s="25">
        <v>0.97829999999999995</v>
      </c>
      <c r="G74" s="24">
        <v>0.86960000000000004</v>
      </c>
      <c r="H74" s="96" t="s">
        <v>139</v>
      </c>
      <c r="I74" s="96">
        <v>0.93899999999999995</v>
      </c>
      <c r="J74" s="61"/>
      <c r="K74" s="61">
        <f t="shared" si="55"/>
        <v>-0.10869999999999991</v>
      </c>
      <c r="L74" s="116" t="s">
        <v>37</v>
      </c>
      <c r="M74" s="117" t="s">
        <v>37</v>
      </c>
      <c r="N74" s="82" t="s">
        <v>37</v>
      </c>
      <c r="O74" s="37" t="s">
        <v>157</v>
      </c>
      <c r="P74" s="37" t="s">
        <v>157</v>
      </c>
      <c r="Q74" s="62">
        <v>3.94</v>
      </c>
      <c r="R74" s="62">
        <v>3.89</v>
      </c>
      <c r="S74" s="23">
        <v>3.79</v>
      </c>
      <c r="T74" s="73" t="s">
        <v>139</v>
      </c>
      <c r="U74" s="23">
        <v>4.1100000000000003</v>
      </c>
      <c r="V74" s="20">
        <f t="shared" si="50"/>
        <v>-4.9999999999999822E-2</v>
      </c>
      <c r="W74" s="20">
        <f t="shared" si="57"/>
        <v>-0.10000000000000009</v>
      </c>
      <c r="X74" s="72" t="s">
        <v>37</v>
      </c>
      <c r="Y74" s="73" t="s">
        <v>37</v>
      </c>
      <c r="Z74" s="37" t="s">
        <v>167</v>
      </c>
      <c r="AA74" s="87" t="s">
        <v>208</v>
      </c>
    </row>
    <row r="75" spans="1:34" ht="51" customHeight="1" thickBot="1" x14ac:dyDescent="0.3">
      <c r="A75" s="14" t="s">
        <v>168</v>
      </c>
      <c r="B75" s="15" t="s">
        <v>169</v>
      </c>
      <c r="C75" s="16" t="s">
        <v>170</v>
      </c>
      <c r="D75" s="16" t="s">
        <v>25</v>
      </c>
      <c r="E75" s="17">
        <v>1</v>
      </c>
      <c r="F75" s="17">
        <v>1</v>
      </c>
      <c r="G75" s="24">
        <v>1</v>
      </c>
      <c r="H75" s="78">
        <v>1</v>
      </c>
      <c r="I75" s="78">
        <v>1</v>
      </c>
      <c r="J75" s="61">
        <f t="shared" ref="J75" si="59">F75-E75</f>
        <v>0</v>
      </c>
      <c r="K75" s="61">
        <f t="shared" si="55"/>
        <v>0</v>
      </c>
      <c r="L75" s="61">
        <f t="shared" si="56"/>
        <v>0</v>
      </c>
      <c r="M75" s="114">
        <f t="shared" si="3"/>
        <v>0</v>
      </c>
      <c r="N75" s="18" t="s">
        <v>171</v>
      </c>
      <c r="O75" s="27" t="s">
        <v>172</v>
      </c>
      <c r="P75" s="107" t="s">
        <v>209</v>
      </c>
      <c r="Q75" s="62">
        <v>4.62</v>
      </c>
      <c r="R75" s="62">
        <v>4.7</v>
      </c>
      <c r="S75" s="23">
        <v>4.93</v>
      </c>
      <c r="T75" s="23">
        <v>4.9800000000000004</v>
      </c>
      <c r="U75" s="23">
        <v>4.97</v>
      </c>
      <c r="V75" s="20">
        <f t="shared" si="50"/>
        <v>8.0000000000000071E-2</v>
      </c>
      <c r="W75" s="20">
        <f t="shared" si="57"/>
        <v>0.22999999999999954</v>
      </c>
      <c r="X75" s="20">
        <f t="shared" si="58"/>
        <v>5.0000000000000711E-2</v>
      </c>
      <c r="Y75" s="12">
        <f t="shared" si="7"/>
        <v>-1.0000000000000675E-2</v>
      </c>
      <c r="Z75" s="10"/>
      <c r="AA75" s="89" t="s">
        <v>210</v>
      </c>
    </row>
    <row r="76" spans="1:34" ht="24.75" customHeight="1" thickBot="1" x14ac:dyDescent="0.3">
      <c r="A76" s="99" t="s">
        <v>173</v>
      </c>
      <c r="B76" s="7" t="s">
        <v>174</v>
      </c>
      <c r="C76" s="28" t="s">
        <v>138</v>
      </c>
      <c r="D76" s="8" t="s">
        <v>25</v>
      </c>
      <c r="E76" s="24">
        <v>0.88019999999999998</v>
      </c>
      <c r="F76" s="36" t="s">
        <v>17</v>
      </c>
      <c r="G76" s="24" t="s">
        <v>42</v>
      </c>
      <c r="H76" s="98" t="s">
        <v>42</v>
      </c>
      <c r="I76" s="98" t="s">
        <v>42</v>
      </c>
      <c r="J76" s="139" t="s">
        <v>37</v>
      </c>
      <c r="K76" s="119" t="s">
        <v>18</v>
      </c>
      <c r="L76" s="120" t="s">
        <v>18</v>
      </c>
      <c r="M76" s="121" t="s">
        <v>37</v>
      </c>
      <c r="N76" s="102" t="s">
        <v>18</v>
      </c>
      <c r="O76" s="35"/>
      <c r="P76" s="35"/>
      <c r="Q76" s="23">
        <v>4.1500000000000004</v>
      </c>
      <c r="R76" s="23" t="s">
        <v>18</v>
      </c>
      <c r="S76" s="24" t="s">
        <v>42</v>
      </c>
      <c r="T76" s="24" t="s">
        <v>42</v>
      </c>
      <c r="U76" s="24" t="s">
        <v>42</v>
      </c>
      <c r="V76" s="12" t="s">
        <v>18</v>
      </c>
      <c r="W76" s="12" t="s">
        <v>18</v>
      </c>
      <c r="X76" s="20" t="s">
        <v>18</v>
      </c>
      <c r="Y76" s="71" t="s">
        <v>37</v>
      </c>
      <c r="Z76" s="10"/>
      <c r="AA76" s="10"/>
      <c r="AB76" s="13"/>
      <c r="AC76" s="13"/>
      <c r="AD76" s="13"/>
      <c r="AE76" s="13"/>
      <c r="AF76" s="13"/>
      <c r="AG76" s="13"/>
      <c r="AH76" s="13"/>
    </row>
    <row r="77" spans="1:34" ht="15.75" customHeight="1" x14ac:dyDescent="0.25">
      <c r="I77" s="40"/>
      <c r="U77" s="41"/>
    </row>
    <row r="78" spans="1:34" ht="15.75" customHeight="1" x14ac:dyDescent="0.25">
      <c r="A78" s="42" t="s">
        <v>17</v>
      </c>
      <c r="B78" s="43" t="s">
        <v>178</v>
      </c>
      <c r="V78" s="144" t="s">
        <v>222</v>
      </c>
    </row>
    <row r="79" spans="1:34" ht="15.75" customHeight="1" x14ac:dyDescent="0.25">
      <c r="A79" s="42" t="s">
        <v>142</v>
      </c>
      <c r="B79" s="44" t="s">
        <v>179</v>
      </c>
    </row>
    <row r="80" spans="1:34" ht="15.75" customHeight="1" x14ac:dyDescent="0.25">
      <c r="A80" s="42" t="s">
        <v>36</v>
      </c>
      <c r="B80" s="45" t="s">
        <v>180</v>
      </c>
      <c r="C80" s="45"/>
    </row>
    <row r="81" spans="1:3" ht="15.75" customHeight="1" x14ac:dyDescent="0.25">
      <c r="A81" s="42" t="s">
        <v>42</v>
      </c>
      <c r="B81" s="45" t="s">
        <v>181</v>
      </c>
      <c r="C81" s="45"/>
    </row>
    <row r="82" spans="1:3" ht="15.75" customHeight="1" x14ac:dyDescent="0.25">
      <c r="A82" s="46" t="s">
        <v>139</v>
      </c>
      <c r="B82" s="47" t="s">
        <v>182</v>
      </c>
    </row>
    <row r="83" spans="1:3" ht="15.75" customHeight="1" x14ac:dyDescent="0.25">
      <c r="A83" s="47" t="s">
        <v>59</v>
      </c>
      <c r="B83" s="47" t="s">
        <v>183</v>
      </c>
    </row>
    <row r="84" spans="1:3" ht="15.75" customHeight="1" x14ac:dyDescent="0.25"/>
    <row r="85" spans="1:3" ht="15.75" customHeight="1" x14ac:dyDescent="0.25"/>
    <row r="86" spans="1:3" ht="15.75" customHeight="1" x14ac:dyDescent="0.25"/>
    <row r="87" spans="1:3" ht="15.75" customHeight="1" x14ac:dyDescent="0.25"/>
    <row r="88" spans="1:3" ht="15.75" customHeight="1" x14ac:dyDescent="0.25"/>
    <row r="89" spans="1:3" ht="15.75" customHeight="1" x14ac:dyDescent="0.25"/>
    <row r="90" spans="1:3" ht="15.75" customHeight="1" x14ac:dyDescent="0.25"/>
    <row r="91" spans="1:3" ht="15.75" customHeight="1" x14ac:dyDescent="0.25"/>
    <row r="92" spans="1:3" ht="15.75" customHeight="1" x14ac:dyDescent="0.25"/>
    <row r="93" spans="1:3" ht="15.75" customHeight="1" x14ac:dyDescent="0.25"/>
    <row r="94" spans="1:3" ht="15.75" customHeight="1" x14ac:dyDescent="0.25"/>
    <row r="95" spans="1:3" ht="15.75" customHeight="1" x14ac:dyDescent="0.25"/>
    <row r="96" spans="1:3"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sheetProtection sheet="1" objects="1" scenarios="1"/>
  <mergeCells count="11">
    <mergeCell ref="O17:P17"/>
    <mergeCell ref="Q17:U17"/>
    <mergeCell ref="V17:Y17"/>
    <mergeCell ref="Z17:AA17"/>
    <mergeCell ref="A16:B17"/>
    <mergeCell ref="C16:C18"/>
    <mergeCell ref="D16:D18"/>
    <mergeCell ref="E16:AA16"/>
    <mergeCell ref="E17:I17"/>
    <mergeCell ref="J17:M17"/>
    <mergeCell ref="N17:N18"/>
  </mergeCells>
  <pageMargins left="0.70866141732283472" right="0.70866141732283472" top="0.74803149606299213" bottom="0.74803149606299213" header="0" footer="0"/>
  <pageSetup paperSize="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000"/>
  <sheetViews>
    <sheetView showGridLines="0" topLeftCell="A10" zoomScale="90" zoomScaleNormal="90" workbookViewId="0">
      <pane xSplit="1" topLeftCell="B1" activePane="topRight" state="frozen"/>
      <selection pane="topRight" activeCell="M30" sqref="M30"/>
    </sheetView>
  </sheetViews>
  <sheetFormatPr baseColWidth="10" defaultColWidth="14.42578125" defaultRowHeight="15" customHeight="1" x14ac:dyDescent="0.25"/>
  <cols>
    <col min="1" max="1" width="15.85546875" customWidth="1"/>
    <col min="2" max="2" width="66.5703125" customWidth="1"/>
    <col min="3" max="3" width="10" customWidth="1"/>
    <col min="4" max="9" width="11.42578125" customWidth="1"/>
    <col min="10" max="13" width="10.7109375" customWidth="1"/>
    <col min="14" max="14" width="27.5703125" customWidth="1"/>
    <col min="15" max="15" width="22.85546875" customWidth="1"/>
    <col min="16" max="16" width="21.140625" customWidth="1"/>
    <col min="17" max="25" width="10.7109375" customWidth="1"/>
    <col min="26" max="26" width="14.140625" customWidth="1"/>
    <col min="27" max="27" width="17.7109375" customWidth="1"/>
    <col min="28" max="28" width="10.7109375" customWidth="1"/>
  </cols>
  <sheetData>
    <row r="1" spans="1:9" x14ac:dyDescent="0.25">
      <c r="F1" s="48"/>
      <c r="G1" s="48"/>
      <c r="H1" s="48"/>
      <c r="I1" s="48"/>
    </row>
    <row r="2" spans="1:9" ht="23.25" x14ac:dyDescent="0.35">
      <c r="A2" s="1" t="s">
        <v>198</v>
      </c>
      <c r="F2" s="48"/>
      <c r="G2" s="48"/>
      <c r="H2" s="48"/>
      <c r="I2" s="48"/>
    </row>
    <row r="3" spans="1:9" x14ac:dyDescent="0.25">
      <c r="F3" s="48"/>
      <c r="G3" s="48"/>
      <c r="H3" s="48"/>
      <c r="I3" s="48"/>
    </row>
    <row r="4" spans="1:9" x14ac:dyDescent="0.25">
      <c r="F4" s="48"/>
      <c r="G4" s="48"/>
      <c r="H4" s="48"/>
      <c r="I4" s="48"/>
    </row>
    <row r="5" spans="1:9" x14ac:dyDescent="0.25">
      <c r="F5" s="48"/>
      <c r="G5" s="48"/>
      <c r="H5" s="48"/>
      <c r="I5" s="48"/>
    </row>
    <row r="6" spans="1:9" x14ac:dyDescent="0.25">
      <c r="F6" s="48"/>
      <c r="G6" s="48"/>
      <c r="H6" s="48"/>
      <c r="I6" s="48"/>
    </row>
    <row r="7" spans="1:9" x14ac:dyDescent="0.25">
      <c r="F7" s="48"/>
      <c r="G7" s="48"/>
      <c r="H7" s="48"/>
      <c r="I7" s="48"/>
    </row>
    <row r="8" spans="1:9" x14ac:dyDescent="0.25">
      <c r="F8" s="48"/>
      <c r="G8" s="48"/>
      <c r="H8" s="48"/>
      <c r="I8" s="48"/>
    </row>
    <row r="9" spans="1:9" x14ac:dyDescent="0.25">
      <c r="F9" s="48"/>
      <c r="G9" s="48"/>
      <c r="H9" s="48"/>
      <c r="I9" s="48"/>
    </row>
    <row r="10" spans="1:9" x14ac:dyDescent="0.25">
      <c r="F10" s="48"/>
      <c r="G10" s="48"/>
      <c r="H10" s="48"/>
      <c r="I10" s="48"/>
    </row>
    <row r="11" spans="1:9" x14ac:dyDescent="0.25">
      <c r="F11" s="48"/>
      <c r="G11" s="48"/>
      <c r="H11" s="48"/>
      <c r="I11" s="48"/>
    </row>
    <row r="12" spans="1:9" x14ac:dyDescent="0.25">
      <c r="F12" s="48"/>
      <c r="G12" s="48"/>
      <c r="H12" s="48"/>
      <c r="I12" s="48"/>
    </row>
    <row r="13" spans="1:9" x14ac:dyDescent="0.25">
      <c r="F13" s="48"/>
      <c r="G13" s="48"/>
      <c r="H13" s="48"/>
      <c r="I13" s="48"/>
    </row>
    <row r="14" spans="1:9" x14ac:dyDescent="0.25">
      <c r="F14" s="48"/>
      <c r="G14" s="48"/>
      <c r="H14" s="48"/>
      <c r="I14" s="48"/>
    </row>
    <row r="15" spans="1:9" x14ac:dyDescent="0.25">
      <c r="F15" s="48"/>
      <c r="G15" s="48"/>
      <c r="H15" s="48"/>
      <c r="I15" s="48"/>
    </row>
    <row r="16" spans="1:9" x14ac:dyDescent="0.25">
      <c r="F16" s="48"/>
      <c r="G16" s="48"/>
      <c r="H16" s="48"/>
      <c r="I16" s="48"/>
    </row>
    <row r="17" spans="1:28" ht="16.5" customHeight="1" x14ac:dyDescent="0.25">
      <c r="F17" s="48"/>
      <c r="G17" s="48"/>
      <c r="H17" s="48"/>
      <c r="I17" s="48"/>
    </row>
    <row r="18" spans="1:28" ht="26.25" customHeight="1" x14ac:dyDescent="0.25">
      <c r="A18" s="49" t="s">
        <v>184</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row>
    <row r="19" spans="1:28" ht="16.5" customHeight="1" x14ac:dyDescent="0.25">
      <c r="A19" s="151" t="s">
        <v>0</v>
      </c>
      <c r="B19" s="152"/>
      <c r="C19" s="155" t="s">
        <v>1</v>
      </c>
      <c r="D19" s="155" t="s">
        <v>2</v>
      </c>
      <c r="E19" s="147" t="s">
        <v>3</v>
      </c>
      <c r="F19" s="150"/>
      <c r="G19" s="150"/>
      <c r="H19" s="150"/>
      <c r="I19" s="150"/>
      <c r="J19" s="150"/>
      <c r="K19" s="150"/>
      <c r="L19" s="150"/>
      <c r="M19" s="150"/>
      <c r="N19" s="150"/>
      <c r="O19" s="150"/>
      <c r="P19" s="150"/>
      <c r="Q19" s="150"/>
      <c r="R19" s="150"/>
      <c r="S19" s="150"/>
      <c r="T19" s="150"/>
      <c r="U19" s="150"/>
      <c r="V19" s="150"/>
      <c r="W19" s="150"/>
      <c r="X19" s="150"/>
      <c r="Y19" s="150"/>
      <c r="Z19" s="150"/>
      <c r="AA19" s="148"/>
    </row>
    <row r="20" spans="1:28" ht="15.75" customHeight="1" thickBot="1" x14ac:dyDescent="0.3">
      <c r="A20" s="153"/>
      <c r="B20" s="154"/>
      <c r="C20" s="156"/>
      <c r="D20" s="156"/>
      <c r="E20" s="147" t="s">
        <v>4</v>
      </c>
      <c r="F20" s="150"/>
      <c r="G20" s="150"/>
      <c r="H20" s="150"/>
      <c r="I20" s="148"/>
      <c r="J20" s="147" t="s">
        <v>9</v>
      </c>
      <c r="K20" s="150"/>
      <c r="L20" s="150"/>
      <c r="M20" s="148"/>
      <c r="N20" s="158" t="s">
        <v>6</v>
      </c>
      <c r="O20" s="159" t="s">
        <v>185</v>
      </c>
      <c r="P20" s="148"/>
      <c r="Q20" s="149" t="s">
        <v>8</v>
      </c>
      <c r="R20" s="150"/>
      <c r="S20" s="150"/>
      <c r="T20" s="150"/>
      <c r="U20" s="148"/>
      <c r="V20" s="149" t="s">
        <v>9</v>
      </c>
      <c r="W20" s="150"/>
      <c r="X20" s="150"/>
      <c r="Y20" s="148"/>
      <c r="Z20" s="149" t="s">
        <v>185</v>
      </c>
      <c r="AA20" s="148"/>
    </row>
    <row r="21" spans="1:28" ht="41.25" customHeight="1" thickBot="1" x14ac:dyDescent="0.3">
      <c r="A21" s="2" t="s">
        <v>10</v>
      </c>
      <c r="B21" s="2" t="s">
        <v>11</v>
      </c>
      <c r="C21" s="157"/>
      <c r="D21" s="157"/>
      <c r="E21" s="51">
        <v>2018</v>
      </c>
      <c r="F21" s="52">
        <v>2019</v>
      </c>
      <c r="G21" s="52">
        <v>2020</v>
      </c>
      <c r="H21" s="76">
        <v>2021</v>
      </c>
      <c r="I21" s="76">
        <v>2022</v>
      </c>
      <c r="J21" s="53" t="s">
        <v>12</v>
      </c>
      <c r="K21" s="53" t="s">
        <v>13</v>
      </c>
      <c r="L21" s="74" t="s">
        <v>187</v>
      </c>
      <c r="M21" s="74" t="s">
        <v>196</v>
      </c>
      <c r="N21" s="157"/>
      <c r="O21" s="75">
        <v>2022</v>
      </c>
      <c r="P21" s="75" t="s">
        <v>197</v>
      </c>
      <c r="Q21" s="2">
        <v>2018</v>
      </c>
      <c r="R21" s="2">
        <v>2019</v>
      </c>
      <c r="S21" s="2">
        <v>2020</v>
      </c>
      <c r="T21" s="2">
        <v>2021</v>
      </c>
      <c r="U21" s="2">
        <v>2022</v>
      </c>
      <c r="V21" s="53" t="s">
        <v>12</v>
      </c>
      <c r="W21" s="53" t="s">
        <v>13</v>
      </c>
      <c r="X21" s="74" t="s">
        <v>187</v>
      </c>
      <c r="Y21" s="74" t="s">
        <v>196</v>
      </c>
      <c r="Z21" s="75">
        <v>2022</v>
      </c>
      <c r="AA21" s="75" t="s">
        <v>197</v>
      </c>
    </row>
    <row r="22" spans="1:28" ht="53.25" customHeight="1" thickBot="1" x14ac:dyDescent="0.3">
      <c r="A22" s="54" t="s">
        <v>22</v>
      </c>
      <c r="B22" s="15" t="s">
        <v>23</v>
      </c>
      <c r="C22" s="15" t="s">
        <v>24</v>
      </c>
      <c r="D22" s="15" t="s">
        <v>25</v>
      </c>
      <c r="E22" s="60">
        <v>0.92749999999999999</v>
      </c>
      <c r="F22" s="60">
        <v>0.94589999999999996</v>
      </c>
      <c r="G22" s="60">
        <v>0.98209999999999997</v>
      </c>
      <c r="H22" s="77">
        <v>0.96609999999999996</v>
      </c>
      <c r="I22" s="77">
        <v>0.96489999999999998</v>
      </c>
      <c r="J22" s="61">
        <f t="shared" ref="J22:J24" si="0">F22-E22</f>
        <v>1.8399999999999972E-2</v>
      </c>
      <c r="K22" s="61">
        <f t="shared" ref="K22:K23" si="1">G22-F22</f>
        <v>3.620000000000001E-2</v>
      </c>
      <c r="L22" s="61">
        <f t="shared" ref="L22:L23" si="2">H22-G22</f>
        <v>-1.6000000000000014E-2</v>
      </c>
      <c r="M22" s="61">
        <f>I22-H22</f>
        <v>-1.1999999999999789E-3</v>
      </c>
      <c r="N22" s="97" t="s">
        <v>26</v>
      </c>
      <c r="O22" s="10"/>
      <c r="P22" s="10"/>
      <c r="Q22" s="62">
        <v>4.0999999999999996</v>
      </c>
      <c r="R22" s="62">
        <v>4.09</v>
      </c>
      <c r="S22" s="62">
        <v>4.3600000000000003</v>
      </c>
      <c r="T22" s="62">
        <v>4.47</v>
      </c>
      <c r="U22" s="19">
        <v>4.33</v>
      </c>
      <c r="V22" s="20">
        <f t="shared" ref="V22:V32" si="3">R22-Q22</f>
        <v>-9.9999999999997868E-3</v>
      </c>
      <c r="W22" s="20">
        <f t="shared" ref="W22:W23" si="4">S22-R22</f>
        <v>0.27000000000000046</v>
      </c>
      <c r="X22" s="20">
        <f t="shared" ref="X22:X23" si="5">T22-S22</f>
        <v>0.10999999999999943</v>
      </c>
      <c r="Y22" s="20">
        <f t="shared" ref="Y22:Y29" si="6">U22-T22</f>
        <v>-0.13999999999999968</v>
      </c>
      <c r="Z22" s="10"/>
      <c r="AA22" s="10"/>
      <c r="AB22" s="48"/>
    </row>
    <row r="23" spans="1:28" ht="53.25" customHeight="1" thickBot="1" x14ac:dyDescent="0.3">
      <c r="A23" s="54" t="s">
        <v>29</v>
      </c>
      <c r="B23" s="15" t="s">
        <v>30</v>
      </c>
      <c r="C23" s="15" t="s">
        <v>24</v>
      </c>
      <c r="D23" s="15" t="s">
        <v>25</v>
      </c>
      <c r="E23" s="60">
        <v>0.96550000000000002</v>
      </c>
      <c r="F23" s="60">
        <v>1</v>
      </c>
      <c r="G23" s="60">
        <v>1</v>
      </c>
      <c r="H23" s="77">
        <v>1</v>
      </c>
      <c r="I23" s="77">
        <v>1</v>
      </c>
      <c r="J23" s="61">
        <f t="shared" si="0"/>
        <v>3.4499999999999975E-2</v>
      </c>
      <c r="K23" s="61">
        <f t="shared" si="1"/>
        <v>0</v>
      </c>
      <c r="L23" s="61">
        <f t="shared" si="2"/>
        <v>0</v>
      </c>
      <c r="M23" s="61">
        <f t="shared" ref="M23:M32" si="7">I23-H23</f>
        <v>0</v>
      </c>
      <c r="N23" s="97" t="s">
        <v>26</v>
      </c>
      <c r="O23" s="10"/>
      <c r="P23" s="10"/>
      <c r="Q23" s="62">
        <v>4.4800000000000004</v>
      </c>
      <c r="R23" s="62">
        <v>4.62</v>
      </c>
      <c r="S23" s="62">
        <v>4.72</v>
      </c>
      <c r="T23" s="62">
        <v>4.7</v>
      </c>
      <c r="U23" s="104">
        <v>4.54</v>
      </c>
      <c r="V23" s="20">
        <f t="shared" si="3"/>
        <v>0.13999999999999968</v>
      </c>
      <c r="W23" s="20">
        <f t="shared" si="4"/>
        <v>9.9999999999999645E-2</v>
      </c>
      <c r="X23" s="20">
        <f t="shared" si="5"/>
        <v>-1.9999999999999574E-2</v>
      </c>
      <c r="Y23" s="20">
        <f t="shared" si="6"/>
        <v>-0.16000000000000014</v>
      </c>
      <c r="Z23" s="10"/>
      <c r="AA23" s="10"/>
      <c r="AB23" s="48"/>
    </row>
    <row r="24" spans="1:28" ht="53.25" customHeight="1" thickBot="1" x14ac:dyDescent="0.3">
      <c r="A24" s="54" t="s">
        <v>33</v>
      </c>
      <c r="B24" s="15" t="s">
        <v>34</v>
      </c>
      <c r="C24" s="55" t="s">
        <v>35</v>
      </c>
      <c r="D24" s="15" t="s">
        <v>25</v>
      </c>
      <c r="E24" s="60">
        <v>0.95</v>
      </c>
      <c r="F24" s="60">
        <v>1</v>
      </c>
      <c r="G24" s="24" t="s">
        <v>36</v>
      </c>
      <c r="H24" s="78">
        <v>1</v>
      </c>
      <c r="I24" s="78">
        <v>1</v>
      </c>
      <c r="J24" s="61">
        <f t="shared" si="0"/>
        <v>5.0000000000000044E-2</v>
      </c>
      <c r="K24" s="116" t="s">
        <v>37</v>
      </c>
      <c r="L24" s="114" t="s">
        <v>18</v>
      </c>
      <c r="M24" s="61">
        <f t="shared" si="7"/>
        <v>0</v>
      </c>
      <c r="N24" s="97" t="s">
        <v>26</v>
      </c>
      <c r="O24" s="10"/>
      <c r="P24" s="10"/>
      <c r="Q24" s="62">
        <v>4.58</v>
      </c>
      <c r="R24" s="62">
        <v>4.5</v>
      </c>
      <c r="S24" s="24" t="s">
        <v>36</v>
      </c>
      <c r="T24" s="23">
        <v>5</v>
      </c>
      <c r="U24" s="23">
        <v>4.96</v>
      </c>
      <c r="V24" s="20">
        <f t="shared" si="3"/>
        <v>-8.0000000000000071E-2</v>
      </c>
      <c r="W24" s="72" t="s">
        <v>37</v>
      </c>
      <c r="X24" s="9" t="s">
        <v>18</v>
      </c>
      <c r="Y24" s="20">
        <f t="shared" si="6"/>
        <v>-4.0000000000000036E-2</v>
      </c>
      <c r="Z24" s="63"/>
      <c r="AA24" s="56"/>
      <c r="AB24" s="48"/>
    </row>
    <row r="25" spans="1:28" ht="53.25" customHeight="1" thickBot="1" x14ac:dyDescent="0.3">
      <c r="A25" s="57" t="s">
        <v>44</v>
      </c>
      <c r="B25" s="7" t="s">
        <v>45</v>
      </c>
      <c r="C25" s="7" t="s">
        <v>46</v>
      </c>
      <c r="D25" s="7" t="s">
        <v>25</v>
      </c>
      <c r="E25" s="58">
        <v>1</v>
      </c>
      <c r="F25" s="58" t="s">
        <v>17</v>
      </c>
      <c r="G25" s="24" t="s">
        <v>42</v>
      </c>
      <c r="H25" s="24" t="s">
        <v>42</v>
      </c>
      <c r="I25" s="24" t="s">
        <v>42</v>
      </c>
      <c r="J25" s="117" t="s">
        <v>37</v>
      </c>
      <c r="K25" s="114" t="s">
        <v>18</v>
      </c>
      <c r="L25" s="114" t="s">
        <v>18</v>
      </c>
      <c r="M25" s="61" t="s">
        <v>37</v>
      </c>
      <c r="N25" s="110" t="s">
        <v>37</v>
      </c>
      <c r="O25" s="10"/>
      <c r="P25" s="10"/>
      <c r="Q25" s="23">
        <v>4.7699999999999996</v>
      </c>
      <c r="R25" s="23" t="s">
        <v>17</v>
      </c>
      <c r="S25" s="24" t="s">
        <v>42</v>
      </c>
      <c r="T25" s="24" t="s">
        <v>42</v>
      </c>
      <c r="U25" s="24" t="s">
        <v>42</v>
      </c>
      <c r="V25" s="71" t="s">
        <v>37</v>
      </c>
      <c r="W25" s="71" t="s">
        <v>37</v>
      </c>
      <c r="X25" s="71" t="s">
        <v>37</v>
      </c>
      <c r="Y25" s="72" t="s">
        <v>37</v>
      </c>
      <c r="Z25" s="59"/>
      <c r="AA25" s="59"/>
      <c r="AB25" s="13"/>
    </row>
    <row r="26" spans="1:28" ht="53.25" customHeight="1" thickBot="1" x14ac:dyDescent="0.3">
      <c r="A26" s="54" t="s">
        <v>47</v>
      </c>
      <c r="B26" s="15" t="s">
        <v>48</v>
      </c>
      <c r="C26" s="15" t="s">
        <v>49</v>
      </c>
      <c r="D26" s="15" t="s">
        <v>49</v>
      </c>
      <c r="E26" s="60">
        <v>0.97099999999999997</v>
      </c>
      <c r="F26" s="60">
        <v>0.97299999999999998</v>
      </c>
      <c r="G26" s="60">
        <v>0.95699999999999996</v>
      </c>
      <c r="H26" s="77">
        <v>0.97899999999999998</v>
      </c>
      <c r="I26" s="77">
        <v>0.96899999999999997</v>
      </c>
      <c r="J26" s="61">
        <v>1.100000000000001E-2</v>
      </c>
      <c r="K26" s="61">
        <f t="shared" ref="K26:K27" si="8">+G26-F26</f>
        <v>-1.6000000000000014E-2</v>
      </c>
      <c r="L26" s="61">
        <f t="shared" ref="L26:L27" si="9">+H26-G26</f>
        <v>2.200000000000002E-2</v>
      </c>
      <c r="M26" s="61">
        <f t="shared" si="7"/>
        <v>-1.0000000000000009E-2</v>
      </c>
      <c r="N26" s="97" t="s">
        <v>26</v>
      </c>
      <c r="O26" s="63" t="s">
        <v>20</v>
      </c>
      <c r="P26" s="63"/>
      <c r="Q26" s="62">
        <v>4.3899999999999997</v>
      </c>
      <c r="R26" s="62">
        <v>4.41</v>
      </c>
      <c r="S26" s="62">
        <v>4.2300000000000004</v>
      </c>
      <c r="T26" s="62">
        <v>4.7300000000000004</v>
      </c>
      <c r="U26" s="62">
        <v>4.6500000000000004</v>
      </c>
      <c r="V26" s="20">
        <f t="shared" si="3"/>
        <v>2.0000000000000462E-2</v>
      </c>
      <c r="W26" s="20">
        <f t="shared" ref="W26" si="10">+S26-R26</f>
        <v>-0.17999999999999972</v>
      </c>
      <c r="X26" s="20">
        <f t="shared" ref="X26" si="11">+T26-S26</f>
        <v>0.5</v>
      </c>
      <c r="Y26" s="20">
        <f t="shared" si="6"/>
        <v>-8.0000000000000071E-2</v>
      </c>
      <c r="Z26" s="63" t="s">
        <v>50</v>
      </c>
      <c r="AA26" s="63"/>
      <c r="AB26" s="48"/>
    </row>
    <row r="27" spans="1:28" ht="53.25" customHeight="1" thickBot="1" x14ac:dyDescent="0.3">
      <c r="A27" s="54" t="s">
        <v>51</v>
      </c>
      <c r="B27" s="15" t="s">
        <v>52</v>
      </c>
      <c r="C27" s="15" t="s">
        <v>49</v>
      </c>
      <c r="D27" s="15" t="s">
        <v>49</v>
      </c>
      <c r="E27" s="60">
        <v>0.93500000000000005</v>
      </c>
      <c r="F27" s="60">
        <v>0.94</v>
      </c>
      <c r="G27" s="60">
        <v>0.94099999999999995</v>
      </c>
      <c r="H27" s="77">
        <v>0.95699999999999996</v>
      </c>
      <c r="I27" s="77">
        <v>0.95599999999999996</v>
      </c>
      <c r="J27" s="61">
        <v>-1.0000000000000009E-2</v>
      </c>
      <c r="K27" s="61">
        <f t="shared" si="8"/>
        <v>1.0000000000000009E-3</v>
      </c>
      <c r="L27" s="61">
        <f t="shared" si="9"/>
        <v>1.6000000000000014E-2</v>
      </c>
      <c r="M27" s="61">
        <f t="shared" si="7"/>
        <v>-1.0000000000000009E-3</v>
      </c>
      <c r="N27" s="97" t="s">
        <v>26</v>
      </c>
      <c r="O27" s="63" t="s">
        <v>20</v>
      </c>
      <c r="P27" s="63" t="s">
        <v>20</v>
      </c>
      <c r="Q27" s="62">
        <v>4.4000000000000004</v>
      </c>
      <c r="R27" s="62">
        <v>4.22</v>
      </c>
      <c r="S27" s="62">
        <v>4.28</v>
      </c>
      <c r="T27" s="62">
        <v>4.4800000000000004</v>
      </c>
      <c r="U27" s="62">
        <v>4.55</v>
      </c>
      <c r="V27" s="20">
        <f t="shared" si="3"/>
        <v>-0.1800000000000006</v>
      </c>
      <c r="W27" s="20">
        <f t="shared" ref="W27" si="12">S27-R27</f>
        <v>6.0000000000000497E-2</v>
      </c>
      <c r="X27" s="20">
        <f t="shared" ref="X27" si="13">T27-S27</f>
        <v>0.20000000000000018</v>
      </c>
      <c r="Y27" s="20">
        <f t="shared" si="6"/>
        <v>6.9999999999999396E-2</v>
      </c>
      <c r="Z27" s="63" t="s">
        <v>191</v>
      </c>
      <c r="AA27" s="63" t="s">
        <v>191</v>
      </c>
      <c r="AB27" s="48"/>
    </row>
    <row r="28" spans="1:28" ht="53.25" customHeight="1" thickBot="1" x14ac:dyDescent="0.3">
      <c r="A28" s="57" t="s">
        <v>61</v>
      </c>
      <c r="B28" s="7" t="s">
        <v>62</v>
      </c>
      <c r="C28" s="39" t="s">
        <v>63</v>
      </c>
      <c r="D28" s="7" t="s">
        <v>25</v>
      </c>
      <c r="E28" s="58">
        <v>0.9</v>
      </c>
      <c r="F28" s="58" t="s">
        <v>17</v>
      </c>
      <c r="G28" s="24" t="s">
        <v>42</v>
      </c>
      <c r="H28" s="78">
        <v>0.95</v>
      </c>
      <c r="I28" s="78">
        <v>1</v>
      </c>
      <c r="J28" s="117" t="s">
        <v>37</v>
      </c>
      <c r="K28" s="117" t="s">
        <v>37</v>
      </c>
      <c r="L28" s="117" t="s">
        <v>37</v>
      </c>
      <c r="M28" s="61">
        <f t="shared" si="7"/>
        <v>5.0000000000000044E-2</v>
      </c>
      <c r="N28" s="110" t="s">
        <v>214</v>
      </c>
      <c r="O28" s="63"/>
      <c r="P28" s="56"/>
      <c r="Q28" s="23">
        <v>4.2</v>
      </c>
      <c r="R28" s="23" t="s">
        <v>17</v>
      </c>
      <c r="S28" s="24" t="s">
        <v>42</v>
      </c>
      <c r="T28" s="23">
        <v>4.0999999999999996</v>
      </c>
      <c r="U28" s="23">
        <v>4.67</v>
      </c>
      <c r="V28" s="71" t="s">
        <v>37</v>
      </c>
      <c r="W28" s="71" t="s">
        <v>37</v>
      </c>
      <c r="X28" s="71" t="s">
        <v>37</v>
      </c>
      <c r="Y28" s="20">
        <f t="shared" si="6"/>
        <v>0.57000000000000028</v>
      </c>
      <c r="Z28" s="63"/>
      <c r="AA28" s="56"/>
      <c r="AB28" s="48"/>
    </row>
    <row r="29" spans="1:28" ht="53.25" customHeight="1" thickBot="1" x14ac:dyDescent="0.3">
      <c r="A29" s="54" t="s">
        <v>99</v>
      </c>
      <c r="B29" s="15" t="s">
        <v>100</v>
      </c>
      <c r="C29" s="15" t="s">
        <v>101</v>
      </c>
      <c r="D29" s="15" t="s">
        <v>25</v>
      </c>
      <c r="E29" s="60">
        <v>0.93330000000000002</v>
      </c>
      <c r="F29" s="60">
        <v>1</v>
      </c>
      <c r="G29" s="60">
        <v>1</v>
      </c>
      <c r="H29" s="77">
        <v>1</v>
      </c>
      <c r="I29" s="77">
        <v>1</v>
      </c>
      <c r="J29" s="61">
        <f t="shared" ref="J29:J32" si="14">F29-E29</f>
        <v>6.6699999999999982E-2</v>
      </c>
      <c r="K29" s="61">
        <f t="shared" ref="K29" si="15">G29-F29</f>
        <v>0</v>
      </c>
      <c r="L29" s="61">
        <f t="shared" ref="L29" si="16">H29-G29</f>
        <v>0</v>
      </c>
      <c r="M29" s="61">
        <f t="shared" si="7"/>
        <v>0</v>
      </c>
      <c r="N29" s="97" t="s">
        <v>26</v>
      </c>
      <c r="O29" s="63" t="s">
        <v>20</v>
      </c>
      <c r="P29" s="63" t="s">
        <v>20</v>
      </c>
      <c r="Q29" s="62">
        <v>4.53</v>
      </c>
      <c r="R29" s="62">
        <v>4.6100000000000003</v>
      </c>
      <c r="S29" s="62">
        <v>4.6900000000000004</v>
      </c>
      <c r="T29" s="62">
        <v>4.71</v>
      </c>
      <c r="U29" s="62">
        <v>4.88</v>
      </c>
      <c r="V29" s="20">
        <f t="shared" si="3"/>
        <v>8.0000000000000071E-2</v>
      </c>
      <c r="W29" s="20">
        <f t="shared" ref="W29" si="17">S29-R29</f>
        <v>8.0000000000000071E-2</v>
      </c>
      <c r="X29" s="20">
        <f t="shared" ref="X29" si="18">T29-S29</f>
        <v>1.9999999999999574E-2</v>
      </c>
      <c r="Y29" s="20">
        <f t="shared" si="6"/>
        <v>0.16999999999999993</v>
      </c>
      <c r="Z29" s="63" t="s">
        <v>186</v>
      </c>
      <c r="AA29" s="63" t="s">
        <v>186</v>
      </c>
      <c r="AB29" s="48"/>
    </row>
    <row r="30" spans="1:28" ht="53.25" customHeight="1" thickBot="1" x14ac:dyDescent="0.3">
      <c r="A30" s="57" t="s">
        <v>151</v>
      </c>
      <c r="B30" s="7" t="s">
        <v>152</v>
      </c>
      <c r="C30" s="7" t="s">
        <v>46</v>
      </c>
      <c r="D30" s="7" t="s">
        <v>25</v>
      </c>
      <c r="E30" s="58">
        <v>0.92859999999999998</v>
      </c>
      <c r="F30" s="58" t="s">
        <v>17</v>
      </c>
      <c r="G30" s="64" t="s">
        <v>142</v>
      </c>
      <c r="H30" s="79" t="s">
        <v>142</v>
      </c>
      <c r="I30" s="112" t="s">
        <v>139</v>
      </c>
      <c r="J30" s="117" t="s">
        <v>37</v>
      </c>
      <c r="K30" s="114" t="s">
        <v>18</v>
      </c>
      <c r="L30" s="114" t="s">
        <v>18</v>
      </c>
      <c r="M30" s="61" t="s">
        <v>37</v>
      </c>
      <c r="N30" s="110" t="s">
        <v>37</v>
      </c>
      <c r="O30" s="10"/>
      <c r="P30" s="10"/>
      <c r="Q30" s="23">
        <v>4.2699999999999996</v>
      </c>
      <c r="R30" s="23" t="s">
        <v>17</v>
      </c>
      <c r="S30" s="62" t="s">
        <v>142</v>
      </c>
      <c r="T30" s="62" t="s">
        <v>142</v>
      </c>
      <c r="U30" s="62"/>
      <c r="V30" s="71" t="s">
        <v>37</v>
      </c>
      <c r="W30" s="73" t="s">
        <v>37</v>
      </c>
      <c r="X30" s="73" t="s">
        <v>37</v>
      </c>
      <c r="Y30" s="72" t="s">
        <v>37</v>
      </c>
      <c r="Z30" s="59"/>
      <c r="AA30" s="59"/>
      <c r="AB30" s="48"/>
    </row>
    <row r="31" spans="1:28" ht="53.25" customHeight="1" thickBot="1" x14ac:dyDescent="0.3">
      <c r="A31" s="65" t="s">
        <v>153</v>
      </c>
      <c r="B31" s="66" t="s">
        <v>154</v>
      </c>
      <c r="C31" s="66" t="s">
        <v>46</v>
      </c>
      <c r="D31" s="66" t="s">
        <v>25</v>
      </c>
      <c r="E31" s="67">
        <v>0.92</v>
      </c>
      <c r="F31" s="67" t="s">
        <v>17</v>
      </c>
      <c r="G31" s="64" t="s">
        <v>142</v>
      </c>
      <c r="H31" s="64" t="s">
        <v>142</v>
      </c>
      <c r="I31" s="112" t="s">
        <v>139</v>
      </c>
      <c r="J31" s="117" t="s">
        <v>37</v>
      </c>
      <c r="K31" s="114" t="s">
        <v>18</v>
      </c>
      <c r="L31" s="114" t="s">
        <v>18</v>
      </c>
      <c r="M31" s="61" t="s">
        <v>37</v>
      </c>
      <c r="N31" s="113" t="s">
        <v>37</v>
      </c>
      <c r="O31" s="68"/>
      <c r="P31" s="68"/>
      <c r="Q31" s="32">
        <v>4.4400000000000004</v>
      </c>
      <c r="R31" s="32" t="s">
        <v>17</v>
      </c>
      <c r="S31" s="62" t="s">
        <v>142</v>
      </c>
      <c r="T31" s="62" t="s">
        <v>142</v>
      </c>
      <c r="U31" s="62"/>
      <c r="V31" s="123" t="s">
        <v>37</v>
      </c>
      <c r="W31" s="145" t="s">
        <v>37</v>
      </c>
      <c r="X31" s="145" t="s">
        <v>37</v>
      </c>
      <c r="Y31" s="72" t="s">
        <v>37</v>
      </c>
      <c r="Z31" s="69"/>
      <c r="AA31" s="69"/>
      <c r="AB31" s="48"/>
    </row>
    <row r="32" spans="1:28" ht="63.75" customHeight="1" thickBot="1" x14ac:dyDescent="0.3">
      <c r="A32" s="54" t="s">
        <v>168</v>
      </c>
      <c r="B32" s="15" t="s">
        <v>169</v>
      </c>
      <c r="C32" s="15" t="s">
        <v>170</v>
      </c>
      <c r="D32" s="15" t="s">
        <v>25</v>
      </c>
      <c r="E32" s="17">
        <v>1</v>
      </c>
      <c r="F32" s="17">
        <v>1</v>
      </c>
      <c r="G32" s="60">
        <v>1</v>
      </c>
      <c r="H32" s="77">
        <v>1</v>
      </c>
      <c r="I32" s="77">
        <v>1</v>
      </c>
      <c r="J32" s="124">
        <f t="shared" si="14"/>
        <v>0</v>
      </c>
      <c r="K32" s="124">
        <f t="shared" ref="K32" si="19">G32-F32</f>
        <v>0</v>
      </c>
      <c r="L32" s="125">
        <f t="shared" ref="L32" si="20">H32-G32</f>
        <v>0</v>
      </c>
      <c r="M32" s="126">
        <f t="shared" si="7"/>
        <v>0</v>
      </c>
      <c r="N32" s="97" t="s">
        <v>26</v>
      </c>
      <c r="O32" s="68" t="s">
        <v>172</v>
      </c>
      <c r="P32" s="108" t="s">
        <v>212</v>
      </c>
      <c r="Q32" s="62">
        <v>4.43</v>
      </c>
      <c r="R32" s="62">
        <v>4.58</v>
      </c>
      <c r="S32" s="62" t="s">
        <v>142</v>
      </c>
      <c r="T32" s="62">
        <v>4.96</v>
      </c>
      <c r="U32" s="62">
        <v>5</v>
      </c>
      <c r="V32" s="20">
        <f t="shared" si="3"/>
        <v>0.15000000000000036</v>
      </c>
      <c r="W32" s="72" t="s">
        <v>37</v>
      </c>
      <c r="X32" s="72" t="s">
        <v>37</v>
      </c>
      <c r="Y32" s="20">
        <f t="shared" ref="Y32" si="21">U32-T32</f>
        <v>4.0000000000000036E-2</v>
      </c>
      <c r="Z32" s="63"/>
      <c r="AA32" s="109" t="s">
        <v>211</v>
      </c>
      <c r="AB32" s="48"/>
    </row>
    <row r="33" spans="1:27" ht="15.75" customHeight="1" x14ac:dyDescent="0.25">
      <c r="F33" s="48"/>
      <c r="G33" s="48"/>
      <c r="H33" s="48"/>
      <c r="I33" s="40"/>
      <c r="U33" s="70"/>
    </row>
    <row r="34" spans="1:27" ht="15.75" customHeight="1" x14ac:dyDescent="0.25">
      <c r="A34" s="42" t="s">
        <v>17</v>
      </c>
      <c r="B34" s="43" t="s">
        <v>178</v>
      </c>
      <c r="F34" s="48"/>
      <c r="G34" s="48"/>
      <c r="H34" s="48"/>
      <c r="I34" s="48"/>
      <c r="V34" s="144" t="s">
        <v>222</v>
      </c>
    </row>
    <row r="35" spans="1:27" ht="15.75" customHeight="1" x14ac:dyDescent="0.25">
      <c r="A35" s="42" t="s">
        <v>142</v>
      </c>
      <c r="B35" s="44" t="s">
        <v>179</v>
      </c>
      <c r="F35" s="48"/>
      <c r="G35" s="48"/>
      <c r="H35" s="48"/>
      <c r="I35" s="48"/>
      <c r="AA35" s="48"/>
    </row>
    <row r="36" spans="1:27" ht="15.75" customHeight="1" x14ac:dyDescent="0.25">
      <c r="A36" s="42" t="s">
        <v>36</v>
      </c>
      <c r="B36" s="45" t="s">
        <v>180</v>
      </c>
      <c r="F36" s="48"/>
      <c r="G36" s="48"/>
      <c r="H36" s="48"/>
      <c r="I36" s="48"/>
    </row>
    <row r="37" spans="1:27" ht="15.75" customHeight="1" x14ac:dyDescent="0.25">
      <c r="A37" s="42" t="s">
        <v>42</v>
      </c>
      <c r="B37" s="45" t="s">
        <v>181</v>
      </c>
      <c r="F37" s="48"/>
      <c r="G37" s="48"/>
      <c r="H37" s="48"/>
      <c r="I37" s="48"/>
    </row>
    <row r="38" spans="1:27" ht="15.75" customHeight="1" x14ac:dyDescent="0.25">
      <c r="A38" s="111" t="s">
        <v>139</v>
      </c>
      <c r="B38" s="45" t="s">
        <v>213</v>
      </c>
      <c r="F38" s="48"/>
      <c r="G38" s="48"/>
      <c r="H38" s="48"/>
      <c r="I38" s="48"/>
    </row>
    <row r="39" spans="1:27" ht="15.75" customHeight="1" x14ac:dyDescent="0.25">
      <c r="B39" s="45"/>
      <c r="F39" s="48"/>
      <c r="G39" s="48"/>
      <c r="H39" s="48"/>
      <c r="I39" s="48"/>
    </row>
    <row r="40" spans="1:27" ht="15.75" customHeight="1" x14ac:dyDescent="0.25">
      <c r="F40" s="48"/>
      <c r="G40" s="48"/>
      <c r="H40" s="48"/>
      <c r="I40" s="48"/>
    </row>
    <row r="41" spans="1:27" ht="15.75" customHeight="1" x14ac:dyDescent="0.25">
      <c r="F41" s="48"/>
      <c r="G41" s="48"/>
      <c r="H41" s="48"/>
      <c r="I41" s="48"/>
    </row>
    <row r="42" spans="1:27" ht="15.75" customHeight="1" x14ac:dyDescent="0.25">
      <c r="F42" s="48"/>
      <c r="G42" s="48"/>
      <c r="H42" s="48"/>
      <c r="I42" s="48"/>
    </row>
    <row r="43" spans="1:27" ht="15.75" customHeight="1" x14ac:dyDescent="0.25">
      <c r="F43" s="48"/>
      <c r="G43" s="48"/>
      <c r="H43" s="48"/>
      <c r="I43" s="48"/>
    </row>
    <row r="44" spans="1:27" ht="15.75" customHeight="1" x14ac:dyDescent="0.25">
      <c r="F44" s="48"/>
      <c r="G44" s="48"/>
      <c r="H44" s="48"/>
      <c r="I44" s="48"/>
    </row>
    <row r="45" spans="1:27" ht="15.75" customHeight="1" x14ac:dyDescent="0.25">
      <c r="F45" s="48"/>
      <c r="G45" s="48"/>
      <c r="H45" s="48"/>
      <c r="I45" s="48"/>
    </row>
    <row r="46" spans="1:27" ht="15.75" customHeight="1" x14ac:dyDescent="0.25">
      <c r="F46" s="48"/>
      <c r="G46" s="48"/>
      <c r="H46" s="48"/>
      <c r="I46" s="48"/>
    </row>
    <row r="47" spans="1:27" ht="15.75" customHeight="1" x14ac:dyDescent="0.25">
      <c r="F47" s="48"/>
      <c r="G47" s="48"/>
      <c r="H47" s="48"/>
      <c r="I47" s="48"/>
    </row>
    <row r="48" spans="1:27" ht="15.75" customHeight="1" x14ac:dyDescent="0.25">
      <c r="F48" s="48"/>
      <c r="G48" s="48"/>
      <c r="H48" s="48"/>
      <c r="I48" s="48"/>
    </row>
    <row r="49" spans="6:9" ht="15.75" customHeight="1" x14ac:dyDescent="0.25">
      <c r="F49" s="48"/>
      <c r="G49" s="48"/>
      <c r="H49" s="48"/>
      <c r="I49" s="48"/>
    </row>
    <row r="50" spans="6:9" ht="15.75" customHeight="1" x14ac:dyDescent="0.25">
      <c r="F50" s="48"/>
      <c r="G50" s="48"/>
      <c r="H50" s="48"/>
      <c r="I50" s="48"/>
    </row>
    <row r="51" spans="6:9" ht="15.75" customHeight="1" x14ac:dyDescent="0.25">
      <c r="F51" s="48"/>
      <c r="G51" s="48"/>
      <c r="H51" s="48"/>
      <c r="I51" s="48"/>
    </row>
    <row r="52" spans="6:9" ht="15.75" customHeight="1" x14ac:dyDescent="0.25">
      <c r="F52" s="48"/>
      <c r="G52" s="48"/>
      <c r="H52" s="48"/>
      <c r="I52" s="48"/>
    </row>
    <row r="53" spans="6:9" ht="15.75" customHeight="1" x14ac:dyDescent="0.25">
      <c r="F53" s="48"/>
      <c r="G53" s="48"/>
      <c r="H53" s="48"/>
      <c r="I53" s="48"/>
    </row>
    <row r="54" spans="6:9" ht="15.75" customHeight="1" x14ac:dyDescent="0.25">
      <c r="F54" s="48"/>
      <c r="G54" s="48"/>
      <c r="H54" s="48"/>
      <c r="I54" s="48"/>
    </row>
    <row r="55" spans="6:9" ht="15.75" customHeight="1" x14ac:dyDescent="0.25">
      <c r="F55" s="48"/>
      <c r="G55" s="48"/>
      <c r="H55" s="48"/>
      <c r="I55" s="48"/>
    </row>
    <row r="56" spans="6:9" ht="15.75" customHeight="1" x14ac:dyDescent="0.25">
      <c r="F56" s="48"/>
      <c r="G56" s="48"/>
      <c r="H56" s="48"/>
      <c r="I56" s="48"/>
    </row>
    <row r="57" spans="6:9" ht="15.75" customHeight="1" x14ac:dyDescent="0.25">
      <c r="F57" s="48"/>
      <c r="G57" s="48"/>
      <c r="H57" s="48"/>
      <c r="I57" s="48"/>
    </row>
    <row r="58" spans="6:9" ht="15.75" customHeight="1" x14ac:dyDescent="0.25">
      <c r="F58" s="48"/>
      <c r="G58" s="48"/>
      <c r="H58" s="48"/>
      <c r="I58" s="48"/>
    </row>
    <row r="59" spans="6:9" ht="15.75" customHeight="1" x14ac:dyDescent="0.25">
      <c r="F59" s="48"/>
      <c r="G59" s="48"/>
      <c r="H59" s="48"/>
      <c r="I59" s="48"/>
    </row>
    <row r="60" spans="6:9" ht="15.75" customHeight="1" x14ac:dyDescent="0.25">
      <c r="F60" s="48"/>
      <c r="G60" s="48"/>
      <c r="H60" s="48"/>
      <c r="I60" s="48"/>
    </row>
    <row r="61" spans="6:9" ht="15.75" customHeight="1" x14ac:dyDescent="0.25">
      <c r="F61" s="48"/>
      <c r="G61" s="48"/>
      <c r="H61" s="48"/>
      <c r="I61" s="48"/>
    </row>
    <row r="62" spans="6:9" ht="15.75" customHeight="1" x14ac:dyDescent="0.25">
      <c r="F62" s="48"/>
      <c r="G62" s="48"/>
      <c r="H62" s="48"/>
      <c r="I62" s="48"/>
    </row>
    <row r="63" spans="6:9" ht="15.75" customHeight="1" x14ac:dyDescent="0.25">
      <c r="F63" s="48"/>
      <c r="G63" s="48"/>
      <c r="H63" s="48"/>
      <c r="I63" s="48"/>
    </row>
    <row r="64" spans="6:9" ht="15.75" customHeight="1" x14ac:dyDescent="0.25">
      <c r="F64" s="48"/>
      <c r="G64" s="48"/>
      <c r="H64" s="48"/>
      <c r="I64" s="48"/>
    </row>
    <row r="65" spans="6:9" ht="15.75" customHeight="1" x14ac:dyDescent="0.25">
      <c r="F65" s="48"/>
      <c r="G65" s="48"/>
      <c r="H65" s="48"/>
      <c r="I65" s="48"/>
    </row>
    <row r="66" spans="6:9" ht="15.75" customHeight="1" x14ac:dyDescent="0.25">
      <c r="F66" s="48"/>
      <c r="G66" s="48"/>
      <c r="H66" s="48"/>
      <c r="I66" s="48"/>
    </row>
    <row r="67" spans="6:9" ht="15.75" customHeight="1" x14ac:dyDescent="0.25">
      <c r="F67" s="48"/>
      <c r="G67" s="48"/>
      <c r="H67" s="48"/>
      <c r="I67" s="48"/>
    </row>
    <row r="68" spans="6:9" ht="15.75" customHeight="1" x14ac:dyDescent="0.25">
      <c r="F68" s="48"/>
      <c r="G68" s="48"/>
      <c r="H68" s="48"/>
      <c r="I68" s="48"/>
    </row>
    <row r="69" spans="6:9" ht="15.75" customHeight="1" x14ac:dyDescent="0.25">
      <c r="F69" s="48"/>
      <c r="G69" s="48"/>
      <c r="H69" s="48"/>
      <c r="I69" s="48"/>
    </row>
    <row r="70" spans="6:9" ht="15.75" customHeight="1" x14ac:dyDescent="0.25">
      <c r="F70" s="48"/>
      <c r="G70" s="48"/>
      <c r="H70" s="48"/>
      <c r="I70" s="48"/>
    </row>
    <row r="71" spans="6:9" ht="15.75" customHeight="1" x14ac:dyDescent="0.25">
      <c r="F71" s="48"/>
      <c r="G71" s="48"/>
      <c r="H71" s="48"/>
      <c r="I71" s="48"/>
    </row>
    <row r="72" spans="6:9" ht="15.75" customHeight="1" x14ac:dyDescent="0.25">
      <c r="F72" s="48"/>
      <c r="G72" s="48"/>
      <c r="H72" s="48"/>
      <c r="I72" s="48"/>
    </row>
    <row r="73" spans="6:9" ht="15.75" customHeight="1" x14ac:dyDescent="0.25">
      <c r="F73" s="48"/>
      <c r="G73" s="48"/>
      <c r="H73" s="48"/>
      <c r="I73" s="48"/>
    </row>
    <row r="74" spans="6:9" ht="15.75" customHeight="1" x14ac:dyDescent="0.25">
      <c r="F74" s="48"/>
      <c r="G74" s="48"/>
      <c r="H74" s="48"/>
      <c r="I74" s="48"/>
    </row>
    <row r="75" spans="6:9" ht="15.75" customHeight="1" x14ac:dyDescent="0.25">
      <c r="F75" s="48"/>
      <c r="G75" s="48"/>
      <c r="H75" s="48"/>
      <c r="I75" s="48"/>
    </row>
    <row r="76" spans="6:9" ht="15.75" customHeight="1" x14ac:dyDescent="0.25">
      <c r="F76" s="48"/>
      <c r="G76" s="48"/>
      <c r="H76" s="48"/>
      <c r="I76" s="48"/>
    </row>
    <row r="77" spans="6:9" ht="15.75" customHeight="1" x14ac:dyDescent="0.25">
      <c r="F77" s="48"/>
      <c r="G77" s="48"/>
      <c r="H77" s="48"/>
      <c r="I77" s="48"/>
    </row>
    <row r="78" spans="6:9" ht="15.75" customHeight="1" x14ac:dyDescent="0.25">
      <c r="F78" s="48"/>
      <c r="G78" s="48"/>
      <c r="H78" s="48"/>
      <c r="I78" s="48"/>
    </row>
    <row r="79" spans="6:9" ht="15.75" customHeight="1" x14ac:dyDescent="0.25">
      <c r="F79" s="48"/>
      <c r="G79" s="48"/>
      <c r="H79" s="48"/>
      <c r="I79" s="48"/>
    </row>
    <row r="80" spans="6:9" ht="15.75" customHeight="1" x14ac:dyDescent="0.25">
      <c r="F80" s="48"/>
      <c r="G80" s="48"/>
      <c r="H80" s="48"/>
      <c r="I80" s="48"/>
    </row>
    <row r="81" spans="6:9" ht="15.75" customHeight="1" x14ac:dyDescent="0.25">
      <c r="F81" s="48"/>
      <c r="G81" s="48"/>
      <c r="H81" s="48"/>
      <c r="I81" s="48"/>
    </row>
    <row r="82" spans="6:9" ht="15.75" customHeight="1" x14ac:dyDescent="0.25">
      <c r="F82" s="48"/>
      <c r="G82" s="48"/>
      <c r="H82" s="48"/>
      <c r="I82" s="48"/>
    </row>
    <row r="83" spans="6:9" ht="15.75" customHeight="1" x14ac:dyDescent="0.25">
      <c r="F83" s="48"/>
      <c r="G83" s="48"/>
      <c r="H83" s="48"/>
      <c r="I83" s="48"/>
    </row>
    <row r="84" spans="6:9" ht="15.75" customHeight="1" x14ac:dyDescent="0.25">
      <c r="F84" s="48"/>
      <c r="G84" s="48"/>
      <c r="H84" s="48"/>
      <c r="I84" s="48"/>
    </row>
    <row r="85" spans="6:9" ht="15.75" customHeight="1" x14ac:dyDescent="0.25">
      <c r="F85" s="48"/>
      <c r="G85" s="48"/>
      <c r="H85" s="48"/>
      <c r="I85" s="48"/>
    </row>
    <row r="86" spans="6:9" ht="15.75" customHeight="1" x14ac:dyDescent="0.25">
      <c r="F86" s="48"/>
      <c r="G86" s="48"/>
      <c r="H86" s="48"/>
      <c r="I86" s="48"/>
    </row>
    <row r="87" spans="6:9" ht="15.75" customHeight="1" x14ac:dyDescent="0.25">
      <c r="F87" s="48"/>
      <c r="G87" s="48"/>
      <c r="H87" s="48"/>
      <c r="I87" s="48"/>
    </row>
    <row r="88" spans="6:9" ht="15.75" customHeight="1" x14ac:dyDescent="0.25">
      <c r="F88" s="48"/>
      <c r="G88" s="48"/>
      <c r="H88" s="48"/>
      <c r="I88" s="48"/>
    </row>
    <row r="89" spans="6:9" ht="15.75" customHeight="1" x14ac:dyDescent="0.25">
      <c r="F89" s="48"/>
      <c r="G89" s="48"/>
      <c r="H89" s="48"/>
      <c r="I89" s="48"/>
    </row>
    <row r="90" spans="6:9" ht="15.75" customHeight="1" x14ac:dyDescent="0.25">
      <c r="F90" s="48"/>
      <c r="G90" s="48"/>
      <c r="H90" s="48"/>
      <c r="I90" s="48"/>
    </row>
    <row r="91" spans="6:9" ht="15.75" customHeight="1" x14ac:dyDescent="0.25">
      <c r="F91" s="48"/>
      <c r="G91" s="48"/>
      <c r="H91" s="48"/>
      <c r="I91" s="48"/>
    </row>
    <row r="92" spans="6:9" ht="15.75" customHeight="1" x14ac:dyDescent="0.25">
      <c r="F92" s="48"/>
      <c r="G92" s="48"/>
      <c r="H92" s="48"/>
      <c r="I92" s="48"/>
    </row>
    <row r="93" spans="6:9" ht="15.75" customHeight="1" x14ac:dyDescent="0.25">
      <c r="F93" s="48"/>
      <c r="G93" s="48"/>
      <c r="H93" s="48"/>
      <c r="I93" s="48"/>
    </row>
    <row r="94" spans="6:9" ht="15.75" customHeight="1" x14ac:dyDescent="0.25">
      <c r="F94" s="48"/>
      <c r="G94" s="48"/>
      <c r="H94" s="48"/>
      <c r="I94" s="48"/>
    </row>
    <row r="95" spans="6:9" ht="15.75" customHeight="1" x14ac:dyDescent="0.25">
      <c r="F95" s="48"/>
      <c r="G95" s="48"/>
      <c r="H95" s="48"/>
      <c r="I95" s="48"/>
    </row>
    <row r="96" spans="6:9" ht="15.75" customHeight="1" x14ac:dyDescent="0.25">
      <c r="F96" s="48"/>
      <c r="G96" s="48"/>
      <c r="H96" s="48"/>
      <c r="I96" s="48"/>
    </row>
    <row r="97" spans="6:9" ht="15.75" customHeight="1" x14ac:dyDescent="0.25">
      <c r="F97" s="48"/>
      <c r="G97" s="48"/>
      <c r="H97" s="48"/>
      <c r="I97" s="48"/>
    </row>
    <row r="98" spans="6:9" ht="15.75" customHeight="1" x14ac:dyDescent="0.25">
      <c r="F98" s="48"/>
      <c r="G98" s="48"/>
      <c r="H98" s="48"/>
      <c r="I98" s="48"/>
    </row>
    <row r="99" spans="6:9" ht="15.75" customHeight="1" x14ac:dyDescent="0.25">
      <c r="F99" s="48"/>
      <c r="G99" s="48"/>
      <c r="H99" s="48"/>
      <c r="I99" s="48"/>
    </row>
    <row r="100" spans="6:9" ht="15.75" customHeight="1" x14ac:dyDescent="0.25">
      <c r="F100" s="48"/>
      <c r="G100" s="48"/>
      <c r="H100" s="48"/>
      <c r="I100" s="48"/>
    </row>
    <row r="101" spans="6:9" ht="15.75" customHeight="1" x14ac:dyDescent="0.25">
      <c r="F101" s="48"/>
      <c r="G101" s="48"/>
      <c r="H101" s="48"/>
      <c r="I101" s="48"/>
    </row>
    <row r="102" spans="6:9" ht="15.75" customHeight="1" x14ac:dyDescent="0.25">
      <c r="F102" s="48"/>
      <c r="G102" s="48"/>
      <c r="H102" s="48"/>
      <c r="I102" s="48"/>
    </row>
    <row r="103" spans="6:9" ht="15.75" customHeight="1" x14ac:dyDescent="0.25">
      <c r="F103" s="48"/>
      <c r="G103" s="48"/>
      <c r="H103" s="48"/>
      <c r="I103" s="48"/>
    </row>
    <row r="104" spans="6:9" ht="15.75" customHeight="1" x14ac:dyDescent="0.25">
      <c r="F104" s="48"/>
      <c r="G104" s="48"/>
      <c r="H104" s="48"/>
      <c r="I104" s="48"/>
    </row>
    <row r="105" spans="6:9" ht="15.75" customHeight="1" x14ac:dyDescent="0.25">
      <c r="F105" s="48"/>
      <c r="G105" s="48"/>
      <c r="H105" s="48"/>
      <c r="I105" s="48"/>
    </row>
    <row r="106" spans="6:9" ht="15.75" customHeight="1" x14ac:dyDescent="0.25">
      <c r="F106" s="48"/>
      <c r="G106" s="48"/>
      <c r="H106" s="48"/>
      <c r="I106" s="48"/>
    </row>
    <row r="107" spans="6:9" ht="15.75" customHeight="1" x14ac:dyDescent="0.25">
      <c r="F107" s="48"/>
      <c r="G107" s="48"/>
      <c r="H107" s="48"/>
      <c r="I107" s="48"/>
    </row>
    <row r="108" spans="6:9" ht="15.75" customHeight="1" x14ac:dyDescent="0.25">
      <c r="F108" s="48"/>
      <c r="G108" s="48"/>
      <c r="H108" s="48"/>
      <c r="I108" s="48"/>
    </row>
    <row r="109" spans="6:9" ht="15.75" customHeight="1" x14ac:dyDescent="0.25">
      <c r="F109" s="48"/>
      <c r="G109" s="48"/>
      <c r="H109" s="48"/>
      <c r="I109" s="48"/>
    </row>
    <row r="110" spans="6:9" ht="15.75" customHeight="1" x14ac:dyDescent="0.25">
      <c r="F110" s="48"/>
      <c r="G110" s="48"/>
      <c r="H110" s="48"/>
      <c r="I110" s="48"/>
    </row>
    <row r="111" spans="6:9" ht="15.75" customHeight="1" x14ac:dyDescent="0.25">
      <c r="F111" s="48"/>
      <c r="G111" s="48"/>
      <c r="H111" s="48"/>
      <c r="I111" s="48"/>
    </row>
    <row r="112" spans="6:9" ht="15.75" customHeight="1" x14ac:dyDescent="0.25">
      <c r="F112" s="48"/>
      <c r="G112" s="48"/>
      <c r="H112" s="48"/>
      <c r="I112" s="48"/>
    </row>
    <row r="113" spans="6:9" ht="15.75" customHeight="1" x14ac:dyDescent="0.25">
      <c r="F113" s="48"/>
      <c r="G113" s="48"/>
      <c r="H113" s="48"/>
      <c r="I113" s="48"/>
    </row>
    <row r="114" spans="6:9" ht="15.75" customHeight="1" x14ac:dyDescent="0.25">
      <c r="F114" s="48"/>
      <c r="G114" s="48"/>
      <c r="H114" s="48"/>
      <c r="I114" s="48"/>
    </row>
    <row r="115" spans="6:9" ht="15.75" customHeight="1" x14ac:dyDescent="0.25">
      <c r="F115" s="48"/>
      <c r="G115" s="48"/>
      <c r="H115" s="48"/>
      <c r="I115" s="48"/>
    </row>
    <row r="116" spans="6:9" ht="15.75" customHeight="1" x14ac:dyDescent="0.25">
      <c r="F116" s="48"/>
      <c r="G116" s="48"/>
      <c r="H116" s="48"/>
      <c r="I116" s="48"/>
    </row>
    <row r="117" spans="6:9" ht="15.75" customHeight="1" x14ac:dyDescent="0.25">
      <c r="F117" s="48"/>
      <c r="G117" s="48"/>
      <c r="H117" s="48"/>
      <c r="I117" s="48"/>
    </row>
    <row r="118" spans="6:9" ht="15.75" customHeight="1" x14ac:dyDescent="0.25">
      <c r="F118" s="48"/>
      <c r="G118" s="48"/>
      <c r="H118" s="48"/>
      <c r="I118" s="48"/>
    </row>
    <row r="119" spans="6:9" ht="15.75" customHeight="1" x14ac:dyDescent="0.25">
      <c r="F119" s="48"/>
      <c r="G119" s="48"/>
      <c r="H119" s="48"/>
      <c r="I119" s="48"/>
    </row>
    <row r="120" spans="6:9" ht="15.75" customHeight="1" x14ac:dyDescent="0.25">
      <c r="F120" s="48"/>
      <c r="G120" s="48"/>
      <c r="H120" s="48"/>
      <c r="I120" s="48"/>
    </row>
    <row r="121" spans="6:9" ht="15.75" customHeight="1" x14ac:dyDescent="0.25">
      <c r="F121" s="48"/>
      <c r="G121" s="48"/>
      <c r="H121" s="48"/>
      <c r="I121" s="48"/>
    </row>
    <row r="122" spans="6:9" ht="15.75" customHeight="1" x14ac:dyDescent="0.25">
      <c r="F122" s="48"/>
      <c r="G122" s="48"/>
      <c r="H122" s="48"/>
      <c r="I122" s="48"/>
    </row>
    <row r="123" spans="6:9" ht="15.75" customHeight="1" x14ac:dyDescent="0.25">
      <c r="F123" s="48"/>
      <c r="G123" s="48"/>
      <c r="H123" s="48"/>
      <c r="I123" s="48"/>
    </row>
    <row r="124" spans="6:9" ht="15.75" customHeight="1" x14ac:dyDescent="0.25">
      <c r="F124" s="48"/>
      <c r="G124" s="48"/>
      <c r="H124" s="48"/>
      <c r="I124" s="48"/>
    </row>
    <row r="125" spans="6:9" ht="15.75" customHeight="1" x14ac:dyDescent="0.25">
      <c r="F125" s="48"/>
      <c r="G125" s="48"/>
      <c r="H125" s="48"/>
      <c r="I125" s="48"/>
    </row>
    <row r="126" spans="6:9" ht="15.75" customHeight="1" x14ac:dyDescent="0.25">
      <c r="F126" s="48"/>
      <c r="G126" s="48"/>
      <c r="H126" s="48"/>
      <c r="I126" s="48"/>
    </row>
    <row r="127" spans="6:9" ht="15.75" customHeight="1" x14ac:dyDescent="0.25">
      <c r="F127" s="48"/>
      <c r="G127" s="48"/>
      <c r="H127" s="48"/>
      <c r="I127" s="48"/>
    </row>
    <row r="128" spans="6:9" ht="15.75" customHeight="1" x14ac:dyDescent="0.25">
      <c r="F128" s="48"/>
      <c r="G128" s="48"/>
      <c r="H128" s="48"/>
      <c r="I128" s="48"/>
    </row>
    <row r="129" spans="6:9" ht="15.75" customHeight="1" x14ac:dyDescent="0.25">
      <c r="F129" s="48"/>
      <c r="G129" s="48"/>
      <c r="H129" s="48"/>
      <c r="I129" s="48"/>
    </row>
    <row r="130" spans="6:9" ht="15.75" customHeight="1" x14ac:dyDescent="0.25">
      <c r="F130" s="48"/>
      <c r="G130" s="48"/>
      <c r="H130" s="48"/>
      <c r="I130" s="48"/>
    </row>
    <row r="131" spans="6:9" ht="15.75" customHeight="1" x14ac:dyDescent="0.25">
      <c r="F131" s="48"/>
      <c r="G131" s="48"/>
      <c r="H131" s="48"/>
      <c r="I131" s="48"/>
    </row>
    <row r="132" spans="6:9" ht="15.75" customHeight="1" x14ac:dyDescent="0.25">
      <c r="F132" s="48"/>
      <c r="G132" s="48"/>
      <c r="H132" s="48"/>
      <c r="I132" s="48"/>
    </row>
    <row r="133" spans="6:9" ht="15.75" customHeight="1" x14ac:dyDescent="0.25">
      <c r="F133" s="48"/>
      <c r="G133" s="48"/>
      <c r="H133" s="48"/>
      <c r="I133" s="48"/>
    </row>
    <row r="134" spans="6:9" ht="15.75" customHeight="1" x14ac:dyDescent="0.25">
      <c r="F134" s="48"/>
      <c r="G134" s="48"/>
      <c r="H134" s="48"/>
      <c r="I134" s="48"/>
    </row>
    <row r="135" spans="6:9" ht="15.75" customHeight="1" x14ac:dyDescent="0.25">
      <c r="F135" s="48"/>
      <c r="G135" s="48"/>
      <c r="H135" s="48"/>
      <c r="I135" s="48"/>
    </row>
    <row r="136" spans="6:9" ht="15.75" customHeight="1" x14ac:dyDescent="0.25">
      <c r="F136" s="48"/>
      <c r="G136" s="48"/>
      <c r="H136" s="48"/>
      <c r="I136" s="48"/>
    </row>
    <row r="137" spans="6:9" ht="15.75" customHeight="1" x14ac:dyDescent="0.25">
      <c r="F137" s="48"/>
      <c r="G137" s="48"/>
      <c r="H137" s="48"/>
      <c r="I137" s="48"/>
    </row>
    <row r="138" spans="6:9" ht="15.75" customHeight="1" x14ac:dyDescent="0.25">
      <c r="F138" s="48"/>
      <c r="G138" s="48"/>
      <c r="H138" s="48"/>
      <c r="I138" s="48"/>
    </row>
    <row r="139" spans="6:9" ht="15.75" customHeight="1" x14ac:dyDescent="0.25">
      <c r="F139" s="48"/>
      <c r="G139" s="48"/>
      <c r="H139" s="48"/>
      <c r="I139" s="48"/>
    </row>
    <row r="140" spans="6:9" ht="15.75" customHeight="1" x14ac:dyDescent="0.25">
      <c r="F140" s="48"/>
      <c r="G140" s="48"/>
      <c r="H140" s="48"/>
      <c r="I140" s="48"/>
    </row>
    <row r="141" spans="6:9" ht="15.75" customHeight="1" x14ac:dyDescent="0.25">
      <c r="F141" s="48"/>
      <c r="G141" s="48"/>
      <c r="H141" s="48"/>
      <c r="I141" s="48"/>
    </row>
    <row r="142" spans="6:9" ht="15.75" customHeight="1" x14ac:dyDescent="0.25">
      <c r="F142" s="48"/>
      <c r="G142" s="48"/>
      <c r="H142" s="48"/>
      <c r="I142" s="48"/>
    </row>
    <row r="143" spans="6:9" ht="15.75" customHeight="1" x14ac:dyDescent="0.25">
      <c r="F143" s="48"/>
      <c r="G143" s="48"/>
      <c r="H143" s="48"/>
      <c r="I143" s="48"/>
    </row>
    <row r="144" spans="6:9" ht="15.75" customHeight="1" x14ac:dyDescent="0.25">
      <c r="F144" s="48"/>
      <c r="G144" s="48"/>
      <c r="H144" s="48"/>
      <c r="I144" s="48"/>
    </row>
    <row r="145" spans="6:9" ht="15.75" customHeight="1" x14ac:dyDescent="0.25">
      <c r="F145" s="48"/>
      <c r="G145" s="48"/>
      <c r="H145" s="48"/>
      <c r="I145" s="48"/>
    </row>
    <row r="146" spans="6:9" ht="15.75" customHeight="1" x14ac:dyDescent="0.25">
      <c r="F146" s="48"/>
      <c r="G146" s="48"/>
      <c r="H146" s="48"/>
      <c r="I146" s="48"/>
    </row>
    <row r="147" spans="6:9" ht="15.75" customHeight="1" x14ac:dyDescent="0.25">
      <c r="F147" s="48"/>
      <c r="G147" s="48"/>
      <c r="H147" s="48"/>
      <c r="I147" s="48"/>
    </row>
    <row r="148" spans="6:9" ht="15.75" customHeight="1" x14ac:dyDescent="0.25">
      <c r="F148" s="48"/>
      <c r="G148" s="48"/>
      <c r="H148" s="48"/>
      <c r="I148" s="48"/>
    </row>
    <row r="149" spans="6:9" ht="15.75" customHeight="1" x14ac:dyDescent="0.25">
      <c r="F149" s="48"/>
      <c r="G149" s="48"/>
      <c r="H149" s="48"/>
      <c r="I149" s="48"/>
    </row>
    <row r="150" spans="6:9" ht="15.75" customHeight="1" x14ac:dyDescent="0.25">
      <c r="F150" s="48"/>
      <c r="G150" s="48"/>
      <c r="H150" s="48"/>
      <c r="I150" s="48"/>
    </row>
    <row r="151" spans="6:9" ht="15.75" customHeight="1" x14ac:dyDescent="0.25">
      <c r="F151" s="48"/>
      <c r="G151" s="48"/>
      <c r="H151" s="48"/>
      <c r="I151" s="48"/>
    </row>
    <row r="152" spans="6:9" ht="15.75" customHeight="1" x14ac:dyDescent="0.25">
      <c r="F152" s="48"/>
      <c r="G152" s="48"/>
      <c r="H152" s="48"/>
      <c r="I152" s="48"/>
    </row>
    <row r="153" spans="6:9" ht="15.75" customHeight="1" x14ac:dyDescent="0.25">
      <c r="F153" s="48"/>
      <c r="G153" s="48"/>
      <c r="H153" s="48"/>
      <c r="I153" s="48"/>
    </row>
    <row r="154" spans="6:9" ht="15.75" customHeight="1" x14ac:dyDescent="0.25">
      <c r="F154" s="48"/>
      <c r="G154" s="48"/>
      <c r="H154" s="48"/>
      <c r="I154" s="48"/>
    </row>
    <row r="155" spans="6:9" ht="15.75" customHeight="1" x14ac:dyDescent="0.25">
      <c r="F155" s="48"/>
      <c r="G155" s="48"/>
      <c r="H155" s="48"/>
      <c r="I155" s="48"/>
    </row>
    <row r="156" spans="6:9" ht="15.75" customHeight="1" x14ac:dyDescent="0.25">
      <c r="F156" s="48"/>
      <c r="G156" s="48"/>
      <c r="H156" s="48"/>
      <c r="I156" s="48"/>
    </row>
    <row r="157" spans="6:9" ht="15.75" customHeight="1" x14ac:dyDescent="0.25">
      <c r="F157" s="48"/>
      <c r="G157" s="48"/>
      <c r="H157" s="48"/>
      <c r="I157" s="48"/>
    </row>
    <row r="158" spans="6:9" ht="15.75" customHeight="1" x14ac:dyDescent="0.25">
      <c r="F158" s="48"/>
      <c r="G158" s="48"/>
      <c r="H158" s="48"/>
      <c r="I158" s="48"/>
    </row>
    <row r="159" spans="6:9" ht="15.75" customHeight="1" x14ac:dyDescent="0.25">
      <c r="F159" s="48"/>
      <c r="G159" s="48"/>
      <c r="H159" s="48"/>
      <c r="I159" s="48"/>
    </row>
    <row r="160" spans="6:9" ht="15.75" customHeight="1" x14ac:dyDescent="0.25">
      <c r="F160" s="48"/>
      <c r="G160" s="48"/>
      <c r="H160" s="48"/>
      <c r="I160" s="48"/>
    </row>
    <row r="161" spans="6:9" ht="15.75" customHeight="1" x14ac:dyDescent="0.25">
      <c r="F161" s="48"/>
      <c r="G161" s="48"/>
      <c r="H161" s="48"/>
      <c r="I161" s="48"/>
    </row>
    <row r="162" spans="6:9" ht="15.75" customHeight="1" x14ac:dyDescent="0.25">
      <c r="F162" s="48"/>
      <c r="G162" s="48"/>
      <c r="H162" s="48"/>
      <c r="I162" s="48"/>
    </row>
    <row r="163" spans="6:9" ht="15.75" customHeight="1" x14ac:dyDescent="0.25">
      <c r="F163" s="48"/>
      <c r="G163" s="48"/>
      <c r="H163" s="48"/>
      <c r="I163" s="48"/>
    </row>
    <row r="164" spans="6:9" ht="15.75" customHeight="1" x14ac:dyDescent="0.25">
      <c r="F164" s="48"/>
      <c r="G164" s="48"/>
      <c r="H164" s="48"/>
      <c r="I164" s="48"/>
    </row>
    <row r="165" spans="6:9" ht="15.75" customHeight="1" x14ac:dyDescent="0.25">
      <c r="F165" s="48"/>
      <c r="G165" s="48"/>
      <c r="H165" s="48"/>
      <c r="I165" s="48"/>
    </row>
    <row r="166" spans="6:9" ht="15.75" customHeight="1" x14ac:dyDescent="0.25">
      <c r="F166" s="48"/>
      <c r="G166" s="48"/>
      <c r="H166" s="48"/>
      <c r="I166" s="48"/>
    </row>
    <row r="167" spans="6:9" ht="15.75" customHeight="1" x14ac:dyDescent="0.25">
      <c r="F167" s="48"/>
      <c r="G167" s="48"/>
      <c r="H167" s="48"/>
      <c r="I167" s="48"/>
    </row>
    <row r="168" spans="6:9" ht="15.75" customHeight="1" x14ac:dyDescent="0.25">
      <c r="F168" s="48"/>
      <c r="G168" s="48"/>
      <c r="H168" s="48"/>
      <c r="I168" s="48"/>
    </row>
    <row r="169" spans="6:9" ht="15.75" customHeight="1" x14ac:dyDescent="0.25">
      <c r="F169" s="48"/>
      <c r="G169" s="48"/>
      <c r="H169" s="48"/>
      <c r="I169" s="48"/>
    </row>
    <row r="170" spans="6:9" ht="15.75" customHeight="1" x14ac:dyDescent="0.25">
      <c r="F170" s="48"/>
      <c r="G170" s="48"/>
      <c r="H170" s="48"/>
      <c r="I170" s="48"/>
    </row>
    <row r="171" spans="6:9" ht="15.75" customHeight="1" x14ac:dyDescent="0.25">
      <c r="F171" s="48"/>
      <c r="G171" s="48"/>
      <c r="H171" s="48"/>
      <c r="I171" s="48"/>
    </row>
    <row r="172" spans="6:9" ht="15.75" customHeight="1" x14ac:dyDescent="0.25">
      <c r="F172" s="48"/>
      <c r="G172" s="48"/>
      <c r="H172" s="48"/>
      <c r="I172" s="48"/>
    </row>
    <row r="173" spans="6:9" ht="15.75" customHeight="1" x14ac:dyDescent="0.25">
      <c r="F173" s="48"/>
      <c r="G173" s="48"/>
      <c r="H173" s="48"/>
      <c r="I173" s="48"/>
    </row>
    <row r="174" spans="6:9" ht="15.75" customHeight="1" x14ac:dyDescent="0.25">
      <c r="F174" s="48"/>
      <c r="G174" s="48"/>
      <c r="H174" s="48"/>
      <c r="I174" s="48"/>
    </row>
    <row r="175" spans="6:9" ht="15.75" customHeight="1" x14ac:dyDescent="0.25">
      <c r="F175" s="48"/>
      <c r="G175" s="48"/>
      <c r="H175" s="48"/>
      <c r="I175" s="48"/>
    </row>
    <row r="176" spans="6:9" ht="15.75" customHeight="1" x14ac:dyDescent="0.25">
      <c r="F176" s="48"/>
      <c r="G176" s="48"/>
      <c r="H176" s="48"/>
      <c r="I176" s="48"/>
    </row>
    <row r="177" spans="6:9" ht="15.75" customHeight="1" x14ac:dyDescent="0.25">
      <c r="F177" s="48"/>
      <c r="G177" s="48"/>
      <c r="H177" s="48"/>
      <c r="I177" s="48"/>
    </row>
    <row r="178" spans="6:9" ht="15.75" customHeight="1" x14ac:dyDescent="0.25">
      <c r="F178" s="48"/>
      <c r="G178" s="48"/>
      <c r="H178" s="48"/>
      <c r="I178" s="48"/>
    </row>
    <row r="179" spans="6:9" ht="15.75" customHeight="1" x14ac:dyDescent="0.25">
      <c r="F179" s="48"/>
      <c r="G179" s="48"/>
      <c r="H179" s="48"/>
      <c r="I179" s="48"/>
    </row>
    <row r="180" spans="6:9" ht="15.75" customHeight="1" x14ac:dyDescent="0.25">
      <c r="F180" s="48"/>
      <c r="G180" s="48"/>
      <c r="H180" s="48"/>
      <c r="I180" s="48"/>
    </row>
    <row r="181" spans="6:9" ht="15.75" customHeight="1" x14ac:dyDescent="0.25">
      <c r="F181" s="48"/>
      <c r="G181" s="48"/>
      <c r="H181" s="48"/>
      <c r="I181" s="48"/>
    </row>
    <row r="182" spans="6:9" ht="15.75" customHeight="1" x14ac:dyDescent="0.25">
      <c r="F182" s="48"/>
      <c r="G182" s="48"/>
      <c r="H182" s="48"/>
      <c r="I182" s="48"/>
    </row>
    <row r="183" spans="6:9" ht="15.75" customHeight="1" x14ac:dyDescent="0.25">
      <c r="F183" s="48"/>
      <c r="G183" s="48"/>
      <c r="H183" s="48"/>
      <c r="I183" s="48"/>
    </row>
    <row r="184" spans="6:9" ht="15.75" customHeight="1" x14ac:dyDescent="0.25">
      <c r="F184" s="48"/>
      <c r="G184" s="48"/>
      <c r="H184" s="48"/>
      <c r="I184" s="48"/>
    </row>
    <row r="185" spans="6:9" ht="15.75" customHeight="1" x14ac:dyDescent="0.25">
      <c r="F185" s="48"/>
      <c r="G185" s="48"/>
      <c r="H185" s="48"/>
      <c r="I185" s="48"/>
    </row>
    <row r="186" spans="6:9" ht="15.75" customHeight="1" x14ac:dyDescent="0.25">
      <c r="F186" s="48"/>
      <c r="G186" s="48"/>
      <c r="H186" s="48"/>
      <c r="I186" s="48"/>
    </row>
    <row r="187" spans="6:9" ht="15.75" customHeight="1" x14ac:dyDescent="0.25">
      <c r="F187" s="48"/>
      <c r="G187" s="48"/>
      <c r="H187" s="48"/>
      <c r="I187" s="48"/>
    </row>
    <row r="188" spans="6:9" ht="15.75" customHeight="1" x14ac:dyDescent="0.25">
      <c r="F188" s="48"/>
      <c r="G188" s="48"/>
      <c r="H188" s="48"/>
      <c r="I188" s="48"/>
    </row>
    <row r="189" spans="6:9" ht="15.75" customHeight="1" x14ac:dyDescent="0.25">
      <c r="F189" s="48"/>
      <c r="G189" s="48"/>
      <c r="H189" s="48"/>
      <c r="I189" s="48"/>
    </row>
    <row r="190" spans="6:9" ht="15.75" customHeight="1" x14ac:dyDescent="0.25">
      <c r="F190" s="48"/>
      <c r="G190" s="48"/>
      <c r="H190" s="48"/>
      <c r="I190" s="48"/>
    </row>
    <row r="191" spans="6:9" ht="15.75" customHeight="1" x14ac:dyDescent="0.25">
      <c r="F191" s="48"/>
      <c r="G191" s="48"/>
      <c r="H191" s="48"/>
      <c r="I191" s="48"/>
    </row>
    <row r="192" spans="6:9" ht="15.75" customHeight="1" x14ac:dyDescent="0.25">
      <c r="F192" s="48"/>
      <c r="G192" s="48"/>
      <c r="H192" s="48"/>
      <c r="I192" s="48"/>
    </row>
    <row r="193" spans="6:9" ht="15.75" customHeight="1" x14ac:dyDescent="0.25">
      <c r="F193" s="48"/>
      <c r="G193" s="48"/>
      <c r="H193" s="48"/>
      <c r="I193" s="48"/>
    </row>
    <row r="194" spans="6:9" ht="15.75" customHeight="1" x14ac:dyDescent="0.25">
      <c r="F194" s="48"/>
      <c r="G194" s="48"/>
      <c r="H194" s="48"/>
      <c r="I194" s="48"/>
    </row>
    <row r="195" spans="6:9" ht="15.75" customHeight="1" x14ac:dyDescent="0.25">
      <c r="F195" s="48"/>
      <c r="G195" s="48"/>
      <c r="H195" s="48"/>
      <c r="I195" s="48"/>
    </row>
    <row r="196" spans="6:9" ht="15.75" customHeight="1" x14ac:dyDescent="0.25">
      <c r="F196" s="48"/>
      <c r="G196" s="48"/>
      <c r="H196" s="48"/>
      <c r="I196" s="48"/>
    </row>
    <row r="197" spans="6:9" ht="15.75" customHeight="1" x14ac:dyDescent="0.25">
      <c r="F197" s="48"/>
      <c r="G197" s="48"/>
      <c r="H197" s="48"/>
      <c r="I197" s="48"/>
    </row>
    <row r="198" spans="6:9" ht="15.75" customHeight="1" x14ac:dyDescent="0.25">
      <c r="F198" s="48"/>
      <c r="G198" s="48"/>
      <c r="H198" s="48"/>
      <c r="I198" s="48"/>
    </row>
    <row r="199" spans="6:9" ht="15.75" customHeight="1" x14ac:dyDescent="0.25">
      <c r="F199" s="48"/>
      <c r="G199" s="48"/>
      <c r="H199" s="48"/>
      <c r="I199" s="48"/>
    </row>
    <row r="200" spans="6:9" ht="15.75" customHeight="1" x14ac:dyDescent="0.25">
      <c r="F200" s="48"/>
      <c r="G200" s="48"/>
      <c r="H200" s="48"/>
      <c r="I200" s="48"/>
    </row>
    <row r="201" spans="6:9" ht="15.75" customHeight="1" x14ac:dyDescent="0.25">
      <c r="F201" s="48"/>
      <c r="G201" s="48"/>
      <c r="H201" s="48"/>
      <c r="I201" s="48"/>
    </row>
    <row r="202" spans="6:9" ht="15.75" customHeight="1" x14ac:dyDescent="0.25">
      <c r="F202" s="48"/>
      <c r="G202" s="48"/>
      <c r="H202" s="48"/>
      <c r="I202" s="48"/>
    </row>
    <row r="203" spans="6:9" ht="15.75" customHeight="1" x14ac:dyDescent="0.25">
      <c r="F203" s="48"/>
      <c r="G203" s="48"/>
      <c r="H203" s="48"/>
      <c r="I203" s="48"/>
    </row>
    <row r="204" spans="6:9" ht="15.75" customHeight="1" x14ac:dyDescent="0.25">
      <c r="F204" s="48"/>
      <c r="G204" s="48"/>
      <c r="H204" s="48"/>
      <c r="I204" s="48"/>
    </row>
    <row r="205" spans="6:9" ht="15.75" customHeight="1" x14ac:dyDescent="0.25">
      <c r="F205" s="48"/>
      <c r="G205" s="48"/>
      <c r="H205" s="48"/>
      <c r="I205" s="48"/>
    </row>
    <row r="206" spans="6:9" ht="15.75" customHeight="1" x14ac:dyDescent="0.25">
      <c r="F206" s="48"/>
      <c r="G206" s="48"/>
      <c r="H206" s="48"/>
      <c r="I206" s="48"/>
    </row>
    <row r="207" spans="6:9" ht="15.75" customHeight="1" x14ac:dyDescent="0.25">
      <c r="F207" s="48"/>
      <c r="G207" s="48"/>
      <c r="H207" s="48"/>
      <c r="I207" s="48"/>
    </row>
    <row r="208" spans="6:9" ht="15.75" customHeight="1" x14ac:dyDescent="0.25">
      <c r="F208" s="48"/>
      <c r="G208" s="48"/>
      <c r="H208" s="48"/>
      <c r="I208" s="48"/>
    </row>
    <row r="209" spans="6:9" ht="15.75" customHeight="1" x14ac:dyDescent="0.25">
      <c r="F209" s="48"/>
      <c r="G209" s="48"/>
      <c r="H209" s="48"/>
      <c r="I209" s="48"/>
    </row>
    <row r="210" spans="6:9" ht="15.75" customHeight="1" x14ac:dyDescent="0.25">
      <c r="F210" s="48"/>
      <c r="G210" s="48"/>
      <c r="H210" s="48"/>
      <c r="I210" s="48"/>
    </row>
    <row r="211" spans="6:9" ht="15.75" customHeight="1" x14ac:dyDescent="0.25">
      <c r="F211" s="48"/>
      <c r="G211" s="48"/>
      <c r="H211" s="48"/>
      <c r="I211" s="48"/>
    </row>
    <row r="212" spans="6:9" ht="15.75" customHeight="1" x14ac:dyDescent="0.25">
      <c r="F212" s="48"/>
      <c r="G212" s="48"/>
      <c r="H212" s="48"/>
      <c r="I212" s="48"/>
    </row>
    <row r="213" spans="6:9" ht="15.75" customHeight="1" x14ac:dyDescent="0.25">
      <c r="F213" s="48"/>
      <c r="G213" s="48"/>
      <c r="H213" s="48"/>
      <c r="I213" s="48"/>
    </row>
    <row r="214" spans="6:9" ht="15.75" customHeight="1" x14ac:dyDescent="0.25">
      <c r="F214" s="48"/>
      <c r="G214" s="48"/>
      <c r="H214" s="48"/>
      <c r="I214" s="48"/>
    </row>
    <row r="215" spans="6:9" ht="15.75" customHeight="1" x14ac:dyDescent="0.25">
      <c r="F215" s="48"/>
      <c r="G215" s="48"/>
      <c r="H215" s="48"/>
      <c r="I215" s="48"/>
    </row>
    <row r="216" spans="6:9" ht="15.75" customHeight="1" x14ac:dyDescent="0.25">
      <c r="F216" s="48"/>
      <c r="G216" s="48"/>
      <c r="H216" s="48"/>
      <c r="I216" s="48"/>
    </row>
    <row r="217" spans="6:9" ht="15.75" customHeight="1" x14ac:dyDescent="0.25">
      <c r="F217" s="48"/>
      <c r="G217" s="48"/>
      <c r="H217" s="48"/>
      <c r="I217" s="48"/>
    </row>
    <row r="218" spans="6:9" ht="15.75" customHeight="1" x14ac:dyDescent="0.25">
      <c r="F218" s="48"/>
      <c r="G218" s="48"/>
      <c r="H218" s="48"/>
      <c r="I218" s="48"/>
    </row>
    <row r="219" spans="6:9" ht="15.75" customHeight="1" x14ac:dyDescent="0.25">
      <c r="F219" s="48"/>
      <c r="G219" s="48"/>
      <c r="H219" s="48"/>
      <c r="I219" s="48"/>
    </row>
    <row r="220" spans="6:9" ht="15.75" customHeight="1" x14ac:dyDescent="0.25">
      <c r="F220" s="48"/>
      <c r="G220" s="48"/>
      <c r="H220" s="48"/>
      <c r="I220" s="48"/>
    </row>
    <row r="221" spans="6:9" ht="15.75" customHeight="1" x14ac:dyDescent="0.25">
      <c r="F221" s="48"/>
      <c r="G221" s="48"/>
      <c r="H221" s="48"/>
      <c r="I221" s="48"/>
    </row>
    <row r="222" spans="6:9" ht="15.75" customHeight="1" x14ac:dyDescent="0.25">
      <c r="F222" s="48"/>
      <c r="G222" s="48"/>
      <c r="H222" s="48"/>
      <c r="I222" s="48"/>
    </row>
    <row r="223" spans="6:9" ht="15.75" customHeight="1" x14ac:dyDescent="0.25">
      <c r="F223" s="48"/>
      <c r="G223" s="48"/>
      <c r="H223" s="48"/>
      <c r="I223" s="48"/>
    </row>
    <row r="224" spans="6:9" ht="15.75" customHeight="1" x14ac:dyDescent="0.25">
      <c r="F224" s="48"/>
      <c r="G224" s="48"/>
      <c r="H224" s="48"/>
      <c r="I224" s="48"/>
    </row>
    <row r="225" spans="6:9" ht="15.75" customHeight="1" x14ac:dyDescent="0.25">
      <c r="F225" s="48"/>
      <c r="G225" s="48"/>
      <c r="H225" s="48"/>
      <c r="I225" s="48"/>
    </row>
    <row r="226" spans="6:9" ht="15.75" customHeight="1" x14ac:dyDescent="0.25">
      <c r="F226" s="48"/>
      <c r="G226" s="48"/>
      <c r="H226" s="48"/>
      <c r="I226" s="48"/>
    </row>
    <row r="227" spans="6:9" ht="15.75" customHeight="1" x14ac:dyDescent="0.25">
      <c r="F227" s="48"/>
      <c r="G227" s="48"/>
      <c r="H227" s="48"/>
      <c r="I227" s="48"/>
    </row>
    <row r="228" spans="6:9" ht="15.75" customHeight="1" x14ac:dyDescent="0.25">
      <c r="F228" s="48"/>
      <c r="G228" s="48"/>
      <c r="H228" s="48"/>
      <c r="I228" s="48"/>
    </row>
    <row r="229" spans="6:9" ht="15.75" customHeight="1" x14ac:dyDescent="0.25">
      <c r="F229" s="48"/>
      <c r="G229" s="48"/>
      <c r="H229" s="48"/>
      <c r="I229" s="48"/>
    </row>
    <row r="230" spans="6:9" ht="15.75" customHeight="1" x14ac:dyDescent="0.25">
      <c r="F230" s="48"/>
      <c r="G230" s="48"/>
      <c r="H230" s="48"/>
      <c r="I230" s="48"/>
    </row>
    <row r="231" spans="6:9" ht="15.75" customHeight="1" x14ac:dyDescent="0.25">
      <c r="F231" s="48"/>
      <c r="G231" s="48"/>
      <c r="H231" s="48"/>
      <c r="I231" s="48"/>
    </row>
    <row r="232" spans="6:9" ht="15.75" customHeight="1" x14ac:dyDescent="0.25">
      <c r="F232" s="48"/>
      <c r="G232" s="48"/>
      <c r="H232" s="48"/>
      <c r="I232" s="48"/>
    </row>
    <row r="233" spans="6:9" ht="15.75" customHeight="1" x14ac:dyDescent="0.25">
      <c r="F233" s="48"/>
      <c r="G233" s="48"/>
      <c r="H233" s="48"/>
      <c r="I233" s="48"/>
    </row>
    <row r="234" spans="6:9" ht="15.75" customHeight="1" x14ac:dyDescent="0.25">
      <c r="F234" s="48"/>
      <c r="G234" s="48"/>
      <c r="H234" s="48"/>
      <c r="I234" s="48"/>
    </row>
    <row r="235" spans="6:9" ht="15.75" customHeight="1" x14ac:dyDescent="0.25">
      <c r="F235" s="48"/>
      <c r="G235" s="48"/>
      <c r="H235" s="48"/>
      <c r="I235" s="48"/>
    </row>
    <row r="236" spans="6:9" ht="15.75" customHeight="1" x14ac:dyDescent="0.25">
      <c r="F236" s="48"/>
      <c r="G236" s="48"/>
      <c r="H236" s="48"/>
      <c r="I236" s="48"/>
    </row>
    <row r="237" spans="6:9" ht="15.75" customHeight="1" x14ac:dyDescent="0.25">
      <c r="F237" s="48"/>
      <c r="G237" s="48"/>
      <c r="H237" s="48"/>
      <c r="I237" s="48"/>
    </row>
    <row r="238" spans="6:9" ht="15.75" customHeight="1" x14ac:dyDescent="0.25">
      <c r="F238" s="48"/>
      <c r="G238" s="48"/>
      <c r="H238" s="48"/>
      <c r="I238" s="48"/>
    </row>
    <row r="239" spans="6:9" ht="15.75" customHeight="1" x14ac:dyDescent="0.25">
      <c r="F239" s="48"/>
      <c r="G239" s="48"/>
      <c r="H239" s="48"/>
      <c r="I239" s="48"/>
    </row>
    <row r="240" spans="6:9" ht="15.75" customHeight="1" x14ac:dyDescent="0.25">
      <c r="F240" s="48"/>
      <c r="G240" s="48"/>
      <c r="H240" s="48"/>
      <c r="I240" s="48"/>
    </row>
    <row r="241" spans="6:9" ht="15.75" customHeight="1" x14ac:dyDescent="0.25">
      <c r="F241" s="48"/>
      <c r="G241" s="48"/>
      <c r="H241" s="48"/>
      <c r="I241" s="48"/>
    </row>
    <row r="242" spans="6:9" ht="15.75" customHeight="1" x14ac:dyDescent="0.25">
      <c r="F242" s="48"/>
      <c r="G242" s="48"/>
      <c r="H242" s="48"/>
      <c r="I242" s="48"/>
    </row>
    <row r="243" spans="6:9" ht="15.75" customHeight="1" x14ac:dyDescent="0.25">
      <c r="F243" s="48"/>
      <c r="G243" s="48"/>
      <c r="H243" s="48"/>
      <c r="I243" s="48"/>
    </row>
    <row r="244" spans="6:9" ht="15.75" customHeight="1" x14ac:dyDescent="0.25">
      <c r="F244" s="48"/>
      <c r="G244" s="48"/>
      <c r="H244" s="48"/>
      <c r="I244" s="48"/>
    </row>
    <row r="245" spans="6:9" ht="15.75" customHeight="1" x14ac:dyDescent="0.25">
      <c r="F245" s="48"/>
      <c r="G245" s="48"/>
      <c r="H245" s="48"/>
      <c r="I245" s="48"/>
    </row>
    <row r="246" spans="6:9" ht="15.75" customHeight="1" x14ac:dyDescent="0.25">
      <c r="F246" s="48"/>
      <c r="G246" s="48"/>
      <c r="H246" s="48"/>
      <c r="I246" s="48"/>
    </row>
    <row r="247" spans="6:9" ht="15.75" customHeight="1" x14ac:dyDescent="0.25">
      <c r="F247" s="48"/>
      <c r="G247" s="48"/>
      <c r="H247" s="48"/>
      <c r="I247" s="48"/>
    </row>
    <row r="248" spans="6:9" ht="15.75" customHeight="1" x14ac:dyDescent="0.25">
      <c r="F248" s="48"/>
      <c r="G248" s="48"/>
      <c r="H248" s="48"/>
      <c r="I248" s="48"/>
    </row>
    <row r="249" spans="6:9" ht="15.75" customHeight="1" x14ac:dyDescent="0.25">
      <c r="F249" s="48"/>
      <c r="G249" s="48"/>
      <c r="H249" s="48"/>
      <c r="I249" s="48"/>
    </row>
    <row r="250" spans="6:9" ht="15.75" customHeight="1" x14ac:dyDescent="0.25">
      <c r="F250" s="48"/>
      <c r="G250" s="48"/>
      <c r="H250" s="48"/>
      <c r="I250" s="48"/>
    </row>
    <row r="251" spans="6:9" ht="15.75" customHeight="1" x14ac:dyDescent="0.25">
      <c r="F251" s="48"/>
      <c r="G251" s="48"/>
      <c r="H251" s="48"/>
      <c r="I251" s="48"/>
    </row>
    <row r="252" spans="6:9" ht="15.75" customHeight="1" x14ac:dyDescent="0.25">
      <c r="F252" s="48"/>
      <c r="G252" s="48"/>
      <c r="H252" s="48"/>
      <c r="I252" s="48"/>
    </row>
    <row r="253" spans="6:9" ht="15.75" customHeight="1" x14ac:dyDescent="0.25">
      <c r="F253" s="48"/>
      <c r="G253" s="48"/>
      <c r="H253" s="48"/>
      <c r="I253" s="48"/>
    </row>
    <row r="254" spans="6:9" ht="15.75" customHeight="1" x14ac:dyDescent="0.25">
      <c r="F254" s="48"/>
      <c r="G254" s="48"/>
      <c r="H254" s="48"/>
      <c r="I254" s="48"/>
    </row>
    <row r="255" spans="6:9" ht="15.75" customHeight="1" x14ac:dyDescent="0.25">
      <c r="F255" s="48"/>
      <c r="G255" s="48"/>
      <c r="H255" s="48"/>
      <c r="I255" s="48"/>
    </row>
    <row r="256" spans="6:9" ht="15.75" customHeight="1" x14ac:dyDescent="0.25">
      <c r="F256" s="48"/>
      <c r="G256" s="48"/>
      <c r="H256" s="48"/>
      <c r="I256" s="48"/>
    </row>
    <row r="257" spans="6:9" ht="15.75" customHeight="1" x14ac:dyDescent="0.25">
      <c r="F257" s="48"/>
      <c r="G257" s="48"/>
      <c r="H257" s="48"/>
      <c r="I257" s="48"/>
    </row>
    <row r="258" spans="6:9" ht="15.75" customHeight="1" x14ac:dyDescent="0.25">
      <c r="F258" s="48"/>
      <c r="G258" s="48"/>
      <c r="H258" s="48"/>
      <c r="I258" s="48"/>
    </row>
    <row r="259" spans="6:9" ht="15.75" customHeight="1" x14ac:dyDescent="0.25">
      <c r="F259" s="48"/>
      <c r="G259" s="48"/>
      <c r="H259" s="48"/>
      <c r="I259" s="48"/>
    </row>
    <row r="260" spans="6:9" ht="15.75" customHeight="1" x14ac:dyDescent="0.25">
      <c r="F260" s="48"/>
      <c r="G260" s="48"/>
      <c r="H260" s="48"/>
      <c r="I260" s="48"/>
    </row>
    <row r="261" spans="6:9" ht="15.75" customHeight="1" x14ac:dyDescent="0.25">
      <c r="F261" s="48"/>
      <c r="G261" s="48"/>
      <c r="H261" s="48"/>
      <c r="I261" s="48"/>
    </row>
    <row r="262" spans="6:9" ht="15.75" customHeight="1" x14ac:dyDescent="0.25">
      <c r="F262" s="48"/>
      <c r="G262" s="48"/>
      <c r="H262" s="48"/>
      <c r="I262" s="48"/>
    </row>
    <row r="263" spans="6:9" ht="15.75" customHeight="1" x14ac:dyDescent="0.25">
      <c r="F263" s="48"/>
      <c r="G263" s="48"/>
      <c r="H263" s="48"/>
      <c r="I263" s="48"/>
    </row>
    <row r="264" spans="6:9" ht="15.75" customHeight="1" x14ac:dyDescent="0.25">
      <c r="F264" s="48"/>
      <c r="G264" s="48"/>
      <c r="H264" s="48"/>
      <c r="I264" s="48"/>
    </row>
    <row r="265" spans="6:9" ht="15.75" customHeight="1" x14ac:dyDescent="0.25">
      <c r="F265" s="48"/>
      <c r="G265" s="48"/>
      <c r="H265" s="48"/>
      <c r="I265" s="48"/>
    </row>
    <row r="266" spans="6:9" ht="15.75" customHeight="1" x14ac:dyDescent="0.25">
      <c r="F266" s="48"/>
      <c r="G266" s="48"/>
      <c r="H266" s="48"/>
      <c r="I266" s="48"/>
    </row>
    <row r="267" spans="6:9" ht="15.75" customHeight="1" x14ac:dyDescent="0.25">
      <c r="F267" s="48"/>
      <c r="G267" s="48"/>
      <c r="H267" s="48"/>
      <c r="I267" s="48"/>
    </row>
    <row r="268" spans="6:9" ht="15.75" customHeight="1" x14ac:dyDescent="0.25">
      <c r="F268" s="48"/>
      <c r="G268" s="48"/>
      <c r="H268" s="48"/>
      <c r="I268" s="48"/>
    </row>
    <row r="269" spans="6:9" ht="15.75" customHeight="1" x14ac:dyDescent="0.25">
      <c r="F269" s="48"/>
      <c r="G269" s="48"/>
      <c r="H269" s="48"/>
      <c r="I269" s="48"/>
    </row>
    <row r="270" spans="6:9" ht="15.75" customHeight="1" x14ac:dyDescent="0.25">
      <c r="F270" s="48"/>
      <c r="G270" s="48"/>
      <c r="H270" s="48"/>
      <c r="I270" s="48"/>
    </row>
    <row r="271" spans="6:9" ht="15.75" customHeight="1" x14ac:dyDescent="0.25">
      <c r="F271" s="48"/>
      <c r="G271" s="48"/>
      <c r="H271" s="48"/>
      <c r="I271" s="48"/>
    </row>
    <row r="272" spans="6:9" ht="15.75" customHeight="1" x14ac:dyDescent="0.25">
      <c r="F272" s="48"/>
      <c r="G272" s="48"/>
      <c r="H272" s="48"/>
      <c r="I272" s="48"/>
    </row>
    <row r="273" spans="6:9" ht="15.75" customHeight="1" x14ac:dyDescent="0.25">
      <c r="F273" s="48"/>
      <c r="G273" s="48"/>
      <c r="H273" s="48"/>
      <c r="I273" s="48"/>
    </row>
    <row r="274" spans="6:9" ht="15.75" customHeight="1" x14ac:dyDescent="0.25">
      <c r="F274" s="48"/>
      <c r="G274" s="48"/>
      <c r="H274" s="48"/>
      <c r="I274" s="48"/>
    </row>
    <row r="275" spans="6:9" ht="15.75" customHeight="1" x14ac:dyDescent="0.25">
      <c r="F275" s="48"/>
      <c r="G275" s="48"/>
      <c r="H275" s="48"/>
      <c r="I275" s="48"/>
    </row>
    <row r="276" spans="6:9" ht="15.75" customHeight="1" x14ac:dyDescent="0.25">
      <c r="F276" s="48"/>
      <c r="G276" s="48"/>
      <c r="H276" s="48"/>
      <c r="I276" s="48"/>
    </row>
    <row r="277" spans="6:9" ht="15.75" customHeight="1" x14ac:dyDescent="0.25">
      <c r="F277" s="48"/>
      <c r="G277" s="48"/>
      <c r="H277" s="48"/>
      <c r="I277" s="48"/>
    </row>
    <row r="278" spans="6:9" ht="15.75" customHeight="1" x14ac:dyDescent="0.25">
      <c r="F278" s="48"/>
      <c r="G278" s="48"/>
      <c r="H278" s="48"/>
      <c r="I278" s="48"/>
    </row>
    <row r="279" spans="6:9" ht="15.75" customHeight="1" x14ac:dyDescent="0.25">
      <c r="F279" s="48"/>
      <c r="G279" s="48"/>
      <c r="H279" s="48"/>
      <c r="I279" s="48"/>
    </row>
    <row r="280" spans="6:9" ht="15.75" customHeight="1" x14ac:dyDescent="0.25">
      <c r="F280" s="48"/>
      <c r="G280" s="48"/>
      <c r="H280" s="48"/>
      <c r="I280" s="48"/>
    </row>
    <row r="281" spans="6:9" ht="15.75" customHeight="1" x14ac:dyDescent="0.25">
      <c r="F281" s="48"/>
      <c r="G281" s="48"/>
      <c r="H281" s="48"/>
      <c r="I281" s="48"/>
    </row>
    <row r="282" spans="6:9" ht="15.75" customHeight="1" x14ac:dyDescent="0.25">
      <c r="F282" s="48"/>
      <c r="G282" s="48"/>
      <c r="H282" s="48"/>
      <c r="I282" s="48"/>
    </row>
    <row r="283" spans="6:9" ht="15.75" customHeight="1" x14ac:dyDescent="0.25">
      <c r="F283" s="48"/>
      <c r="G283" s="48"/>
      <c r="H283" s="48"/>
      <c r="I283" s="48"/>
    </row>
    <row r="284" spans="6:9" ht="15.75" customHeight="1" x14ac:dyDescent="0.25">
      <c r="F284" s="48"/>
      <c r="G284" s="48"/>
      <c r="H284" s="48"/>
      <c r="I284" s="48"/>
    </row>
    <row r="285" spans="6:9" ht="15.75" customHeight="1" x14ac:dyDescent="0.25">
      <c r="F285" s="48"/>
      <c r="G285" s="48"/>
      <c r="H285" s="48"/>
      <c r="I285" s="48"/>
    </row>
    <row r="286" spans="6:9" ht="15.75" customHeight="1" x14ac:dyDescent="0.25">
      <c r="F286" s="48"/>
      <c r="G286" s="48"/>
      <c r="H286" s="48"/>
      <c r="I286" s="48"/>
    </row>
    <row r="287" spans="6:9" ht="15.75" customHeight="1" x14ac:dyDescent="0.25">
      <c r="F287" s="48"/>
      <c r="G287" s="48"/>
      <c r="H287" s="48"/>
      <c r="I287" s="48"/>
    </row>
    <row r="288" spans="6:9" ht="15.75" customHeight="1" x14ac:dyDescent="0.25">
      <c r="F288" s="48"/>
      <c r="G288" s="48"/>
      <c r="H288" s="48"/>
      <c r="I288" s="48"/>
    </row>
    <row r="289" spans="6:9" ht="15.75" customHeight="1" x14ac:dyDescent="0.25">
      <c r="F289" s="48"/>
      <c r="G289" s="48"/>
      <c r="H289" s="48"/>
      <c r="I289" s="48"/>
    </row>
    <row r="290" spans="6:9" ht="15.75" customHeight="1" x14ac:dyDescent="0.25">
      <c r="F290" s="48"/>
      <c r="G290" s="48"/>
      <c r="H290" s="48"/>
      <c r="I290" s="48"/>
    </row>
    <row r="291" spans="6:9" ht="15.75" customHeight="1" x14ac:dyDescent="0.25">
      <c r="F291" s="48"/>
      <c r="G291" s="48"/>
      <c r="H291" s="48"/>
      <c r="I291" s="48"/>
    </row>
    <row r="292" spans="6:9" ht="15.75" customHeight="1" x14ac:dyDescent="0.25">
      <c r="F292" s="48"/>
      <c r="G292" s="48"/>
      <c r="H292" s="48"/>
      <c r="I292" s="48"/>
    </row>
    <row r="293" spans="6:9" ht="15.75" customHeight="1" x14ac:dyDescent="0.25">
      <c r="F293" s="48"/>
      <c r="G293" s="48"/>
      <c r="H293" s="48"/>
      <c r="I293" s="48"/>
    </row>
    <row r="294" spans="6:9" ht="15.75" customHeight="1" x14ac:dyDescent="0.25">
      <c r="F294" s="48"/>
      <c r="G294" s="48"/>
      <c r="H294" s="48"/>
      <c r="I294" s="48"/>
    </row>
    <row r="295" spans="6:9" ht="15.75" customHeight="1" x14ac:dyDescent="0.25">
      <c r="F295" s="48"/>
      <c r="G295" s="48"/>
      <c r="H295" s="48"/>
      <c r="I295" s="48"/>
    </row>
    <row r="296" spans="6:9" ht="15.75" customHeight="1" x14ac:dyDescent="0.25">
      <c r="F296" s="48"/>
      <c r="G296" s="48"/>
      <c r="H296" s="48"/>
      <c r="I296" s="48"/>
    </row>
    <row r="297" spans="6:9" ht="15.75" customHeight="1" x14ac:dyDescent="0.25">
      <c r="F297" s="48"/>
      <c r="G297" s="48"/>
      <c r="H297" s="48"/>
      <c r="I297" s="48"/>
    </row>
    <row r="298" spans="6:9" ht="15.75" customHeight="1" x14ac:dyDescent="0.25">
      <c r="F298" s="48"/>
      <c r="G298" s="48"/>
      <c r="H298" s="48"/>
      <c r="I298" s="48"/>
    </row>
    <row r="299" spans="6:9" ht="15.75" customHeight="1" x14ac:dyDescent="0.25">
      <c r="F299" s="48"/>
      <c r="G299" s="48"/>
      <c r="H299" s="48"/>
      <c r="I299" s="48"/>
    </row>
    <row r="300" spans="6:9" ht="15.75" customHeight="1" x14ac:dyDescent="0.25">
      <c r="F300" s="48"/>
      <c r="G300" s="48"/>
      <c r="H300" s="48"/>
      <c r="I300" s="48"/>
    </row>
    <row r="301" spans="6:9" ht="15.75" customHeight="1" x14ac:dyDescent="0.25">
      <c r="F301" s="48"/>
      <c r="G301" s="48"/>
      <c r="H301" s="48"/>
      <c r="I301" s="48"/>
    </row>
    <row r="302" spans="6:9" ht="15.75" customHeight="1" x14ac:dyDescent="0.25">
      <c r="F302" s="48"/>
      <c r="G302" s="48"/>
      <c r="H302" s="48"/>
      <c r="I302" s="48"/>
    </row>
    <row r="303" spans="6:9" ht="15.75" customHeight="1" x14ac:dyDescent="0.25">
      <c r="F303" s="48"/>
      <c r="G303" s="48"/>
      <c r="H303" s="48"/>
      <c r="I303" s="48"/>
    </row>
    <row r="304" spans="6:9" ht="15.75" customHeight="1" x14ac:dyDescent="0.25">
      <c r="F304" s="48"/>
      <c r="G304" s="48"/>
      <c r="H304" s="48"/>
      <c r="I304" s="48"/>
    </row>
    <row r="305" spans="6:9" ht="15.75" customHeight="1" x14ac:dyDescent="0.25">
      <c r="F305" s="48"/>
      <c r="G305" s="48"/>
      <c r="H305" s="48"/>
      <c r="I305" s="48"/>
    </row>
    <row r="306" spans="6:9" ht="15.75" customHeight="1" x14ac:dyDescent="0.25">
      <c r="F306" s="48"/>
      <c r="G306" s="48"/>
      <c r="H306" s="48"/>
      <c r="I306" s="48"/>
    </row>
    <row r="307" spans="6:9" ht="15.75" customHeight="1" x14ac:dyDescent="0.25">
      <c r="F307" s="48"/>
      <c r="G307" s="48"/>
      <c r="H307" s="48"/>
      <c r="I307" s="48"/>
    </row>
    <row r="308" spans="6:9" ht="15.75" customHeight="1" x14ac:dyDescent="0.25">
      <c r="F308" s="48"/>
      <c r="G308" s="48"/>
      <c r="H308" s="48"/>
      <c r="I308" s="48"/>
    </row>
    <row r="309" spans="6:9" ht="15.75" customHeight="1" x14ac:dyDescent="0.25">
      <c r="F309" s="48"/>
      <c r="G309" s="48"/>
      <c r="H309" s="48"/>
      <c r="I309" s="48"/>
    </row>
    <row r="310" spans="6:9" ht="15.75" customHeight="1" x14ac:dyDescent="0.25">
      <c r="F310" s="48"/>
      <c r="G310" s="48"/>
      <c r="H310" s="48"/>
      <c r="I310" s="48"/>
    </row>
    <row r="311" spans="6:9" ht="15.75" customHeight="1" x14ac:dyDescent="0.25">
      <c r="F311" s="48"/>
      <c r="G311" s="48"/>
      <c r="H311" s="48"/>
      <c r="I311" s="48"/>
    </row>
    <row r="312" spans="6:9" ht="15.75" customHeight="1" x14ac:dyDescent="0.25">
      <c r="F312" s="48"/>
      <c r="G312" s="48"/>
      <c r="H312" s="48"/>
      <c r="I312" s="48"/>
    </row>
    <row r="313" spans="6:9" ht="15.75" customHeight="1" x14ac:dyDescent="0.25">
      <c r="F313" s="48"/>
      <c r="G313" s="48"/>
      <c r="H313" s="48"/>
      <c r="I313" s="48"/>
    </row>
    <row r="314" spans="6:9" ht="15.75" customHeight="1" x14ac:dyDescent="0.25">
      <c r="F314" s="48"/>
      <c r="G314" s="48"/>
      <c r="H314" s="48"/>
      <c r="I314" s="48"/>
    </row>
    <row r="315" spans="6:9" ht="15.75" customHeight="1" x14ac:dyDescent="0.25">
      <c r="F315" s="48"/>
      <c r="G315" s="48"/>
      <c r="H315" s="48"/>
      <c r="I315" s="48"/>
    </row>
    <row r="316" spans="6:9" ht="15.75" customHeight="1" x14ac:dyDescent="0.25">
      <c r="F316" s="48"/>
      <c r="G316" s="48"/>
      <c r="H316" s="48"/>
      <c r="I316" s="48"/>
    </row>
    <row r="317" spans="6:9" ht="15.75" customHeight="1" x14ac:dyDescent="0.25">
      <c r="F317" s="48"/>
      <c r="G317" s="48"/>
      <c r="H317" s="48"/>
      <c r="I317" s="48"/>
    </row>
    <row r="318" spans="6:9" ht="15.75" customHeight="1" x14ac:dyDescent="0.25">
      <c r="F318" s="48"/>
      <c r="G318" s="48"/>
      <c r="H318" s="48"/>
      <c r="I318" s="48"/>
    </row>
    <row r="319" spans="6:9" ht="15.75" customHeight="1" x14ac:dyDescent="0.25">
      <c r="F319" s="48"/>
      <c r="G319" s="48"/>
      <c r="H319" s="48"/>
      <c r="I319" s="48"/>
    </row>
    <row r="320" spans="6:9" ht="15.75" customHeight="1" x14ac:dyDescent="0.25">
      <c r="F320" s="48"/>
      <c r="G320" s="48"/>
      <c r="H320" s="48"/>
      <c r="I320" s="48"/>
    </row>
    <row r="321" spans="6:9" ht="15.75" customHeight="1" x14ac:dyDescent="0.25">
      <c r="F321" s="48"/>
      <c r="G321" s="48"/>
      <c r="H321" s="48"/>
      <c r="I321" s="48"/>
    </row>
    <row r="322" spans="6:9" ht="15.75" customHeight="1" x14ac:dyDescent="0.25">
      <c r="F322" s="48"/>
      <c r="G322" s="48"/>
      <c r="H322" s="48"/>
      <c r="I322" s="48"/>
    </row>
    <row r="323" spans="6:9" ht="15.75" customHeight="1" x14ac:dyDescent="0.25">
      <c r="F323" s="48"/>
      <c r="G323" s="48"/>
      <c r="H323" s="48"/>
      <c r="I323" s="48"/>
    </row>
    <row r="324" spans="6:9" ht="15.75" customHeight="1" x14ac:dyDescent="0.25">
      <c r="F324" s="48"/>
      <c r="G324" s="48"/>
      <c r="H324" s="48"/>
      <c r="I324" s="48"/>
    </row>
    <row r="325" spans="6:9" ht="15.75" customHeight="1" x14ac:dyDescent="0.25">
      <c r="F325" s="48"/>
      <c r="G325" s="48"/>
      <c r="H325" s="48"/>
      <c r="I325" s="48"/>
    </row>
    <row r="326" spans="6:9" ht="15.75" customHeight="1" x14ac:dyDescent="0.25">
      <c r="F326" s="48"/>
      <c r="G326" s="48"/>
      <c r="H326" s="48"/>
      <c r="I326" s="48"/>
    </row>
    <row r="327" spans="6:9" ht="15.75" customHeight="1" x14ac:dyDescent="0.25">
      <c r="F327" s="48"/>
      <c r="G327" s="48"/>
      <c r="H327" s="48"/>
      <c r="I327" s="48"/>
    </row>
    <row r="328" spans="6:9" ht="15.75" customHeight="1" x14ac:dyDescent="0.25">
      <c r="F328" s="48"/>
      <c r="G328" s="48"/>
      <c r="H328" s="48"/>
      <c r="I328" s="48"/>
    </row>
    <row r="329" spans="6:9" ht="15.75" customHeight="1" x14ac:dyDescent="0.25">
      <c r="F329" s="48"/>
      <c r="G329" s="48"/>
      <c r="H329" s="48"/>
      <c r="I329" s="48"/>
    </row>
    <row r="330" spans="6:9" ht="15.75" customHeight="1" x14ac:dyDescent="0.25">
      <c r="F330" s="48"/>
      <c r="G330" s="48"/>
      <c r="H330" s="48"/>
      <c r="I330" s="48"/>
    </row>
    <row r="331" spans="6:9" ht="15.75" customHeight="1" x14ac:dyDescent="0.25">
      <c r="F331" s="48"/>
      <c r="G331" s="48"/>
      <c r="H331" s="48"/>
      <c r="I331" s="48"/>
    </row>
    <row r="332" spans="6:9" ht="15.75" customHeight="1" x14ac:dyDescent="0.25">
      <c r="F332" s="48"/>
      <c r="G332" s="48"/>
      <c r="H332" s="48"/>
      <c r="I332" s="48"/>
    </row>
    <row r="333" spans="6:9" ht="15.75" customHeight="1" x14ac:dyDescent="0.25">
      <c r="F333" s="48"/>
      <c r="G333" s="48"/>
      <c r="H333" s="48"/>
      <c r="I333" s="48"/>
    </row>
    <row r="334" spans="6:9" ht="15.75" customHeight="1" x14ac:dyDescent="0.25">
      <c r="F334" s="48"/>
      <c r="G334" s="48"/>
      <c r="H334" s="48"/>
      <c r="I334" s="48"/>
    </row>
    <row r="335" spans="6:9" ht="15.75" customHeight="1" x14ac:dyDescent="0.25">
      <c r="F335" s="48"/>
      <c r="G335" s="48"/>
      <c r="H335" s="48"/>
      <c r="I335" s="48"/>
    </row>
    <row r="336" spans="6:9" ht="15.75" customHeight="1" x14ac:dyDescent="0.25">
      <c r="F336" s="48"/>
      <c r="G336" s="48"/>
      <c r="H336" s="48"/>
      <c r="I336" s="48"/>
    </row>
    <row r="337" spans="6:9" ht="15.75" customHeight="1" x14ac:dyDescent="0.25">
      <c r="F337" s="48"/>
      <c r="G337" s="48"/>
      <c r="H337" s="48"/>
      <c r="I337" s="48"/>
    </row>
    <row r="338" spans="6:9" ht="15.75" customHeight="1" x14ac:dyDescent="0.25">
      <c r="F338" s="48"/>
      <c r="G338" s="48"/>
      <c r="H338" s="48"/>
      <c r="I338" s="48"/>
    </row>
    <row r="339" spans="6:9" ht="15.75" customHeight="1" x14ac:dyDescent="0.25">
      <c r="F339" s="48"/>
      <c r="G339" s="48"/>
      <c r="H339" s="48"/>
      <c r="I339" s="48"/>
    </row>
    <row r="340" spans="6:9" ht="15.75" customHeight="1" x14ac:dyDescent="0.25">
      <c r="F340" s="48"/>
      <c r="G340" s="48"/>
      <c r="H340" s="48"/>
      <c r="I340" s="48"/>
    </row>
    <row r="341" spans="6:9" ht="15.75" customHeight="1" x14ac:dyDescent="0.25">
      <c r="F341" s="48"/>
      <c r="G341" s="48"/>
      <c r="H341" s="48"/>
      <c r="I341" s="48"/>
    </row>
    <row r="342" spans="6:9" ht="15.75" customHeight="1" x14ac:dyDescent="0.25">
      <c r="F342" s="48"/>
      <c r="G342" s="48"/>
      <c r="H342" s="48"/>
      <c r="I342" s="48"/>
    </row>
    <row r="343" spans="6:9" ht="15.75" customHeight="1" x14ac:dyDescent="0.25">
      <c r="F343" s="48"/>
      <c r="G343" s="48"/>
      <c r="H343" s="48"/>
      <c r="I343" s="48"/>
    </row>
    <row r="344" spans="6:9" ht="15.75" customHeight="1" x14ac:dyDescent="0.25">
      <c r="F344" s="48"/>
      <c r="G344" s="48"/>
      <c r="H344" s="48"/>
      <c r="I344" s="48"/>
    </row>
    <row r="345" spans="6:9" ht="15.75" customHeight="1" x14ac:dyDescent="0.25">
      <c r="F345" s="48"/>
      <c r="G345" s="48"/>
      <c r="H345" s="48"/>
      <c r="I345" s="48"/>
    </row>
    <row r="346" spans="6:9" ht="15.75" customHeight="1" x14ac:dyDescent="0.25">
      <c r="F346" s="48"/>
      <c r="G346" s="48"/>
      <c r="H346" s="48"/>
      <c r="I346" s="48"/>
    </row>
    <row r="347" spans="6:9" ht="15.75" customHeight="1" x14ac:dyDescent="0.25">
      <c r="F347" s="48"/>
      <c r="G347" s="48"/>
      <c r="H347" s="48"/>
      <c r="I347" s="48"/>
    </row>
    <row r="348" spans="6:9" ht="15.75" customHeight="1" x14ac:dyDescent="0.25">
      <c r="F348" s="48"/>
      <c r="G348" s="48"/>
      <c r="H348" s="48"/>
      <c r="I348" s="48"/>
    </row>
    <row r="349" spans="6:9" ht="15.75" customHeight="1" x14ac:dyDescent="0.25">
      <c r="F349" s="48"/>
      <c r="G349" s="48"/>
      <c r="H349" s="48"/>
      <c r="I349" s="48"/>
    </row>
    <row r="350" spans="6:9" ht="15.75" customHeight="1" x14ac:dyDescent="0.25">
      <c r="F350" s="48"/>
      <c r="G350" s="48"/>
      <c r="H350" s="48"/>
      <c r="I350" s="48"/>
    </row>
    <row r="351" spans="6:9" ht="15.75" customHeight="1" x14ac:dyDescent="0.25">
      <c r="F351" s="48"/>
      <c r="G351" s="48"/>
      <c r="H351" s="48"/>
      <c r="I351" s="48"/>
    </row>
    <row r="352" spans="6:9" ht="15.75" customHeight="1" x14ac:dyDescent="0.25">
      <c r="F352" s="48"/>
      <c r="G352" s="48"/>
      <c r="H352" s="48"/>
      <c r="I352" s="48"/>
    </row>
    <row r="353" spans="6:9" ht="15.75" customHeight="1" x14ac:dyDescent="0.25">
      <c r="F353" s="48"/>
      <c r="G353" s="48"/>
      <c r="H353" s="48"/>
      <c r="I353" s="48"/>
    </row>
    <row r="354" spans="6:9" ht="15.75" customHeight="1" x14ac:dyDescent="0.25">
      <c r="F354" s="48"/>
      <c r="G354" s="48"/>
      <c r="H354" s="48"/>
      <c r="I354" s="48"/>
    </row>
    <row r="355" spans="6:9" ht="15.75" customHeight="1" x14ac:dyDescent="0.25">
      <c r="F355" s="48"/>
      <c r="G355" s="48"/>
      <c r="H355" s="48"/>
      <c r="I355" s="48"/>
    </row>
    <row r="356" spans="6:9" ht="15.75" customHeight="1" x14ac:dyDescent="0.25">
      <c r="F356" s="48"/>
      <c r="G356" s="48"/>
      <c r="H356" s="48"/>
      <c r="I356" s="48"/>
    </row>
    <row r="357" spans="6:9" ht="15.75" customHeight="1" x14ac:dyDescent="0.25">
      <c r="F357" s="48"/>
      <c r="G357" s="48"/>
      <c r="H357" s="48"/>
      <c r="I357" s="48"/>
    </row>
    <row r="358" spans="6:9" ht="15.75" customHeight="1" x14ac:dyDescent="0.25">
      <c r="F358" s="48"/>
      <c r="G358" s="48"/>
      <c r="H358" s="48"/>
      <c r="I358" s="48"/>
    </row>
    <row r="359" spans="6:9" ht="15.75" customHeight="1" x14ac:dyDescent="0.25">
      <c r="F359" s="48"/>
      <c r="G359" s="48"/>
      <c r="H359" s="48"/>
      <c r="I359" s="48"/>
    </row>
    <row r="360" spans="6:9" ht="15.75" customHeight="1" x14ac:dyDescent="0.25">
      <c r="F360" s="48"/>
      <c r="G360" s="48"/>
      <c r="H360" s="48"/>
      <c r="I360" s="48"/>
    </row>
    <row r="361" spans="6:9" ht="15.75" customHeight="1" x14ac:dyDescent="0.25">
      <c r="F361" s="48"/>
      <c r="G361" s="48"/>
      <c r="H361" s="48"/>
      <c r="I361" s="48"/>
    </row>
    <row r="362" spans="6:9" ht="15.75" customHeight="1" x14ac:dyDescent="0.25">
      <c r="F362" s="48"/>
      <c r="G362" s="48"/>
      <c r="H362" s="48"/>
      <c r="I362" s="48"/>
    </row>
    <row r="363" spans="6:9" ht="15.75" customHeight="1" x14ac:dyDescent="0.25">
      <c r="F363" s="48"/>
      <c r="G363" s="48"/>
      <c r="H363" s="48"/>
      <c r="I363" s="48"/>
    </row>
    <row r="364" spans="6:9" ht="15.75" customHeight="1" x14ac:dyDescent="0.25">
      <c r="F364" s="48"/>
      <c r="G364" s="48"/>
      <c r="H364" s="48"/>
      <c r="I364" s="48"/>
    </row>
    <row r="365" spans="6:9" ht="15.75" customHeight="1" x14ac:dyDescent="0.25">
      <c r="F365" s="48"/>
      <c r="G365" s="48"/>
      <c r="H365" s="48"/>
      <c r="I365" s="48"/>
    </row>
    <row r="366" spans="6:9" ht="15.75" customHeight="1" x14ac:dyDescent="0.25">
      <c r="F366" s="48"/>
      <c r="G366" s="48"/>
      <c r="H366" s="48"/>
      <c r="I366" s="48"/>
    </row>
    <row r="367" spans="6:9" ht="15.75" customHeight="1" x14ac:dyDescent="0.25">
      <c r="F367" s="48"/>
      <c r="G367" s="48"/>
      <c r="H367" s="48"/>
      <c r="I367" s="48"/>
    </row>
    <row r="368" spans="6:9" ht="15.75" customHeight="1" x14ac:dyDescent="0.25">
      <c r="F368" s="48"/>
      <c r="G368" s="48"/>
      <c r="H368" s="48"/>
      <c r="I368" s="48"/>
    </row>
    <row r="369" spans="6:9" ht="15.75" customHeight="1" x14ac:dyDescent="0.25">
      <c r="F369" s="48"/>
      <c r="G369" s="48"/>
      <c r="H369" s="48"/>
      <c r="I369" s="48"/>
    </row>
    <row r="370" spans="6:9" ht="15.75" customHeight="1" x14ac:dyDescent="0.25">
      <c r="F370" s="48"/>
      <c r="G370" s="48"/>
      <c r="H370" s="48"/>
      <c r="I370" s="48"/>
    </row>
    <row r="371" spans="6:9" ht="15.75" customHeight="1" x14ac:dyDescent="0.25">
      <c r="F371" s="48"/>
      <c r="G371" s="48"/>
      <c r="H371" s="48"/>
      <c r="I371" s="48"/>
    </row>
    <row r="372" spans="6:9" ht="15.75" customHeight="1" x14ac:dyDescent="0.25">
      <c r="F372" s="48"/>
      <c r="G372" s="48"/>
      <c r="H372" s="48"/>
      <c r="I372" s="48"/>
    </row>
    <row r="373" spans="6:9" ht="15.75" customHeight="1" x14ac:dyDescent="0.25">
      <c r="F373" s="48"/>
      <c r="G373" s="48"/>
      <c r="H373" s="48"/>
      <c r="I373" s="48"/>
    </row>
    <row r="374" spans="6:9" ht="15.75" customHeight="1" x14ac:dyDescent="0.25">
      <c r="F374" s="48"/>
      <c r="G374" s="48"/>
      <c r="H374" s="48"/>
      <c r="I374" s="48"/>
    </row>
    <row r="375" spans="6:9" ht="15.75" customHeight="1" x14ac:dyDescent="0.25">
      <c r="F375" s="48"/>
      <c r="G375" s="48"/>
      <c r="H375" s="48"/>
      <c r="I375" s="48"/>
    </row>
    <row r="376" spans="6:9" ht="15.75" customHeight="1" x14ac:dyDescent="0.25">
      <c r="F376" s="48"/>
      <c r="G376" s="48"/>
      <c r="H376" s="48"/>
      <c r="I376" s="48"/>
    </row>
    <row r="377" spans="6:9" ht="15.75" customHeight="1" x14ac:dyDescent="0.25">
      <c r="F377" s="48"/>
      <c r="G377" s="48"/>
      <c r="H377" s="48"/>
      <c r="I377" s="48"/>
    </row>
    <row r="378" spans="6:9" ht="15.75" customHeight="1" x14ac:dyDescent="0.25">
      <c r="F378" s="48"/>
      <c r="G378" s="48"/>
      <c r="H378" s="48"/>
      <c r="I378" s="48"/>
    </row>
    <row r="379" spans="6:9" ht="15.75" customHeight="1" x14ac:dyDescent="0.25">
      <c r="F379" s="48"/>
      <c r="G379" s="48"/>
      <c r="H379" s="48"/>
      <c r="I379" s="48"/>
    </row>
    <row r="380" spans="6:9" ht="15.75" customHeight="1" x14ac:dyDescent="0.25">
      <c r="F380" s="48"/>
      <c r="G380" s="48"/>
      <c r="H380" s="48"/>
      <c r="I380" s="48"/>
    </row>
    <row r="381" spans="6:9" ht="15.75" customHeight="1" x14ac:dyDescent="0.25">
      <c r="F381" s="48"/>
      <c r="G381" s="48"/>
      <c r="H381" s="48"/>
      <c r="I381" s="48"/>
    </row>
    <row r="382" spans="6:9" ht="15.75" customHeight="1" x14ac:dyDescent="0.25">
      <c r="F382" s="48"/>
      <c r="G382" s="48"/>
      <c r="H382" s="48"/>
      <c r="I382" s="48"/>
    </row>
    <row r="383" spans="6:9" ht="15.75" customHeight="1" x14ac:dyDescent="0.25">
      <c r="F383" s="48"/>
      <c r="G383" s="48"/>
      <c r="H383" s="48"/>
      <c r="I383" s="48"/>
    </row>
    <row r="384" spans="6:9" ht="15.75" customHeight="1" x14ac:dyDescent="0.25">
      <c r="F384" s="48"/>
      <c r="G384" s="48"/>
      <c r="H384" s="48"/>
      <c r="I384" s="48"/>
    </row>
    <row r="385" spans="6:9" ht="15.75" customHeight="1" x14ac:dyDescent="0.25">
      <c r="F385" s="48"/>
      <c r="G385" s="48"/>
      <c r="H385" s="48"/>
      <c r="I385" s="48"/>
    </row>
    <row r="386" spans="6:9" ht="15.75" customHeight="1" x14ac:dyDescent="0.25">
      <c r="F386" s="48"/>
      <c r="G386" s="48"/>
      <c r="H386" s="48"/>
      <c r="I386" s="48"/>
    </row>
    <row r="387" spans="6:9" ht="15.75" customHeight="1" x14ac:dyDescent="0.25">
      <c r="F387" s="48"/>
      <c r="G387" s="48"/>
      <c r="H387" s="48"/>
      <c r="I387" s="48"/>
    </row>
    <row r="388" spans="6:9" ht="15.75" customHeight="1" x14ac:dyDescent="0.25">
      <c r="F388" s="48"/>
      <c r="G388" s="48"/>
      <c r="H388" s="48"/>
      <c r="I388" s="48"/>
    </row>
    <row r="389" spans="6:9" ht="15.75" customHeight="1" x14ac:dyDescent="0.25">
      <c r="F389" s="48"/>
      <c r="G389" s="48"/>
      <c r="H389" s="48"/>
      <c r="I389" s="48"/>
    </row>
    <row r="390" spans="6:9" ht="15.75" customHeight="1" x14ac:dyDescent="0.25">
      <c r="F390" s="48"/>
      <c r="G390" s="48"/>
      <c r="H390" s="48"/>
      <c r="I390" s="48"/>
    </row>
    <row r="391" spans="6:9" ht="15.75" customHeight="1" x14ac:dyDescent="0.25">
      <c r="F391" s="48"/>
      <c r="G391" s="48"/>
      <c r="H391" s="48"/>
      <c r="I391" s="48"/>
    </row>
    <row r="392" spans="6:9" ht="15.75" customHeight="1" x14ac:dyDescent="0.25">
      <c r="F392" s="48"/>
      <c r="G392" s="48"/>
      <c r="H392" s="48"/>
      <c r="I392" s="48"/>
    </row>
    <row r="393" spans="6:9" ht="15.75" customHeight="1" x14ac:dyDescent="0.25">
      <c r="F393" s="48"/>
      <c r="G393" s="48"/>
      <c r="H393" s="48"/>
      <c r="I393" s="48"/>
    </row>
    <row r="394" spans="6:9" ht="15.75" customHeight="1" x14ac:dyDescent="0.25">
      <c r="F394" s="48"/>
      <c r="G394" s="48"/>
      <c r="H394" s="48"/>
      <c r="I394" s="48"/>
    </row>
    <row r="395" spans="6:9" ht="15.75" customHeight="1" x14ac:dyDescent="0.25">
      <c r="F395" s="48"/>
      <c r="G395" s="48"/>
      <c r="H395" s="48"/>
      <c r="I395" s="48"/>
    </row>
    <row r="396" spans="6:9" ht="15.75" customHeight="1" x14ac:dyDescent="0.25">
      <c r="F396" s="48"/>
      <c r="G396" s="48"/>
      <c r="H396" s="48"/>
      <c r="I396" s="48"/>
    </row>
    <row r="397" spans="6:9" ht="15.75" customHeight="1" x14ac:dyDescent="0.25">
      <c r="F397" s="48"/>
      <c r="G397" s="48"/>
      <c r="H397" s="48"/>
      <c r="I397" s="48"/>
    </row>
    <row r="398" spans="6:9" ht="15.75" customHeight="1" x14ac:dyDescent="0.25">
      <c r="F398" s="48"/>
      <c r="G398" s="48"/>
      <c r="H398" s="48"/>
      <c r="I398" s="48"/>
    </row>
    <row r="399" spans="6:9" ht="15.75" customHeight="1" x14ac:dyDescent="0.25">
      <c r="F399" s="48"/>
      <c r="G399" s="48"/>
      <c r="H399" s="48"/>
      <c r="I399" s="48"/>
    </row>
    <row r="400" spans="6:9" ht="15.75" customHeight="1" x14ac:dyDescent="0.25">
      <c r="F400" s="48"/>
      <c r="G400" s="48"/>
      <c r="H400" s="48"/>
      <c r="I400" s="48"/>
    </row>
    <row r="401" spans="6:9" ht="15.75" customHeight="1" x14ac:dyDescent="0.25">
      <c r="F401" s="48"/>
      <c r="G401" s="48"/>
      <c r="H401" s="48"/>
      <c r="I401" s="48"/>
    </row>
    <row r="402" spans="6:9" ht="15.75" customHeight="1" x14ac:dyDescent="0.25">
      <c r="F402" s="48"/>
      <c r="G402" s="48"/>
      <c r="H402" s="48"/>
      <c r="I402" s="48"/>
    </row>
    <row r="403" spans="6:9" ht="15.75" customHeight="1" x14ac:dyDescent="0.25">
      <c r="F403" s="48"/>
      <c r="G403" s="48"/>
      <c r="H403" s="48"/>
      <c r="I403" s="48"/>
    </row>
    <row r="404" spans="6:9" ht="15.75" customHeight="1" x14ac:dyDescent="0.25">
      <c r="F404" s="48"/>
      <c r="G404" s="48"/>
      <c r="H404" s="48"/>
      <c r="I404" s="48"/>
    </row>
    <row r="405" spans="6:9" ht="15.75" customHeight="1" x14ac:dyDescent="0.25">
      <c r="F405" s="48"/>
      <c r="G405" s="48"/>
      <c r="H405" s="48"/>
      <c r="I405" s="48"/>
    </row>
    <row r="406" spans="6:9" ht="15.75" customHeight="1" x14ac:dyDescent="0.25">
      <c r="F406" s="48"/>
      <c r="G406" s="48"/>
      <c r="H406" s="48"/>
      <c r="I406" s="48"/>
    </row>
    <row r="407" spans="6:9" ht="15.75" customHeight="1" x14ac:dyDescent="0.25">
      <c r="F407" s="48"/>
      <c r="G407" s="48"/>
      <c r="H407" s="48"/>
      <c r="I407" s="48"/>
    </row>
    <row r="408" spans="6:9" ht="15.75" customHeight="1" x14ac:dyDescent="0.25">
      <c r="F408" s="48"/>
      <c r="G408" s="48"/>
      <c r="H408" s="48"/>
      <c r="I408" s="48"/>
    </row>
    <row r="409" spans="6:9" ht="15.75" customHeight="1" x14ac:dyDescent="0.25">
      <c r="F409" s="48"/>
      <c r="G409" s="48"/>
      <c r="H409" s="48"/>
      <c r="I409" s="48"/>
    </row>
    <row r="410" spans="6:9" ht="15.75" customHeight="1" x14ac:dyDescent="0.25">
      <c r="F410" s="48"/>
      <c r="G410" s="48"/>
      <c r="H410" s="48"/>
      <c r="I410" s="48"/>
    </row>
    <row r="411" spans="6:9" ht="15.75" customHeight="1" x14ac:dyDescent="0.25">
      <c r="F411" s="48"/>
      <c r="G411" s="48"/>
      <c r="H411" s="48"/>
      <c r="I411" s="48"/>
    </row>
    <row r="412" spans="6:9" ht="15.75" customHeight="1" x14ac:dyDescent="0.25">
      <c r="F412" s="48"/>
      <c r="G412" s="48"/>
      <c r="H412" s="48"/>
      <c r="I412" s="48"/>
    </row>
    <row r="413" spans="6:9" ht="15.75" customHeight="1" x14ac:dyDescent="0.25">
      <c r="F413" s="48"/>
      <c r="G413" s="48"/>
      <c r="H413" s="48"/>
      <c r="I413" s="48"/>
    </row>
    <row r="414" spans="6:9" ht="15.75" customHeight="1" x14ac:dyDescent="0.25">
      <c r="F414" s="48"/>
      <c r="G414" s="48"/>
      <c r="H414" s="48"/>
      <c r="I414" s="48"/>
    </row>
    <row r="415" spans="6:9" ht="15.75" customHeight="1" x14ac:dyDescent="0.25">
      <c r="F415" s="48"/>
      <c r="G415" s="48"/>
      <c r="H415" s="48"/>
      <c r="I415" s="48"/>
    </row>
    <row r="416" spans="6:9" ht="15.75" customHeight="1" x14ac:dyDescent="0.25">
      <c r="F416" s="48"/>
      <c r="G416" s="48"/>
      <c r="H416" s="48"/>
      <c r="I416" s="48"/>
    </row>
    <row r="417" spans="6:9" ht="15.75" customHeight="1" x14ac:dyDescent="0.25">
      <c r="F417" s="48"/>
      <c r="G417" s="48"/>
      <c r="H417" s="48"/>
      <c r="I417" s="48"/>
    </row>
    <row r="418" spans="6:9" ht="15.75" customHeight="1" x14ac:dyDescent="0.25">
      <c r="F418" s="48"/>
      <c r="G418" s="48"/>
      <c r="H418" s="48"/>
      <c r="I418" s="48"/>
    </row>
    <row r="419" spans="6:9" ht="15.75" customHeight="1" x14ac:dyDescent="0.25">
      <c r="F419" s="48"/>
      <c r="G419" s="48"/>
      <c r="H419" s="48"/>
      <c r="I419" s="48"/>
    </row>
    <row r="420" spans="6:9" ht="15.75" customHeight="1" x14ac:dyDescent="0.25">
      <c r="F420" s="48"/>
      <c r="G420" s="48"/>
      <c r="H420" s="48"/>
      <c r="I420" s="48"/>
    </row>
    <row r="421" spans="6:9" ht="15.75" customHeight="1" x14ac:dyDescent="0.25">
      <c r="F421" s="48"/>
      <c r="G421" s="48"/>
      <c r="H421" s="48"/>
      <c r="I421" s="48"/>
    </row>
    <row r="422" spans="6:9" ht="15.75" customHeight="1" x14ac:dyDescent="0.25">
      <c r="F422" s="48"/>
      <c r="G422" s="48"/>
      <c r="H422" s="48"/>
      <c r="I422" s="48"/>
    </row>
    <row r="423" spans="6:9" ht="15.75" customHeight="1" x14ac:dyDescent="0.25">
      <c r="F423" s="48"/>
      <c r="G423" s="48"/>
      <c r="H423" s="48"/>
      <c r="I423" s="48"/>
    </row>
    <row r="424" spans="6:9" ht="15.75" customHeight="1" x14ac:dyDescent="0.25">
      <c r="F424" s="48"/>
      <c r="G424" s="48"/>
      <c r="H424" s="48"/>
      <c r="I424" s="48"/>
    </row>
    <row r="425" spans="6:9" ht="15.75" customHeight="1" x14ac:dyDescent="0.25">
      <c r="F425" s="48"/>
      <c r="G425" s="48"/>
      <c r="H425" s="48"/>
      <c r="I425" s="48"/>
    </row>
    <row r="426" spans="6:9" ht="15.75" customHeight="1" x14ac:dyDescent="0.25">
      <c r="F426" s="48"/>
      <c r="G426" s="48"/>
      <c r="H426" s="48"/>
      <c r="I426" s="48"/>
    </row>
    <row r="427" spans="6:9" ht="15.75" customHeight="1" x14ac:dyDescent="0.25">
      <c r="F427" s="48"/>
      <c r="G427" s="48"/>
      <c r="H427" s="48"/>
      <c r="I427" s="48"/>
    </row>
    <row r="428" spans="6:9" ht="15.75" customHeight="1" x14ac:dyDescent="0.25">
      <c r="F428" s="48"/>
      <c r="G428" s="48"/>
      <c r="H428" s="48"/>
      <c r="I428" s="48"/>
    </row>
    <row r="429" spans="6:9" ht="15.75" customHeight="1" x14ac:dyDescent="0.25">
      <c r="F429" s="48"/>
      <c r="G429" s="48"/>
      <c r="H429" s="48"/>
      <c r="I429" s="48"/>
    </row>
    <row r="430" spans="6:9" ht="15.75" customHeight="1" x14ac:dyDescent="0.25">
      <c r="F430" s="48"/>
      <c r="G430" s="48"/>
      <c r="H430" s="48"/>
      <c r="I430" s="48"/>
    </row>
    <row r="431" spans="6:9" ht="15.75" customHeight="1" x14ac:dyDescent="0.25">
      <c r="F431" s="48"/>
      <c r="G431" s="48"/>
      <c r="H431" s="48"/>
      <c r="I431" s="48"/>
    </row>
    <row r="432" spans="6:9" ht="15.75" customHeight="1" x14ac:dyDescent="0.25">
      <c r="F432" s="48"/>
      <c r="G432" s="48"/>
      <c r="H432" s="48"/>
      <c r="I432" s="48"/>
    </row>
    <row r="433" spans="6:9" ht="15.75" customHeight="1" x14ac:dyDescent="0.25">
      <c r="F433" s="48"/>
      <c r="G433" s="48"/>
      <c r="H433" s="48"/>
      <c r="I433" s="48"/>
    </row>
    <row r="434" spans="6:9" ht="15.75" customHeight="1" x14ac:dyDescent="0.25">
      <c r="F434" s="48"/>
      <c r="G434" s="48"/>
      <c r="H434" s="48"/>
      <c r="I434" s="48"/>
    </row>
    <row r="435" spans="6:9" ht="15.75" customHeight="1" x14ac:dyDescent="0.25">
      <c r="F435" s="48"/>
      <c r="G435" s="48"/>
      <c r="H435" s="48"/>
      <c r="I435" s="48"/>
    </row>
    <row r="436" spans="6:9" ht="15.75" customHeight="1" x14ac:dyDescent="0.25">
      <c r="F436" s="48"/>
      <c r="G436" s="48"/>
      <c r="H436" s="48"/>
      <c r="I436" s="48"/>
    </row>
    <row r="437" spans="6:9" ht="15.75" customHeight="1" x14ac:dyDescent="0.25">
      <c r="F437" s="48"/>
      <c r="G437" s="48"/>
      <c r="H437" s="48"/>
      <c r="I437" s="48"/>
    </row>
    <row r="438" spans="6:9" ht="15.75" customHeight="1" x14ac:dyDescent="0.25">
      <c r="F438" s="48"/>
      <c r="G438" s="48"/>
      <c r="H438" s="48"/>
      <c r="I438" s="48"/>
    </row>
    <row r="439" spans="6:9" ht="15.75" customHeight="1" x14ac:dyDescent="0.25">
      <c r="F439" s="48"/>
      <c r="G439" s="48"/>
      <c r="H439" s="48"/>
      <c r="I439" s="48"/>
    </row>
    <row r="440" spans="6:9" ht="15.75" customHeight="1" x14ac:dyDescent="0.25">
      <c r="F440" s="48"/>
      <c r="G440" s="48"/>
      <c r="H440" s="48"/>
      <c r="I440" s="48"/>
    </row>
    <row r="441" spans="6:9" ht="15.75" customHeight="1" x14ac:dyDescent="0.25">
      <c r="F441" s="48"/>
      <c r="G441" s="48"/>
      <c r="H441" s="48"/>
      <c r="I441" s="48"/>
    </row>
    <row r="442" spans="6:9" ht="15.75" customHeight="1" x14ac:dyDescent="0.25">
      <c r="F442" s="48"/>
      <c r="G442" s="48"/>
      <c r="H442" s="48"/>
      <c r="I442" s="48"/>
    </row>
    <row r="443" spans="6:9" ht="15.75" customHeight="1" x14ac:dyDescent="0.25">
      <c r="F443" s="48"/>
      <c r="G443" s="48"/>
      <c r="H443" s="48"/>
      <c r="I443" s="48"/>
    </row>
    <row r="444" spans="6:9" ht="15.75" customHeight="1" x14ac:dyDescent="0.25">
      <c r="F444" s="48"/>
      <c r="G444" s="48"/>
      <c r="H444" s="48"/>
      <c r="I444" s="48"/>
    </row>
    <row r="445" spans="6:9" ht="15.75" customHeight="1" x14ac:dyDescent="0.25">
      <c r="F445" s="48"/>
      <c r="G445" s="48"/>
      <c r="H445" s="48"/>
      <c r="I445" s="48"/>
    </row>
    <row r="446" spans="6:9" ht="15.75" customHeight="1" x14ac:dyDescent="0.25">
      <c r="F446" s="48"/>
      <c r="G446" s="48"/>
      <c r="H446" s="48"/>
      <c r="I446" s="48"/>
    </row>
    <row r="447" spans="6:9" ht="15.75" customHeight="1" x14ac:dyDescent="0.25">
      <c r="F447" s="48"/>
      <c r="G447" s="48"/>
      <c r="H447" s="48"/>
      <c r="I447" s="48"/>
    </row>
    <row r="448" spans="6:9" ht="15.75" customHeight="1" x14ac:dyDescent="0.25">
      <c r="F448" s="48"/>
      <c r="G448" s="48"/>
      <c r="H448" s="48"/>
      <c r="I448" s="48"/>
    </row>
    <row r="449" spans="6:9" ht="15.75" customHeight="1" x14ac:dyDescent="0.25">
      <c r="F449" s="48"/>
      <c r="G449" s="48"/>
      <c r="H449" s="48"/>
      <c r="I449" s="48"/>
    </row>
    <row r="450" spans="6:9" ht="15.75" customHeight="1" x14ac:dyDescent="0.25">
      <c r="F450" s="48"/>
      <c r="G450" s="48"/>
      <c r="H450" s="48"/>
      <c r="I450" s="48"/>
    </row>
    <row r="451" spans="6:9" ht="15.75" customHeight="1" x14ac:dyDescent="0.25">
      <c r="F451" s="48"/>
      <c r="G451" s="48"/>
      <c r="H451" s="48"/>
      <c r="I451" s="48"/>
    </row>
    <row r="452" spans="6:9" ht="15.75" customHeight="1" x14ac:dyDescent="0.25">
      <c r="F452" s="48"/>
      <c r="G452" s="48"/>
      <c r="H452" s="48"/>
      <c r="I452" s="48"/>
    </row>
    <row r="453" spans="6:9" ht="15.75" customHeight="1" x14ac:dyDescent="0.25">
      <c r="F453" s="48"/>
      <c r="G453" s="48"/>
      <c r="H453" s="48"/>
      <c r="I453" s="48"/>
    </row>
    <row r="454" spans="6:9" ht="15.75" customHeight="1" x14ac:dyDescent="0.25">
      <c r="F454" s="48"/>
      <c r="G454" s="48"/>
      <c r="H454" s="48"/>
      <c r="I454" s="48"/>
    </row>
    <row r="455" spans="6:9" ht="15.75" customHeight="1" x14ac:dyDescent="0.25">
      <c r="F455" s="48"/>
      <c r="G455" s="48"/>
      <c r="H455" s="48"/>
      <c r="I455" s="48"/>
    </row>
    <row r="456" spans="6:9" ht="15.75" customHeight="1" x14ac:dyDescent="0.25">
      <c r="F456" s="48"/>
      <c r="G456" s="48"/>
      <c r="H456" s="48"/>
      <c r="I456" s="48"/>
    </row>
    <row r="457" spans="6:9" ht="15.75" customHeight="1" x14ac:dyDescent="0.25">
      <c r="F457" s="48"/>
      <c r="G457" s="48"/>
      <c r="H457" s="48"/>
      <c r="I457" s="48"/>
    </row>
    <row r="458" spans="6:9" ht="15.75" customHeight="1" x14ac:dyDescent="0.25">
      <c r="F458" s="48"/>
      <c r="G458" s="48"/>
      <c r="H458" s="48"/>
      <c r="I458" s="48"/>
    </row>
    <row r="459" spans="6:9" ht="15.75" customHeight="1" x14ac:dyDescent="0.25">
      <c r="F459" s="48"/>
      <c r="G459" s="48"/>
      <c r="H459" s="48"/>
      <c r="I459" s="48"/>
    </row>
    <row r="460" spans="6:9" ht="15.75" customHeight="1" x14ac:dyDescent="0.25">
      <c r="F460" s="48"/>
      <c r="G460" s="48"/>
      <c r="H460" s="48"/>
      <c r="I460" s="48"/>
    </row>
    <row r="461" spans="6:9" ht="15.75" customHeight="1" x14ac:dyDescent="0.25">
      <c r="F461" s="48"/>
      <c r="G461" s="48"/>
      <c r="H461" s="48"/>
      <c r="I461" s="48"/>
    </row>
    <row r="462" spans="6:9" ht="15.75" customHeight="1" x14ac:dyDescent="0.25">
      <c r="F462" s="48"/>
      <c r="G462" s="48"/>
      <c r="H462" s="48"/>
      <c r="I462" s="48"/>
    </row>
    <row r="463" spans="6:9" ht="15.75" customHeight="1" x14ac:dyDescent="0.25">
      <c r="F463" s="48"/>
      <c r="G463" s="48"/>
      <c r="H463" s="48"/>
      <c r="I463" s="48"/>
    </row>
    <row r="464" spans="6:9" ht="15.75" customHeight="1" x14ac:dyDescent="0.25">
      <c r="F464" s="48"/>
      <c r="G464" s="48"/>
      <c r="H464" s="48"/>
      <c r="I464" s="48"/>
    </row>
    <row r="465" spans="6:9" ht="15.75" customHeight="1" x14ac:dyDescent="0.25">
      <c r="F465" s="48"/>
      <c r="G465" s="48"/>
      <c r="H465" s="48"/>
      <c r="I465" s="48"/>
    </row>
    <row r="466" spans="6:9" ht="15.75" customHeight="1" x14ac:dyDescent="0.25">
      <c r="F466" s="48"/>
      <c r="G466" s="48"/>
      <c r="H466" s="48"/>
      <c r="I466" s="48"/>
    </row>
    <row r="467" spans="6:9" ht="15.75" customHeight="1" x14ac:dyDescent="0.25">
      <c r="F467" s="48"/>
      <c r="G467" s="48"/>
      <c r="H467" s="48"/>
      <c r="I467" s="48"/>
    </row>
    <row r="468" spans="6:9" ht="15.75" customHeight="1" x14ac:dyDescent="0.25">
      <c r="F468" s="48"/>
      <c r="G468" s="48"/>
      <c r="H468" s="48"/>
      <c r="I468" s="48"/>
    </row>
    <row r="469" spans="6:9" ht="15.75" customHeight="1" x14ac:dyDescent="0.25">
      <c r="F469" s="48"/>
      <c r="G469" s="48"/>
      <c r="H469" s="48"/>
      <c r="I469" s="48"/>
    </row>
    <row r="470" spans="6:9" ht="15.75" customHeight="1" x14ac:dyDescent="0.25">
      <c r="F470" s="48"/>
      <c r="G470" s="48"/>
      <c r="H470" s="48"/>
      <c r="I470" s="48"/>
    </row>
    <row r="471" spans="6:9" ht="15.75" customHeight="1" x14ac:dyDescent="0.25">
      <c r="F471" s="48"/>
      <c r="G471" s="48"/>
      <c r="H471" s="48"/>
      <c r="I471" s="48"/>
    </row>
    <row r="472" spans="6:9" ht="15.75" customHeight="1" x14ac:dyDescent="0.25">
      <c r="F472" s="48"/>
      <c r="G472" s="48"/>
      <c r="H472" s="48"/>
      <c r="I472" s="48"/>
    </row>
    <row r="473" spans="6:9" ht="15.75" customHeight="1" x14ac:dyDescent="0.25">
      <c r="F473" s="48"/>
      <c r="G473" s="48"/>
      <c r="H473" s="48"/>
      <c r="I473" s="48"/>
    </row>
    <row r="474" spans="6:9" ht="15.75" customHeight="1" x14ac:dyDescent="0.25">
      <c r="F474" s="48"/>
      <c r="G474" s="48"/>
      <c r="H474" s="48"/>
      <c r="I474" s="48"/>
    </row>
    <row r="475" spans="6:9" ht="15.75" customHeight="1" x14ac:dyDescent="0.25">
      <c r="F475" s="48"/>
      <c r="G475" s="48"/>
      <c r="H475" s="48"/>
      <c r="I475" s="48"/>
    </row>
    <row r="476" spans="6:9" ht="15.75" customHeight="1" x14ac:dyDescent="0.25">
      <c r="F476" s="48"/>
      <c r="G476" s="48"/>
      <c r="H476" s="48"/>
      <c r="I476" s="48"/>
    </row>
    <row r="477" spans="6:9" ht="15.75" customHeight="1" x14ac:dyDescent="0.25">
      <c r="F477" s="48"/>
      <c r="G477" s="48"/>
      <c r="H477" s="48"/>
      <c r="I477" s="48"/>
    </row>
    <row r="478" spans="6:9" ht="15.75" customHeight="1" x14ac:dyDescent="0.25">
      <c r="F478" s="48"/>
      <c r="G478" s="48"/>
      <c r="H478" s="48"/>
      <c r="I478" s="48"/>
    </row>
    <row r="479" spans="6:9" ht="15.75" customHeight="1" x14ac:dyDescent="0.25">
      <c r="F479" s="48"/>
      <c r="G479" s="48"/>
      <c r="H479" s="48"/>
      <c r="I479" s="48"/>
    </row>
    <row r="480" spans="6:9" ht="15.75" customHeight="1" x14ac:dyDescent="0.25">
      <c r="F480" s="48"/>
      <c r="G480" s="48"/>
      <c r="H480" s="48"/>
      <c r="I480" s="48"/>
    </row>
    <row r="481" spans="6:9" ht="15.75" customHeight="1" x14ac:dyDescent="0.25">
      <c r="F481" s="48"/>
      <c r="G481" s="48"/>
      <c r="H481" s="48"/>
      <c r="I481" s="48"/>
    </row>
    <row r="482" spans="6:9" ht="15.75" customHeight="1" x14ac:dyDescent="0.25">
      <c r="F482" s="48"/>
      <c r="G482" s="48"/>
      <c r="H482" s="48"/>
      <c r="I482" s="48"/>
    </row>
    <row r="483" spans="6:9" ht="15.75" customHeight="1" x14ac:dyDescent="0.25">
      <c r="F483" s="48"/>
      <c r="G483" s="48"/>
      <c r="H483" s="48"/>
      <c r="I483" s="48"/>
    </row>
    <row r="484" spans="6:9" ht="15.75" customHeight="1" x14ac:dyDescent="0.25">
      <c r="F484" s="48"/>
      <c r="G484" s="48"/>
      <c r="H484" s="48"/>
      <c r="I484" s="48"/>
    </row>
    <row r="485" spans="6:9" ht="15.75" customHeight="1" x14ac:dyDescent="0.25">
      <c r="F485" s="48"/>
      <c r="G485" s="48"/>
      <c r="H485" s="48"/>
      <c r="I485" s="48"/>
    </row>
    <row r="486" spans="6:9" ht="15.75" customHeight="1" x14ac:dyDescent="0.25">
      <c r="F486" s="48"/>
      <c r="G486" s="48"/>
      <c r="H486" s="48"/>
      <c r="I486" s="48"/>
    </row>
    <row r="487" spans="6:9" ht="15.75" customHeight="1" x14ac:dyDescent="0.25">
      <c r="F487" s="48"/>
      <c r="G487" s="48"/>
      <c r="H487" s="48"/>
      <c r="I487" s="48"/>
    </row>
    <row r="488" spans="6:9" ht="15.75" customHeight="1" x14ac:dyDescent="0.25">
      <c r="F488" s="48"/>
      <c r="G488" s="48"/>
      <c r="H488" s="48"/>
      <c r="I488" s="48"/>
    </row>
    <row r="489" spans="6:9" ht="15.75" customHeight="1" x14ac:dyDescent="0.25">
      <c r="F489" s="48"/>
      <c r="G489" s="48"/>
      <c r="H489" s="48"/>
      <c r="I489" s="48"/>
    </row>
    <row r="490" spans="6:9" ht="15.75" customHeight="1" x14ac:dyDescent="0.25">
      <c r="F490" s="48"/>
      <c r="G490" s="48"/>
      <c r="H490" s="48"/>
      <c r="I490" s="48"/>
    </row>
    <row r="491" spans="6:9" ht="15.75" customHeight="1" x14ac:dyDescent="0.25">
      <c r="F491" s="48"/>
      <c r="G491" s="48"/>
      <c r="H491" s="48"/>
      <c r="I491" s="48"/>
    </row>
    <row r="492" spans="6:9" ht="15.75" customHeight="1" x14ac:dyDescent="0.25">
      <c r="F492" s="48"/>
      <c r="G492" s="48"/>
      <c r="H492" s="48"/>
      <c r="I492" s="48"/>
    </row>
    <row r="493" spans="6:9" ht="15.75" customHeight="1" x14ac:dyDescent="0.25">
      <c r="F493" s="48"/>
      <c r="G493" s="48"/>
      <c r="H493" s="48"/>
      <c r="I493" s="48"/>
    </row>
    <row r="494" spans="6:9" ht="15.75" customHeight="1" x14ac:dyDescent="0.25">
      <c r="F494" s="48"/>
      <c r="G494" s="48"/>
      <c r="H494" s="48"/>
      <c r="I494" s="48"/>
    </row>
    <row r="495" spans="6:9" ht="15.75" customHeight="1" x14ac:dyDescent="0.25">
      <c r="F495" s="48"/>
      <c r="G495" s="48"/>
      <c r="H495" s="48"/>
      <c r="I495" s="48"/>
    </row>
    <row r="496" spans="6:9" ht="15.75" customHeight="1" x14ac:dyDescent="0.25">
      <c r="F496" s="48"/>
      <c r="G496" s="48"/>
      <c r="H496" s="48"/>
      <c r="I496" s="48"/>
    </row>
    <row r="497" spans="6:9" ht="15.75" customHeight="1" x14ac:dyDescent="0.25">
      <c r="F497" s="48"/>
      <c r="G497" s="48"/>
      <c r="H497" s="48"/>
      <c r="I497" s="48"/>
    </row>
    <row r="498" spans="6:9" ht="15.75" customHeight="1" x14ac:dyDescent="0.25">
      <c r="F498" s="48"/>
      <c r="G498" s="48"/>
      <c r="H498" s="48"/>
      <c r="I498" s="48"/>
    </row>
    <row r="499" spans="6:9" ht="15.75" customHeight="1" x14ac:dyDescent="0.25">
      <c r="F499" s="48"/>
      <c r="G499" s="48"/>
      <c r="H499" s="48"/>
      <c r="I499" s="48"/>
    </row>
    <row r="500" spans="6:9" ht="15.75" customHeight="1" x14ac:dyDescent="0.25">
      <c r="F500" s="48"/>
      <c r="G500" s="48"/>
      <c r="H500" s="48"/>
      <c r="I500" s="48"/>
    </row>
    <row r="501" spans="6:9" ht="15.75" customHeight="1" x14ac:dyDescent="0.25">
      <c r="F501" s="48"/>
      <c r="G501" s="48"/>
      <c r="H501" s="48"/>
      <c r="I501" s="48"/>
    </row>
    <row r="502" spans="6:9" ht="15.75" customHeight="1" x14ac:dyDescent="0.25">
      <c r="F502" s="48"/>
      <c r="G502" s="48"/>
      <c r="H502" s="48"/>
      <c r="I502" s="48"/>
    </row>
    <row r="503" spans="6:9" ht="15.75" customHeight="1" x14ac:dyDescent="0.25">
      <c r="F503" s="48"/>
      <c r="G503" s="48"/>
      <c r="H503" s="48"/>
      <c r="I503" s="48"/>
    </row>
    <row r="504" spans="6:9" ht="15.75" customHeight="1" x14ac:dyDescent="0.25">
      <c r="F504" s="48"/>
      <c r="G504" s="48"/>
      <c r="H504" s="48"/>
      <c r="I504" s="48"/>
    </row>
    <row r="505" spans="6:9" ht="15.75" customHeight="1" x14ac:dyDescent="0.25">
      <c r="F505" s="48"/>
      <c r="G505" s="48"/>
      <c r="H505" s="48"/>
      <c r="I505" s="48"/>
    </row>
    <row r="506" spans="6:9" ht="15.75" customHeight="1" x14ac:dyDescent="0.25">
      <c r="F506" s="48"/>
      <c r="G506" s="48"/>
      <c r="H506" s="48"/>
      <c r="I506" s="48"/>
    </row>
    <row r="507" spans="6:9" ht="15.75" customHeight="1" x14ac:dyDescent="0.25">
      <c r="F507" s="48"/>
      <c r="G507" s="48"/>
      <c r="H507" s="48"/>
      <c r="I507" s="48"/>
    </row>
    <row r="508" spans="6:9" ht="15.75" customHeight="1" x14ac:dyDescent="0.25">
      <c r="F508" s="48"/>
      <c r="G508" s="48"/>
      <c r="H508" s="48"/>
      <c r="I508" s="48"/>
    </row>
    <row r="509" spans="6:9" ht="15.75" customHeight="1" x14ac:dyDescent="0.25">
      <c r="F509" s="48"/>
      <c r="G509" s="48"/>
      <c r="H509" s="48"/>
      <c r="I509" s="48"/>
    </row>
    <row r="510" spans="6:9" ht="15.75" customHeight="1" x14ac:dyDescent="0.25">
      <c r="F510" s="48"/>
      <c r="G510" s="48"/>
      <c r="H510" s="48"/>
      <c r="I510" s="48"/>
    </row>
    <row r="511" spans="6:9" ht="15.75" customHeight="1" x14ac:dyDescent="0.25">
      <c r="F511" s="48"/>
      <c r="G511" s="48"/>
      <c r="H511" s="48"/>
      <c r="I511" s="48"/>
    </row>
    <row r="512" spans="6:9" ht="15.75" customHeight="1" x14ac:dyDescent="0.25">
      <c r="F512" s="48"/>
      <c r="G512" s="48"/>
      <c r="H512" s="48"/>
      <c r="I512" s="48"/>
    </row>
    <row r="513" spans="6:9" ht="15.75" customHeight="1" x14ac:dyDescent="0.25">
      <c r="F513" s="48"/>
      <c r="G513" s="48"/>
      <c r="H513" s="48"/>
      <c r="I513" s="48"/>
    </row>
    <row r="514" spans="6:9" ht="15.75" customHeight="1" x14ac:dyDescent="0.25">
      <c r="F514" s="48"/>
      <c r="G514" s="48"/>
      <c r="H514" s="48"/>
      <c r="I514" s="48"/>
    </row>
    <row r="515" spans="6:9" ht="15.75" customHeight="1" x14ac:dyDescent="0.25">
      <c r="F515" s="48"/>
      <c r="G515" s="48"/>
      <c r="H515" s="48"/>
      <c r="I515" s="48"/>
    </row>
    <row r="516" spans="6:9" ht="15.75" customHeight="1" x14ac:dyDescent="0.25">
      <c r="F516" s="48"/>
      <c r="G516" s="48"/>
      <c r="H516" s="48"/>
      <c r="I516" s="48"/>
    </row>
    <row r="517" spans="6:9" ht="15.75" customHeight="1" x14ac:dyDescent="0.25">
      <c r="F517" s="48"/>
      <c r="G517" s="48"/>
      <c r="H517" s="48"/>
      <c r="I517" s="48"/>
    </row>
    <row r="518" spans="6:9" ht="15.75" customHeight="1" x14ac:dyDescent="0.25">
      <c r="F518" s="48"/>
      <c r="G518" s="48"/>
      <c r="H518" s="48"/>
      <c r="I518" s="48"/>
    </row>
    <row r="519" spans="6:9" ht="15.75" customHeight="1" x14ac:dyDescent="0.25">
      <c r="F519" s="48"/>
      <c r="G519" s="48"/>
      <c r="H519" s="48"/>
      <c r="I519" s="48"/>
    </row>
    <row r="520" spans="6:9" ht="15.75" customHeight="1" x14ac:dyDescent="0.25">
      <c r="F520" s="48"/>
      <c r="G520" s="48"/>
      <c r="H520" s="48"/>
      <c r="I520" s="48"/>
    </row>
    <row r="521" spans="6:9" ht="15.75" customHeight="1" x14ac:dyDescent="0.25">
      <c r="F521" s="48"/>
      <c r="G521" s="48"/>
      <c r="H521" s="48"/>
      <c r="I521" s="48"/>
    </row>
    <row r="522" spans="6:9" ht="15.75" customHeight="1" x14ac:dyDescent="0.25">
      <c r="F522" s="48"/>
      <c r="G522" s="48"/>
      <c r="H522" s="48"/>
      <c r="I522" s="48"/>
    </row>
    <row r="523" spans="6:9" ht="15.75" customHeight="1" x14ac:dyDescent="0.25">
      <c r="F523" s="48"/>
      <c r="G523" s="48"/>
      <c r="H523" s="48"/>
      <c r="I523" s="48"/>
    </row>
    <row r="524" spans="6:9" ht="15.75" customHeight="1" x14ac:dyDescent="0.25">
      <c r="F524" s="48"/>
      <c r="G524" s="48"/>
      <c r="H524" s="48"/>
      <c r="I524" s="48"/>
    </row>
    <row r="525" spans="6:9" ht="15.75" customHeight="1" x14ac:dyDescent="0.25">
      <c r="F525" s="48"/>
      <c r="G525" s="48"/>
      <c r="H525" s="48"/>
      <c r="I525" s="48"/>
    </row>
    <row r="526" spans="6:9" ht="15.75" customHeight="1" x14ac:dyDescent="0.25">
      <c r="F526" s="48"/>
      <c r="G526" s="48"/>
      <c r="H526" s="48"/>
      <c r="I526" s="48"/>
    </row>
    <row r="527" spans="6:9" ht="15.75" customHeight="1" x14ac:dyDescent="0.25">
      <c r="F527" s="48"/>
      <c r="G527" s="48"/>
      <c r="H527" s="48"/>
      <c r="I527" s="48"/>
    </row>
    <row r="528" spans="6:9" ht="15.75" customHeight="1" x14ac:dyDescent="0.25">
      <c r="F528" s="48"/>
      <c r="G528" s="48"/>
      <c r="H528" s="48"/>
      <c r="I528" s="48"/>
    </row>
    <row r="529" spans="6:9" ht="15.75" customHeight="1" x14ac:dyDescent="0.25">
      <c r="F529" s="48"/>
      <c r="G529" s="48"/>
      <c r="H529" s="48"/>
      <c r="I529" s="48"/>
    </row>
    <row r="530" spans="6:9" ht="15.75" customHeight="1" x14ac:dyDescent="0.25">
      <c r="F530" s="48"/>
      <c r="G530" s="48"/>
      <c r="H530" s="48"/>
      <c r="I530" s="48"/>
    </row>
    <row r="531" spans="6:9" ht="15.75" customHeight="1" x14ac:dyDescent="0.25">
      <c r="F531" s="48"/>
      <c r="G531" s="48"/>
      <c r="H531" s="48"/>
      <c r="I531" s="48"/>
    </row>
    <row r="532" spans="6:9" ht="15.75" customHeight="1" x14ac:dyDescent="0.25">
      <c r="F532" s="48"/>
      <c r="G532" s="48"/>
      <c r="H532" s="48"/>
      <c r="I532" s="48"/>
    </row>
    <row r="533" spans="6:9" ht="15.75" customHeight="1" x14ac:dyDescent="0.25">
      <c r="F533" s="48"/>
      <c r="G533" s="48"/>
      <c r="H533" s="48"/>
      <c r="I533" s="48"/>
    </row>
    <row r="534" spans="6:9" ht="15.75" customHeight="1" x14ac:dyDescent="0.25">
      <c r="F534" s="48"/>
      <c r="G534" s="48"/>
      <c r="H534" s="48"/>
      <c r="I534" s="48"/>
    </row>
    <row r="535" spans="6:9" ht="15.75" customHeight="1" x14ac:dyDescent="0.25">
      <c r="F535" s="48"/>
      <c r="G535" s="48"/>
      <c r="H535" s="48"/>
      <c r="I535" s="48"/>
    </row>
    <row r="536" spans="6:9" ht="15.75" customHeight="1" x14ac:dyDescent="0.25">
      <c r="F536" s="48"/>
      <c r="G536" s="48"/>
      <c r="H536" s="48"/>
      <c r="I536" s="48"/>
    </row>
    <row r="537" spans="6:9" ht="15.75" customHeight="1" x14ac:dyDescent="0.25">
      <c r="F537" s="48"/>
      <c r="G537" s="48"/>
      <c r="H537" s="48"/>
      <c r="I537" s="48"/>
    </row>
    <row r="538" spans="6:9" ht="15.75" customHeight="1" x14ac:dyDescent="0.25">
      <c r="F538" s="48"/>
      <c r="G538" s="48"/>
      <c r="H538" s="48"/>
      <c r="I538" s="48"/>
    </row>
    <row r="539" spans="6:9" ht="15.75" customHeight="1" x14ac:dyDescent="0.25">
      <c r="F539" s="48"/>
      <c r="G539" s="48"/>
      <c r="H539" s="48"/>
      <c r="I539" s="48"/>
    </row>
    <row r="540" spans="6:9" ht="15.75" customHeight="1" x14ac:dyDescent="0.25">
      <c r="F540" s="48"/>
      <c r="G540" s="48"/>
      <c r="H540" s="48"/>
      <c r="I540" s="48"/>
    </row>
    <row r="541" spans="6:9" ht="15.75" customHeight="1" x14ac:dyDescent="0.25">
      <c r="F541" s="48"/>
      <c r="G541" s="48"/>
      <c r="H541" s="48"/>
      <c r="I541" s="48"/>
    </row>
    <row r="542" spans="6:9" ht="15.75" customHeight="1" x14ac:dyDescent="0.25">
      <c r="F542" s="48"/>
      <c r="G542" s="48"/>
      <c r="H542" s="48"/>
      <c r="I542" s="48"/>
    </row>
    <row r="543" spans="6:9" ht="15.75" customHeight="1" x14ac:dyDescent="0.25">
      <c r="F543" s="48"/>
      <c r="G543" s="48"/>
      <c r="H543" s="48"/>
      <c r="I543" s="48"/>
    </row>
    <row r="544" spans="6:9" ht="15.75" customHeight="1" x14ac:dyDescent="0.25">
      <c r="F544" s="48"/>
      <c r="G544" s="48"/>
      <c r="H544" s="48"/>
      <c r="I544" s="48"/>
    </row>
    <row r="545" spans="6:9" ht="15.75" customHeight="1" x14ac:dyDescent="0.25">
      <c r="F545" s="48"/>
      <c r="G545" s="48"/>
      <c r="H545" s="48"/>
      <c r="I545" s="48"/>
    </row>
    <row r="546" spans="6:9" ht="15.75" customHeight="1" x14ac:dyDescent="0.25">
      <c r="F546" s="48"/>
      <c r="G546" s="48"/>
      <c r="H546" s="48"/>
      <c r="I546" s="48"/>
    </row>
    <row r="547" spans="6:9" ht="15.75" customHeight="1" x14ac:dyDescent="0.25">
      <c r="F547" s="48"/>
      <c r="G547" s="48"/>
      <c r="H547" s="48"/>
      <c r="I547" s="48"/>
    </row>
    <row r="548" spans="6:9" ht="15.75" customHeight="1" x14ac:dyDescent="0.25">
      <c r="F548" s="48"/>
      <c r="G548" s="48"/>
      <c r="H548" s="48"/>
      <c r="I548" s="48"/>
    </row>
    <row r="549" spans="6:9" ht="15.75" customHeight="1" x14ac:dyDescent="0.25">
      <c r="F549" s="48"/>
      <c r="G549" s="48"/>
      <c r="H549" s="48"/>
      <c r="I549" s="48"/>
    </row>
    <row r="550" spans="6:9" ht="15.75" customHeight="1" x14ac:dyDescent="0.25">
      <c r="F550" s="48"/>
      <c r="G550" s="48"/>
      <c r="H550" s="48"/>
      <c r="I550" s="48"/>
    </row>
    <row r="551" spans="6:9" ht="15.75" customHeight="1" x14ac:dyDescent="0.25">
      <c r="F551" s="48"/>
      <c r="G551" s="48"/>
      <c r="H551" s="48"/>
      <c r="I551" s="48"/>
    </row>
    <row r="552" spans="6:9" ht="15.75" customHeight="1" x14ac:dyDescent="0.25">
      <c r="F552" s="48"/>
      <c r="G552" s="48"/>
      <c r="H552" s="48"/>
      <c r="I552" s="48"/>
    </row>
    <row r="553" spans="6:9" ht="15.75" customHeight="1" x14ac:dyDescent="0.25">
      <c r="F553" s="48"/>
      <c r="G553" s="48"/>
      <c r="H553" s="48"/>
      <c r="I553" s="48"/>
    </row>
    <row r="554" spans="6:9" ht="15.75" customHeight="1" x14ac:dyDescent="0.25">
      <c r="F554" s="48"/>
      <c r="G554" s="48"/>
      <c r="H554" s="48"/>
      <c r="I554" s="48"/>
    </row>
    <row r="555" spans="6:9" ht="15.75" customHeight="1" x14ac:dyDescent="0.25">
      <c r="F555" s="48"/>
      <c r="G555" s="48"/>
      <c r="H555" s="48"/>
      <c r="I555" s="48"/>
    </row>
    <row r="556" spans="6:9" ht="15.75" customHeight="1" x14ac:dyDescent="0.25">
      <c r="F556" s="48"/>
      <c r="G556" s="48"/>
      <c r="H556" s="48"/>
      <c r="I556" s="48"/>
    </row>
    <row r="557" spans="6:9" ht="15.75" customHeight="1" x14ac:dyDescent="0.25">
      <c r="F557" s="48"/>
      <c r="G557" s="48"/>
      <c r="H557" s="48"/>
      <c r="I557" s="48"/>
    </row>
    <row r="558" spans="6:9" ht="15.75" customHeight="1" x14ac:dyDescent="0.25">
      <c r="F558" s="48"/>
      <c r="G558" s="48"/>
      <c r="H558" s="48"/>
      <c r="I558" s="48"/>
    </row>
    <row r="559" spans="6:9" ht="15.75" customHeight="1" x14ac:dyDescent="0.25">
      <c r="F559" s="48"/>
      <c r="G559" s="48"/>
      <c r="H559" s="48"/>
      <c r="I559" s="48"/>
    </row>
    <row r="560" spans="6:9" ht="15.75" customHeight="1" x14ac:dyDescent="0.25">
      <c r="F560" s="48"/>
      <c r="G560" s="48"/>
      <c r="H560" s="48"/>
      <c r="I560" s="48"/>
    </row>
    <row r="561" spans="6:9" ht="15.75" customHeight="1" x14ac:dyDescent="0.25">
      <c r="F561" s="48"/>
      <c r="G561" s="48"/>
      <c r="H561" s="48"/>
      <c r="I561" s="48"/>
    </row>
    <row r="562" spans="6:9" ht="15.75" customHeight="1" x14ac:dyDescent="0.25">
      <c r="F562" s="48"/>
      <c r="G562" s="48"/>
      <c r="H562" s="48"/>
      <c r="I562" s="48"/>
    </row>
    <row r="563" spans="6:9" ht="15.75" customHeight="1" x14ac:dyDescent="0.25">
      <c r="F563" s="48"/>
      <c r="G563" s="48"/>
      <c r="H563" s="48"/>
      <c r="I563" s="48"/>
    </row>
    <row r="564" spans="6:9" ht="15.75" customHeight="1" x14ac:dyDescent="0.25">
      <c r="F564" s="48"/>
      <c r="G564" s="48"/>
      <c r="H564" s="48"/>
      <c r="I564" s="48"/>
    </row>
    <row r="565" spans="6:9" ht="15.75" customHeight="1" x14ac:dyDescent="0.25">
      <c r="F565" s="48"/>
      <c r="G565" s="48"/>
      <c r="H565" s="48"/>
      <c r="I565" s="48"/>
    </row>
    <row r="566" spans="6:9" ht="15.75" customHeight="1" x14ac:dyDescent="0.25">
      <c r="F566" s="48"/>
      <c r="G566" s="48"/>
      <c r="H566" s="48"/>
      <c r="I566" s="48"/>
    </row>
    <row r="567" spans="6:9" ht="15.75" customHeight="1" x14ac:dyDescent="0.25">
      <c r="F567" s="48"/>
      <c r="G567" s="48"/>
      <c r="H567" s="48"/>
      <c r="I567" s="48"/>
    </row>
    <row r="568" spans="6:9" ht="15.75" customHeight="1" x14ac:dyDescent="0.25">
      <c r="F568" s="48"/>
      <c r="G568" s="48"/>
      <c r="H568" s="48"/>
      <c r="I568" s="48"/>
    </row>
    <row r="569" spans="6:9" ht="15.75" customHeight="1" x14ac:dyDescent="0.25">
      <c r="F569" s="48"/>
      <c r="G569" s="48"/>
      <c r="H569" s="48"/>
      <c r="I569" s="48"/>
    </row>
    <row r="570" spans="6:9" ht="15.75" customHeight="1" x14ac:dyDescent="0.25">
      <c r="F570" s="48"/>
      <c r="G570" s="48"/>
      <c r="H570" s="48"/>
      <c r="I570" s="48"/>
    </row>
    <row r="571" spans="6:9" ht="15.75" customHeight="1" x14ac:dyDescent="0.25">
      <c r="F571" s="48"/>
      <c r="G571" s="48"/>
      <c r="H571" s="48"/>
      <c r="I571" s="48"/>
    </row>
    <row r="572" spans="6:9" ht="15.75" customHeight="1" x14ac:dyDescent="0.25">
      <c r="F572" s="48"/>
      <c r="G572" s="48"/>
      <c r="H572" s="48"/>
      <c r="I572" s="48"/>
    </row>
    <row r="573" spans="6:9" ht="15.75" customHeight="1" x14ac:dyDescent="0.25">
      <c r="F573" s="48"/>
      <c r="G573" s="48"/>
      <c r="H573" s="48"/>
      <c r="I573" s="48"/>
    </row>
    <row r="574" spans="6:9" ht="15.75" customHeight="1" x14ac:dyDescent="0.25">
      <c r="F574" s="48"/>
      <c r="G574" s="48"/>
      <c r="H574" s="48"/>
      <c r="I574" s="48"/>
    </row>
    <row r="575" spans="6:9" ht="15.75" customHeight="1" x14ac:dyDescent="0.25">
      <c r="F575" s="48"/>
      <c r="G575" s="48"/>
      <c r="H575" s="48"/>
      <c r="I575" s="48"/>
    </row>
    <row r="576" spans="6:9" ht="15.75" customHeight="1" x14ac:dyDescent="0.25">
      <c r="F576" s="48"/>
      <c r="G576" s="48"/>
      <c r="H576" s="48"/>
      <c r="I576" s="48"/>
    </row>
    <row r="577" spans="6:9" ht="15.75" customHeight="1" x14ac:dyDescent="0.25">
      <c r="F577" s="48"/>
      <c r="G577" s="48"/>
      <c r="H577" s="48"/>
      <c r="I577" s="48"/>
    </row>
    <row r="578" spans="6:9" ht="15.75" customHeight="1" x14ac:dyDescent="0.25">
      <c r="F578" s="48"/>
      <c r="G578" s="48"/>
      <c r="H578" s="48"/>
      <c r="I578" s="48"/>
    </row>
    <row r="579" spans="6:9" ht="15.75" customHeight="1" x14ac:dyDescent="0.25">
      <c r="F579" s="48"/>
      <c r="G579" s="48"/>
      <c r="H579" s="48"/>
      <c r="I579" s="48"/>
    </row>
    <row r="580" spans="6:9" ht="15.75" customHeight="1" x14ac:dyDescent="0.25">
      <c r="F580" s="48"/>
      <c r="G580" s="48"/>
      <c r="H580" s="48"/>
      <c r="I580" s="48"/>
    </row>
    <row r="581" spans="6:9" ht="15.75" customHeight="1" x14ac:dyDescent="0.25">
      <c r="F581" s="48"/>
      <c r="G581" s="48"/>
      <c r="H581" s="48"/>
      <c r="I581" s="48"/>
    </row>
    <row r="582" spans="6:9" ht="15.75" customHeight="1" x14ac:dyDescent="0.25">
      <c r="F582" s="48"/>
      <c r="G582" s="48"/>
      <c r="H582" s="48"/>
      <c r="I582" s="48"/>
    </row>
    <row r="583" spans="6:9" ht="15.75" customHeight="1" x14ac:dyDescent="0.25">
      <c r="F583" s="48"/>
      <c r="G583" s="48"/>
      <c r="H583" s="48"/>
      <c r="I583" s="48"/>
    </row>
    <row r="584" spans="6:9" ht="15.75" customHeight="1" x14ac:dyDescent="0.25">
      <c r="F584" s="48"/>
      <c r="G584" s="48"/>
      <c r="H584" s="48"/>
      <c r="I584" s="48"/>
    </row>
    <row r="585" spans="6:9" ht="15.75" customHeight="1" x14ac:dyDescent="0.25">
      <c r="F585" s="48"/>
      <c r="G585" s="48"/>
      <c r="H585" s="48"/>
      <c r="I585" s="48"/>
    </row>
    <row r="586" spans="6:9" ht="15.75" customHeight="1" x14ac:dyDescent="0.25">
      <c r="F586" s="48"/>
      <c r="G586" s="48"/>
      <c r="H586" s="48"/>
      <c r="I586" s="48"/>
    </row>
    <row r="587" spans="6:9" ht="15.75" customHeight="1" x14ac:dyDescent="0.25">
      <c r="F587" s="48"/>
      <c r="G587" s="48"/>
      <c r="H587" s="48"/>
      <c r="I587" s="48"/>
    </row>
    <row r="588" spans="6:9" ht="15.75" customHeight="1" x14ac:dyDescent="0.25">
      <c r="F588" s="48"/>
      <c r="G588" s="48"/>
      <c r="H588" s="48"/>
      <c r="I588" s="48"/>
    </row>
    <row r="589" spans="6:9" ht="15.75" customHeight="1" x14ac:dyDescent="0.25">
      <c r="F589" s="48"/>
      <c r="G589" s="48"/>
      <c r="H589" s="48"/>
      <c r="I589" s="48"/>
    </row>
    <row r="590" spans="6:9" ht="15.75" customHeight="1" x14ac:dyDescent="0.25">
      <c r="F590" s="48"/>
      <c r="G590" s="48"/>
      <c r="H590" s="48"/>
      <c r="I590" s="48"/>
    </row>
    <row r="591" spans="6:9" ht="15.75" customHeight="1" x14ac:dyDescent="0.25">
      <c r="F591" s="48"/>
      <c r="G591" s="48"/>
      <c r="H591" s="48"/>
      <c r="I591" s="48"/>
    </row>
    <row r="592" spans="6:9" ht="15.75" customHeight="1" x14ac:dyDescent="0.25">
      <c r="F592" s="48"/>
      <c r="G592" s="48"/>
      <c r="H592" s="48"/>
      <c r="I592" s="48"/>
    </row>
    <row r="593" spans="6:9" ht="15.75" customHeight="1" x14ac:dyDescent="0.25">
      <c r="F593" s="48"/>
      <c r="G593" s="48"/>
      <c r="H593" s="48"/>
      <c r="I593" s="48"/>
    </row>
    <row r="594" spans="6:9" ht="15.75" customHeight="1" x14ac:dyDescent="0.25">
      <c r="F594" s="48"/>
      <c r="G594" s="48"/>
      <c r="H594" s="48"/>
      <c r="I594" s="48"/>
    </row>
    <row r="595" spans="6:9" ht="15.75" customHeight="1" x14ac:dyDescent="0.25">
      <c r="F595" s="48"/>
      <c r="G595" s="48"/>
      <c r="H595" s="48"/>
      <c r="I595" s="48"/>
    </row>
    <row r="596" spans="6:9" ht="15.75" customHeight="1" x14ac:dyDescent="0.25">
      <c r="F596" s="48"/>
      <c r="G596" s="48"/>
      <c r="H596" s="48"/>
      <c r="I596" s="48"/>
    </row>
    <row r="597" spans="6:9" ht="15.75" customHeight="1" x14ac:dyDescent="0.25">
      <c r="F597" s="48"/>
      <c r="G597" s="48"/>
      <c r="H597" s="48"/>
      <c r="I597" s="48"/>
    </row>
    <row r="598" spans="6:9" ht="15.75" customHeight="1" x14ac:dyDescent="0.25">
      <c r="F598" s="48"/>
      <c r="G598" s="48"/>
      <c r="H598" s="48"/>
      <c r="I598" s="48"/>
    </row>
    <row r="599" spans="6:9" ht="15.75" customHeight="1" x14ac:dyDescent="0.25">
      <c r="F599" s="48"/>
      <c r="G599" s="48"/>
      <c r="H599" s="48"/>
      <c r="I599" s="48"/>
    </row>
    <row r="600" spans="6:9" ht="15.75" customHeight="1" x14ac:dyDescent="0.25">
      <c r="F600" s="48"/>
      <c r="G600" s="48"/>
      <c r="H600" s="48"/>
      <c r="I600" s="48"/>
    </row>
    <row r="601" spans="6:9" ht="15.75" customHeight="1" x14ac:dyDescent="0.25">
      <c r="F601" s="48"/>
      <c r="G601" s="48"/>
      <c r="H601" s="48"/>
      <c r="I601" s="48"/>
    </row>
    <row r="602" spans="6:9" ht="15.75" customHeight="1" x14ac:dyDescent="0.25">
      <c r="F602" s="48"/>
      <c r="G602" s="48"/>
      <c r="H602" s="48"/>
      <c r="I602" s="48"/>
    </row>
    <row r="603" spans="6:9" ht="15.75" customHeight="1" x14ac:dyDescent="0.25">
      <c r="F603" s="48"/>
      <c r="G603" s="48"/>
      <c r="H603" s="48"/>
      <c r="I603" s="48"/>
    </row>
    <row r="604" spans="6:9" ht="15.75" customHeight="1" x14ac:dyDescent="0.25">
      <c r="F604" s="48"/>
      <c r="G604" s="48"/>
      <c r="H604" s="48"/>
      <c r="I604" s="48"/>
    </row>
    <row r="605" spans="6:9" ht="15.75" customHeight="1" x14ac:dyDescent="0.25">
      <c r="F605" s="48"/>
      <c r="G605" s="48"/>
      <c r="H605" s="48"/>
      <c r="I605" s="48"/>
    </row>
    <row r="606" spans="6:9" ht="15.75" customHeight="1" x14ac:dyDescent="0.25">
      <c r="F606" s="48"/>
      <c r="G606" s="48"/>
      <c r="H606" s="48"/>
      <c r="I606" s="48"/>
    </row>
    <row r="607" spans="6:9" ht="15.75" customHeight="1" x14ac:dyDescent="0.25">
      <c r="F607" s="48"/>
      <c r="G607" s="48"/>
      <c r="H607" s="48"/>
      <c r="I607" s="48"/>
    </row>
    <row r="608" spans="6:9" ht="15.75" customHeight="1" x14ac:dyDescent="0.25">
      <c r="F608" s="48"/>
      <c r="G608" s="48"/>
      <c r="H608" s="48"/>
      <c r="I608" s="48"/>
    </row>
    <row r="609" spans="6:9" ht="15.75" customHeight="1" x14ac:dyDescent="0.25">
      <c r="F609" s="48"/>
      <c r="G609" s="48"/>
      <c r="H609" s="48"/>
      <c r="I609" s="48"/>
    </row>
    <row r="610" spans="6:9" ht="15.75" customHeight="1" x14ac:dyDescent="0.25">
      <c r="F610" s="48"/>
      <c r="G610" s="48"/>
      <c r="H610" s="48"/>
      <c r="I610" s="48"/>
    </row>
    <row r="611" spans="6:9" ht="15.75" customHeight="1" x14ac:dyDescent="0.25">
      <c r="F611" s="48"/>
      <c r="G611" s="48"/>
      <c r="H611" s="48"/>
      <c r="I611" s="48"/>
    </row>
    <row r="612" spans="6:9" ht="15.75" customHeight="1" x14ac:dyDescent="0.25">
      <c r="F612" s="48"/>
      <c r="G612" s="48"/>
      <c r="H612" s="48"/>
      <c r="I612" s="48"/>
    </row>
    <row r="613" spans="6:9" ht="15.75" customHeight="1" x14ac:dyDescent="0.25">
      <c r="F613" s="48"/>
      <c r="G613" s="48"/>
      <c r="H613" s="48"/>
      <c r="I613" s="48"/>
    </row>
    <row r="614" spans="6:9" ht="15.75" customHeight="1" x14ac:dyDescent="0.25">
      <c r="F614" s="48"/>
      <c r="G614" s="48"/>
      <c r="H614" s="48"/>
      <c r="I614" s="48"/>
    </row>
    <row r="615" spans="6:9" ht="15.75" customHeight="1" x14ac:dyDescent="0.25">
      <c r="F615" s="48"/>
      <c r="G615" s="48"/>
      <c r="H615" s="48"/>
      <c r="I615" s="48"/>
    </row>
    <row r="616" spans="6:9" ht="15.75" customHeight="1" x14ac:dyDescent="0.25">
      <c r="F616" s="48"/>
      <c r="G616" s="48"/>
      <c r="H616" s="48"/>
      <c r="I616" s="48"/>
    </row>
    <row r="617" spans="6:9" ht="15.75" customHeight="1" x14ac:dyDescent="0.25">
      <c r="F617" s="48"/>
      <c r="G617" s="48"/>
      <c r="H617" s="48"/>
      <c r="I617" s="48"/>
    </row>
    <row r="618" spans="6:9" ht="15.75" customHeight="1" x14ac:dyDescent="0.25">
      <c r="F618" s="48"/>
      <c r="G618" s="48"/>
      <c r="H618" s="48"/>
      <c r="I618" s="48"/>
    </row>
    <row r="619" spans="6:9" ht="15.75" customHeight="1" x14ac:dyDescent="0.25">
      <c r="F619" s="48"/>
      <c r="G619" s="48"/>
      <c r="H619" s="48"/>
      <c r="I619" s="48"/>
    </row>
    <row r="620" spans="6:9" ht="15.75" customHeight="1" x14ac:dyDescent="0.25">
      <c r="F620" s="48"/>
      <c r="G620" s="48"/>
      <c r="H620" s="48"/>
      <c r="I620" s="48"/>
    </row>
    <row r="621" spans="6:9" ht="15.75" customHeight="1" x14ac:dyDescent="0.25">
      <c r="F621" s="48"/>
      <c r="G621" s="48"/>
      <c r="H621" s="48"/>
      <c r="I621" s="48"/>
    </row>
    <row r="622" spans="6:9" ht="15.75" customHeight="1" x14ac:dyDescent="0.25">
      <c r="F622" s="48"/>
      <c r="G622" s="48"/>
      <c r="H622" s="48"/>
      <c r="I622" s="48"/>
    </row>
    <row r="623" spans="6:9" ht="15.75" customHeight="1" x14ac:dyDescent="0.25">
      <c r="F623" s="48"/>
      <c r="G623" s="48"/>
      <c r="H623" s="48"/>
      <c r="I623" s="48"/>
    </row>
    <row r="624" spans="6:9" ht="15.75" customHeight="1" x14ac:dyDescent="0.25">
      <c r="F624" s="48"/>
      <c r="G624" s="48"/>
      <c r="H624" s="48"/>
      <c r="I624" s="48"/>
    </row>
    <row r="625" spans="6:9" ht="15.75" customHeight="1" x14ac:dyDescent="0.25">
      <c r="F625" s="48"/>
      <c r="G625" s="48"/>
      <c r="H625" s="48"/>
      <c r="I625" s="48"/>
    </row>
    <row r="626" spans="6:9" ht="15.75" customHeight="1" x14ac:dyDescent="0.25">
      <c r="F626" s="48"/>
      <c r="G626" s="48"/>
      <c r="H626" s="48"/>
      <c r="I626" s="48"/>
    </row>
    <row r="627" spans="6:9" ht="15.75" customHeight="1" x14ac:dyDescent="0.25">
      <c r="F627" s="48"/>
      <c r="G627" s="48"/>
      <c r="H627" s="48"/>
      <c r="I627" s="48"/>
    </row>
    <row r="628" spans="6:9" ht="15.75" customHeight="1" x14ac:dyDescent="0.25">
      <c r="F628" s="48"/>
      <c r="G628" s="48"/>
      <c r="H628" s="48"/>
      <c r="I628" s="48"/>
    </row>
    <row r="629" spans="6:9" ht="15.75" customHeight="1" x14ac:dyDescent="0.25">
      <c r="F629" s="48"/>
      <c r="G629" s="48"/>
      <c r="H629" s="48"/>
      <c r="I629" s="48"/>
    </row>
    <row r="630" spans="6:9" ht="15.75" customHeight="1" x14ac:dyDescent="0.25">
      <c r="F630" s="48"/>
      <c r="G630" s="48"/>
      <c r="H630" s="48"/>
      <c r="I630" s="48"/>
    </row>
    <row r="631" spans="6:9" ht="15.75" customHeight="1" x14ac:dyDescent="0.25">
      <c r="F631" s="48"/>
      <c r="G631" s="48"/>
      <c r="H631" s="48"/>
      <c r="I631" s="48"/>
    </row>
    <row r="632" spans="6:9" ht="15.75" customHeight="1" x14ac:dyDescent="0.25">
      <c r="F632" s="48"/>
      <c r="G632" s="48"/>
      <c r="H632" s="48"/>
      <c r="I632" s="48"/>
    </row>
    <row r="633" spans="6:9" ht="15.75" customHeight="1" x14ac:dyDescent="0.25">
      <c r="F633" s="48"/>
      <c r="G633" s="48"/>
      <c r="H633" s="48"/>
      <c r="I633" s="48"/>
    </row>
    <row r="634" spans="6:9" ht="15.75" customHeight="1" x14ac:dyDescent="0.25">
      <c r="F634" s="48"/>
      <c r="G634" s="48"/>
      <c r="H634" s="48"/>
      <c r="I634" s="48"/>
    </row>
    <row r="635" spans="6:9" ht="15.75" customHeight="1" x14ac:dyDescent="0.25">
      <c r="F635" s="48"/>
      <c r="G635" s="48"/>
      <c r="H635" s="48"/>
      <c r="I635" s="48"/>
    </row>
    <row r="636" spans="6:9" ht="15.75" customHeight="1" x14ac:dyDescent="0.25">
      <c r="F636" s="48"/>
      <c r="G636" s="48"/>
      <c r="H636" s="48"/>
      <c r="I636" s="48"/>
    </row>
    <row r="637" spans="6:9" ht="15.75" customHeight="1" x14ac:dyDescent="0.25">
      <c r="F637" s="48"/>
      <c r="G637" s="48"/>
      <c r="H637" s="48"/>
      <c r="I637" s="48"/>
    </row>
    <row r="638" spans="6:9" ht="15.75" customHeight="1" x14ac:dyDescent="0.25">
      <c r="F638" s="48"/>
      <c r="G638" s="48"/>
      <c r="H638" s="48"/>
      <c r="I638" s="48"/>
    </row>
    <row r="639" spans="6:9" ht="15.75" customHeight="1" x14ac:dyDescent="0.25">
      <c r="F639" s="48"/>
      <c r="G639" s="48"/>
      <c r="H639" s="48"/>
      <c r="I639" s="48"/>
    </row>
    <row r="640" spans="6:9" ht="15.75" customHeight="1" x14ac:dyDescent="0.25">
      <c r="F640" s="48"/>
      <c r="G640" s="48"/>
      <c r="H640" s="48"/>
      <c r="I640" s="48"/>
    </row>
    <row r="641" spans="6:9" ht="15.75" customHeight="1" x14ac:dyDescent="0.25">
      <c r="F641" s="48"/>
      <c r="G641" s="48"/>
      <c r="H641" s="48"/>
      <c r="I641" s="48"/>
    </row>
    <row r="642" spans="6:9" ht="15.75" customHeight="1" x14ac:dyDescent="0.25">
      <c r="F642" s="48"/>
      <c r="G642" s="48"/>
      <c r="H642" s="48"/>
      <c r="I642" s="48"/>
    </row>
    <row r="643" spans="6:9" ht="15.75" customHeight="1" x14ac:dyDescent="0.25">
      <c r="F643" s="48"/>
      <c r="G643" s="48"/>
      <c r="H643" s="48"/>
      <c r="I643" s="48"/>
    </row>
    <row r="644" spans="6:9" ht="15.75" customHeight="1" x14ac:dyDescent="0.25">
      <c r="F644" s="48"/>
      <c r="G644" s="48"/>
      <c r="H644" s="48"/>
      <c r="I644" s="48"/>
    </row>
    <row r="645" spans="6:9" ht="15.75" customHeight="1" x14ac:dyDescent="0.25">
      <c r="F645" s="48"/>
      <c r="G645" s="48"/>
      <c r="H645" s="48"/>
      <c r="I645" s="48"/>
    </row>
    <row r="646" spans="6:9" ht="15.75" customHeight="1" x14ac:dyDescent="0.25">
      <c r="F646" s="48"/>
      <c r="G646" s="48"/>
      <c r="H646" s="48"/>
      <c r="I646" s="48"/>
    </row>
    <row r="647" spans="6:9" ht="15.75" customHeight="1" x14ac:dyDescent="0.25">
      <c r="F647" s="48"/>
      <c r="G647" s="48"/>
      <c r="H647" s="48"/>
      <c r="I647" s="48"/>
    </row>
    <row r="648" spans="6:9" ht="15.75" customHeight="1" x14ac:dyDescent="0.25">
      <c r="F648" s="48"/>
      <c r="G648" s="48"/>
      <c r="H648" s="48"/>
      <c r="I648" s="48"/>
    </row>
    <row r="649" spans="6:9" ht="15.75" customHeight="1" x14ac:dyDescent="0.25">
      <c r="F649" s="48"/>
      <c r="G649" s="48"/>
      <c r="H649" s="48"/>
      <c r="I649" s="48"/>
    </row>
    <row r="650" spans="6:9" ht="15.75" customHeight="1" x14ac:dyDescent="0.25">
      <c r="F650" s="48"/>
      <c r="G650" s="48"/>
      <c r="H650" s="48"/>
      <c r="I650" s="48"/>
    </row>
    <row r="651" spans="6:9" ht="15.75" customHeight="1" x14ac:dyDescent="0.25">
      <c r="F651" s="48"/>
      <c r="G651" s="48"/>
      <c r="H651" s="48"/>
      <c r="I651" s="48"/>
    </row>
    <row r="652" spans="6:9" ht="15.75" customHeight="1" x14ac:dyDescent="0.25">
      <c r="F652" s="48"/>
      <c r="G652" s="48"/>
      <c r="H652" s="48"/>
      <c r="I652" s="48"/>
    </row>
    <row r="653" spans="6:9" ht="15.75" customHeight="1" x14ac:dyDescent="0.25">
      <c r="F653" s="48"/>
      <c r="G653" s="48"/>
      <c r="H653" s="48"/>
      <c r="I653" s="48"/>
    </row>
    <row r="654" spans="6:9" ht="15.75" customHeight="1" x14ac:dyDescent="0.25">
      <c r="F654" s="48"/>
      <c r="G654" s="48"/>
      <c r="H654" s="48"/>
      <c r="I654" s="48"/>
    </row>
    <row r="655" spans="6:9" ht="15.75" customHeight="1" x14ac:dyDescent="0.25">
      <c r="F655" s="48"/>
      <c r="G655" s="48"/>
      <c r="H655" s="48"/>
      <c r="I655" s="48"/>
    </row>
    <row r="656" spans="6:9" ht="15.75" customHeight="1" x14ac:dyDescent="0.25">
      <c r="F656" s="48"/>
      <c r="G656" s="48"/>
      <c r="H656" s="48"/>
      <c r="I656" s="48"/>
    </row>
    <row r="657" spans="6:9" ht="15.75" customHeight="1" x14ac:dyDescent="0.25">
      <c r="F657" s="48"/>
      <c r="G657" s="48"/>
      <c r="H657" s="48"/>
      <c r="I657" s="48"/>
    </row>
    <row r="658" spans="6:9" ht="15.75" customHeight="1" x14ac:dyDescent="0.25">
      <c r="F658" s="48"/>
      <c r="G658" s="48"/>
      <c r="H658" s="48"/>
      <c r="I658" s="48"/>
    </row>
    <row r="659" spans="6:9" ht="15.75" customHeight="1" x14ac:dyDescent="0.25">
      <c r="F659" s="48"/>
      <c r="G659" s="48"/>
      <c r="H659" s="48"/>
      <c r="I659" s="48"/>
    </row>
    <row r="660" spans="6:9" ht="15.75" customHeight="1" x14ac:dyDescent="0.25">
      <c r="F660" s="48"/>
      <c r="G660" s="48"/>
      <c r="H660" s="48"/>
      <c r="I660" s="48"/>
    </row>
    <row r="661" spans="6:9" ht="15.75" customHeight="1" x14ac:dyDescent="0.25">
      <c r="F661" s="48"/>
      <c r="G661" s="48"/>
      <c r="H661" s="48"/>
      <c r="I661" s="48"/>
    </row>
    <row r="662" spans="6:9" ht="15.75" customHeight="1" x14ac:dyDescent="0.25">
      <c r="F662" s="48"/>
      <c r="G662" s="48"/>
      <c r="H662" s="48"/>
      <c r="I662" s="48"/>
    </row>
    <row r="663" spans="6:9" ht="15.75" customHeight="1" x14ac:dyDescent="0.25">
      <c r="F663" s="48"/>
      <c r="G663" s="48"/>
      <c r="H663" s="48"/>
      <c r="I663" s="48"/>
    </row>
    <row r="664" spans="6:9" ht="15.75" customHeight="1" x14ac:dyDescent="0.25">
      <c r="F664" s="48"/>
      <c r="G664" s="48"/>
      <c r="H664" s="48"/>
      <c r="I664" s="48"/>
    </row>
    <row r="665" spans="6:9" ht="15.75" customHeight="1" x14ac:dyDescent="0.25">
      <c r="F665" s="48"/>
      <c r="G665" s="48"/>
      <c r="H665" s="48"/>
      <c r="I665" s="48"/>
    </row>
    <row r="666" spans="6:9" ht="15.75" customHeight="1" x14ac:dyDescent="0.25">
      <c r="F666" s="48"/>
      <c r="G666" s="48"/>
      <c r="H666" s="48"/>
      <c r="I666" s="48"/>
    </row>
    <row r="667" spans="6:9" ht="15.75" customHeight="1" x14ac:dyDescent="0.25">
      <c r="F667" s="48"/>
      <c r="G667" s="48"/>
      <c r="H667" s="48"/>
      <c r="I667" s="48"/>
    </row>
    <row r="668" spans="6:9" ht="15.75" customHeight="1" x14ac:dyDescent="0.25">
      <c r="F668" s="48"/>
      <c r="G668" s="48"/>
      <c r="H668" s="48"/>
      <c r="I668" s="48"/>
    </row>
    <row r="669" spans="6:9" ht="15.75" customHeight="1" x14ac:dyDescent="0.25">
      <c r="F669" s="48"/>
      <c r="G669" s="48"/>
      <c r="H669" s="48"/>
      <c r="I669" s="48"/>
    </row>
    <row r="670" spans="6:9" ht="15.75" customHeight="1" x14ac:dyDescent="0.25">
      <c r="F670" s="48"/>
      <c r="G670" s="48"/>
      <c r="H670" s="48"/>
      <c r="I670" s="48"/>
    </row>
    <row r="671" spans="6:9" ht="15.75" customHeight="1" x14ac:dyDescent="0.25">
      <c r="F671" s="48"/>
      <c r="G671" s="48"/>
      <c r="H671" s="48"/>
      <c r="I671" s="48"/>
    </row>
    <row r="672" spans="6:9" ht="15.75" customHeight="1" x14ac:dyDescent="0.25">
      <c r="F672" s="48"/>
      <c r="G672" s="48"/>
      <c r="H672" s="48"/>
      <c r="I672" s="48"/>
    </row>
    <row r="673" spans="6:9" ht="15.75" customHeight="1" x14ac:dyDescent="0.25">
      <c r="F673" s="48"/>
      <c r="G673" s="48"/>
      <c r="H673" s="48"/>
      <c r="I673" s="48"/>
    </row>
    <row r="674" spans="6:9" ht="15.75" customHeight="1" x14ac:dyDescent="0.25">
      <c r="F674" s="48"/>
      <c r="G674" s="48"/>
      <c r="H674" s="48"/>
      <c r="I674" s="48"/>
    </row>
    <row r="675" spans="6:9" ht="15.75" customHeight="1" x14ac:dyDescent="0.25">
      <c r="F675" s="48"/>
      <c r="G675" s="48"/>
      <c r="H675" s="48"/>
      <c r="I675" s="48"/>
    </row>
    <row r="676" spans="6:9" ht="15.75" customHeight="1" x14ac:dyDescent="0.25">
      <c r="F676" s="48"/>
      <c r="G676" s="48"/>
      <c r="H676" s="48"/>
      <c r="I676" s="48"/>
    </row>
    <row r="677" spans="6:9" ht="15.75" customHeight="1" x14ac:dyDescent="0.25">
      <c r="F677" s="48"/>
      <c r="G677" s="48"/>
      <c r="H677" s="48"/>
      <c r="I677" s="48"/>
    </row>
    <row r="678" spans="6:9" ht="15.75" customHeight="1" x14ac:dyDescent="0.25">
      <c r="F678" s="48"/>
      <c r="G678" s="48"/>
      <c r="H678" s="48"/>
      <c r="I678" s="48"/>
    </row>
    <row r="679" spans="6:9" ht="15.75" customHeight="1" x14ac:dyDescent="0.25">
      <c r="F679" s="48"/>
      <c r="G679" s="48"/>
      <c r="H679" s="48"/>
      <c r="I679" s="48"/>
    </row>
    <row r="680" spans="6:9" ht="15.75" customHeight="1" x14ac:dyDescent="0.25">
      <c r="F680" s="48"/>
      <c r="G680" s="48"/>
      <c r="H680" s="48"/>
      <c r="I680" s="48"/>
    </row>
    <row r="681" spans="6:9" ht="15.75" customHeight="1" x14ac:dyDescent="0.25">
      <c r="F681" s="48"/>
      <c r="G681" s="48"/>
      <c r="H681" s="48"/>
      <c r="I681" s="48"/>
    </row>
    <row r="682" spans="6:9" ht="15.75" customHeight="1" x14ac:dyDescent="0.25">
      <c r="F682" s="48"/>
      <c r="G682" s="48"/>
      <c r="H682" s="48"/>
      <c r="I682" s="48"/>
    </row>
    <row r="683" spans="6:9" ht="15.75" customHeight="1" x14ac:dyDescent="0.25">
      <c r="F683" s="48"/>
      <c r="G683" s="48"/>
      <c r="H683" s="48"/>
      <c r="I683" s="48"/>
    </row>
    <row r="684" spans="6:9" ht="15.75" customHeight="1" x14ac:dyDescent="0.25">
      <c r="F684" s="48"/>
      <c r="G684" s="48"/>
      <c r="H684" s="48"/>
      <c r="I684" s="48"/>
    </row>
    <row r="685" spans="6:9" ht="15.75" customHeight="1" x14ac:dyDescent="0.25">
      <c r="F685" s="48"/>
      <c r="G685" s="48"/>
      <c r="H685" s="48"/>
      <c r="I685" s="48"/>
    </row>
    <row r="686" spans="6:9" ht="15.75" customHeight="1" x14ac:dyDescent="0.25">
      <c r="F686" s="48"/>
      <c r="G686" s="48"/>
      <c r="H686" s="48"/>
      <c r="I686" s="48"/>
    </row>
    <row r="687" spans="6:9" ht="15.75" customHeight="1" x14ac:dyDescent="0.25">
      <c r="F687" s="48"/>
      <c r="G687" s="48"/>
      <c r="H687" s="48"/>
      <c r="I687" s="48"/>
    </row>
    <row r="688" spans="6:9" ht="15.75" customHeight="1" x14ac:dyDescent="0.25">
      <c r="F688" s="48"/>
      <c r="G688" s="48"/>
      <c r="H688" s="48"/>
      <c r="I688" s="48"/>
    </row>
    <row r="689" spans="6:9" ht="15.75" customHeight="1" x14ac:dyDescent="0.25">
      <c r="F689" s="48"/>
      <c r="G689" s="48"/>
      <c r="H689" s="48"/>
      <c r="I689" s="48"/>
    </row>
    <row r="690" spans="6:9" ht="15.75" customHeight="1" x14ac:dyDescent="0.25">
      <c r="F690" s="48"/>
      <c r="G690" s="48"/>
      <c r="H690" s="48"/>
      <c r="I690" s="48"/>
    </row>
    <row r="691" spans="6:9" ht="15.75" customHeight="1" x14ac:dyDescent="0.25">
      <c r="F691" s="48"/>
      <c r="G691" s="48"/>
      <c r="H691" s="48"/>
      <c r="I691" s="48"/>
    </row>
    <row r="692" spans="6:9" ht="15.75" customHeight="1" x14ac:dyDescent="0.25">
      <c r="F692" s="48"/>
      <c r="G692" s="48"/>
      <c r="H692" s="48"/>
      <c r="I692" s="48"/>
    </row>
    <row r="693" spans="6:9" ht="15.75" customHeight="1" x14ac:dyDescent="0.25">
      <c r="F693" s="48"/>
      <c r="G693" s="48"/>
      <c r="H693" s="48"/>
      <c r="I693" s="48"/>
    </row>
    <row r="694" spans="6:9" ht="15.75" customHeight="1" x14ac:dyDescent="0.25">
      <c r="F694" s="48"/>
      <c r="G694" s="48"/>
      <c r="H694" s="48"/>
      <c r="I694" s="48"/>
    </row>
    <row r="695" spans="6:9" ht="15.75" customHeight="1" x14ac:dyDescent="0.25">
      <c r="F695" s="48"/>
      <c r="G695" s="48"/>
      <c r="H695" s="48"/>
      <c r="I695" s="48"/>
    </row>
    <row r="696" spans="6:9" ht="15.75" customHeight="1" x14ac:dyDescent="0.25">
      <c r="F696" s="48"/>
      <c r="G696" s="48"/>
      <c r="H696" s="48"/>
      <c r="I696" s="48"/>
    </row>
    <row r="697" spans="6:9" ht="15.75" customHeight="1" x14ac:dyDescent="0.25">
      <c r="F697" s="48"/>
      <c r="G697" s="48"/>
      <c r="H697" s="48"/>
      <c r="I697" s="48"/>
    </row>
    <row r="698" spans="6:9" ht="15.75" customHeight="1" x14ac:dyDescent="0.25">
      <c r="F698" s="48"/>
      <c r="G698" s="48"/>
      <c r="H698" s="48"/>
      <c r="I698" s="48"/>
    </row>
    <row r="699" spans="6:9" ht="15.75" customHeight="1" x14ac:dyDescent="0.25">
      <c r="F699" s="48"/>
      <c r="G699" s="48"/>
      <c r="H699" s="48"/>
      <c r="I699" s="48"/>
    </row>
    <row r="700" spans="6:9" ht="15.75" customHeight="1" x14ac:dyDescent="0.25">
      <c r="F700" s="48"/>
      <c r="G700" s="48"/>
      <c r="H700" s="48"/>
      <c r="I700" s="48"/>
    </row>
    <row r="701" spans="6:9" ht="15.75" customHeight="1" x14ac:dyDescent="0.25">
      <c r="F701" s="48"/>
      <c r="G701" s="48"/>
      <c r="H701" s="48"/>
      <c r="I701" s="48"/>
    </row>
    <row r="702" spans="6:9" ht="15.75" customHeight="1" x14ac:dyDescent="0.25">
      <c r="F702" s="48"/>
      <c r="G702" s="48"/>
      <c r="H702" s="48"/>
      <c r="I702" s="48"/>
    </row>
    <row r="703" spans="6:9" ht="15.75" customHeight="1" x14ac:dyDescent="0.25">
      <c r="F703" s="48"/>
      <c r="G703" s="48"/>
      <c r="H703" s="48"/>
      <c r="I703" s="48"/>
    </row>
    <row r="704" spans="6:9" ht="15.75" customHeight="1" x14ac:dyDescent="0.25">
      <c r="F704" s="48"/>
      <c r="G704" s="48"/>
      <c r="H704" s="48"/>
      <c r="I704" s="48"/>
    </row>
    <row r="705" spans="6:9" ht="15.75" customHeight="1" x14ac:dyDescent="0.25">
      <c r="F705" s="48"/>
      <c r="G705" s="48"/>
      <c r="H705" s="48"/>
      <c r="I705" s="48"/>
    </row>
    <row r="706" spans="6:9" ht="15.75" customHeight="1" x14ac:dyDescent="0.25">
      <c r="F706" s="48"/>
      <c r="G706" s="48"/>
      <c r="H706" s="48"/>
      <c r="I706" s="48"/>
    </row>
    <row r="707" spans="6:9" ht="15.75" customHeight="1" x14ac:dyDescent="0.25">
      <c r="F707" s="48"/>
      <c r="G707" s="48"/>
      <c r="H707" s="48"/>
      <c r="I707" s="48"/>
    </row>
    <row r="708" spans="6:9" ht="15.75" customHeight="1" x14ac:dyDescent="0.25">
      <c r="F708" s="48"/>
      <c r="G708" s="48"/>
      <c r="H708" s="48"/>
      <c r="I708" s="48"/>
    </row>
    <row r="709" spans="6:9" ht="15.75" customHeight="1" x14ac:dyDescent="0.25">
      <c r="F709" s="48"/>
      <c r="G709" s="48"/>
      <c r="H709" s="48"/>
      <c r="I709" s="48"/>
    </row>
    <row r="710" spans="6:9" ht="15.75" customHeight="1" x14ac:dyDescent="0.25">
      <c r="F710" s="48"/>
      <c r="G710" s="48"/>
      <c r="H710" s="48"/>
      <c r="I710" s="48"/>
    </row>
    <row r="711" spans="6:9" ht="15.75" customHeight="1" x14ac:dyDescent="0.25">
      <c r="F711" s="48"/>
      <c r="G711" s="48"/>
      <c r="H711" s="48"/>
      <c r="I711" s="48"/>
    </row>
    <row r="712" spans="6:9" ht="15.75" customHeight="1" x14ac:dyDescent="0.25">
      <c r="F712" s="48"/>
      <c r="G712" s="48"/>
      <c r="H712" s="48"/>
      <c r="I712" s="48"/>
    </row>
    <row r="713" spans="6:9" ht="15.75" customHeight="1" x14ac:dyDescent="0.25">
      <c r="F713" s="48"/>
      <c r="G713" s="48"/>
      <c r="H713" s="48"/>
      <c r="I713" s="48"/>
    </row>
    <row r="714" spans="6:9" ht="15.75" customHeight="1" x14ac:dyDescent="0.25">
      <c r="F714" s="48"/>
      <c r="G714" s="48"/>
      <c r="H714" s="48"/>
      <c r="I714" s="48"/>
    </row>
    <row r="715" spans="6:9" ht="15.75" customHeight="1" x14ac:dyDescent="0.25">
      <c r="F715" s="48"/>
      <c r="G715" s="48"/>
      <c r="H715" s="48"/>
      <c r="I715" s="48"/>
    </row>
    <row r="716" spans="6:9" ht="15.75" customHeight="1" x14ac:dyDescent="0.25">
      <c r="F716" s="48"/>
      <c r="G716" s="48"/>
      <c r="H716" s="48"/>
      <c r="I716" s="48"/>
    </row>
    <row r="717" spans="6:9" ht="15.75" customHeight="1" x14ac:dyDescent="0.25">
      <c r="F717" s="48"/>
      <c r="G717" s="48"/>
      <c r="H717" s="48"/>
      <c r="I717" s="48"/>
    </row>
    <row r="718" spans="6:9" ht="15.75" customHeight="1" x14ac:dyDescent="0.25">
      <c r="F718" s="48"/>
      <c r="G718" s="48"/>
      <c r="H718" s="48"/>
      <c r="I718" s="48"/>
    </row>
    <row r="719" spans="6:9" ht="15.75" customHeight="1" x14ac:dyDescent="0.25">
      <c r="F719" s="48"/>
      <c r="G719" s="48"/>
      <c r="H719" s="48"/>
      <c r="I719" s="48"/>
    </row>
    <row r="720" spans="6:9" ht="15.75" customHeight="1" x14ac:dyDescent="0.25">
      <c r="F720" s="48"/>
      <c r="G720" s="48"/>
      <c r="H720" s="48"/>
      <c r="I720" s="48"/>
    </row>
    <row r="721" spans="6:9" ht="15.75" customHeight="1" x14ac:dyDescent="0.25">
      <c r="F721" s="48"/>
      <c r="G721" s="48"/>
      <c r="H721" s="48"/>
      <c r="I721" s="48"/>
    </row>
    <row r="722" spans="6:9" ht="15.75" customHeight="1" x14ac:dyDescent="0.25">
      <c r="F722" s="48"/>
      <c r="G722" s="48"/>
      <c r="H722" s="48"/>
      <c r="I722" s="48"/>
    </row>
    <row r="723" spans="6:9" ht="15.75" customHeight="1" x14ac:dyDescent="0.25">
      <c r="F723" s="48"/>
      <c r="G723" s="48"/>
      <c r="H723" s="48"/>
      <c r="I723" s="48"/>
    </row>
    <row r="724" spans="6:9" ht="15.75" customHeight="1" x14ac:dyDescent="0.25">
      <c r="F724" s="48"/>
      <c r="G724" s="48"/>
      <c r="H724" s="48"/>
      <c r="I724" s="48"/>
    </row>
    <row r="725" spans="6:9" ht="15.75" customHeight="1" x14ac:dyDescent="0.25">
      <c r="F725" s="48"/>
      <c r="G725" s="48"/>
      <c r="H725" s="48"/>
      <c r="I725" s="48"/>
    </row>
    <row r="726" spans="6:9" ht="15.75" customHeight="1" x14ac:dyDescent="0.25">
      <c r="F726" s="48"/>
      <c r="G726" s="48"/>
      <c r="H726" s="48"/>
      <c r="I726" s="48"/>
    </row>
    <row r="727" spans="6:9" ht="15.75" customHeight="1" x14ac:dyDescent="0.25">
      <c r="F727" s="48"/>
      <c r="G727" s="48"/>
      <c r="H727" s="48"/>
      <c r="I727" s="48"/>
    </row>
    <row r="728" spans="6:9" ht="15.75" customHeight="1" x14ac:dyDescent="0.25">
      <c r="F728" s="48"/>
      <c r="G728" s="48"/>
      <c r="H728" s="48"/>
      <c r="I728" s="48"/>
    </row>
    <row r="729" spans="6:9" ht="15.75" customHeight="1" x14ac:dyDescent="0.25">
      <c r="F729" s="48"/>
      <c r="G729" s="48"/>
      <c r="H729" s="48"/>
      <c r="I729" s="48"/>
    </row>
    <row r="730" spans="6:9" ht="15.75" customHeight="1" x14ac:dyDescent="0.25">
      <c r="F730" s="48"/>
      <c r="G730" s="48"/>
      <c r="H730" s="48"/>
      <c r="I730" s="48"/>
    </row>
    <row r="731" spans="6:9" ht="15.75" customHeight="1" x14ac:dyDescent="0.25">
      <c r="F731" s="48"/>
      <c r="G731" s="48"/>
      <c r="H731" s="48"/>
      <c r="I731" s="48"/>
    </row>
    <row r="732" spans="6:9" ht="15.75" customHeight="1" x14ac:dyDescent="0.25">
      <c r="F732" s="48"/>
      <c r="G732" s="48"/>
      <c r="H732" s="48"/>
      <c r="I732" s="48"/>
    </row>
    <row r="733" spans="6:9" ht="15.75" customHeight="1" x14ac:dyDescent="0.25">
      <c r="F733" s="48"/>
      <c r="G733" s="48"/>
      <c r="H733" s="48"/>
      <c r="I733" s="48"/>
    </row>
    <row r="734" spans="6:9" ht="15.75" customHeight="1" x14ac:dyDescent="0.25">
      <c r="F734" s="48"/>
      <c r="G734" s="48"/>
      <c r="H734" s="48"/>
      <c r="I734" s="48"/>
    </row>
    <row r="735" spans="6:9" ht="15.75" customHeight="1" x14ac:dyDescent="0.25">
      <c r="F735" s="48"/>
      <c r="G735" s="48"/>
      <c r="H735" s="48"/>
      <c r="I735" s="48"/>
    </row>
    <row r="736" spans="6:9" ht="15.75" customHeight="1" x14ac:dyDescent="0.25">
      <c r="F736" s="48"/>
      <c r="G736" s="48"/>
      <c r="H736" s="48"/>
      <c r="I736" s="48"/>
    </row>
    <row r="737" spans="6:9" ht="15.75" customHeight="1" x14ac:dyDescent="0.25">
      <c r="F737" s="48"/>
      <c r="G737" s="48"/>
      <c r="H737" s="48"/>
      <c r="I737" s="48"/>
    </row>
    <row r="738" spans="6:9" ht="15.75" customHeight="1" x14ac:dyDescent="0.25">
      <c r="F738" s="48"/>
      <c r="G738" s="48"/>
      <c r="H738" s="48"/>
      <c r="I738" s="48"/>
    </row>
    <row r="739" spans="6:9" ht="15.75" customHeight="1" x14ac:dyDescent="0.25">
      <c r="F739" s="48"/>
      <c r="G739" s="48"/>
      <c r="H739" s="48"/>
      <c r="I739" s="48"/>
    </row>
    <row r="740" spans="6:9" ht="15.75" customHeight="1" x14ac:dyDescent="0.25">
      <c r="F740" s="48"/>
      <c r="G740" s="48"/>
      <c r="H740" s="48"/>
      <c r="I740" s="48"/>
    </row>
    <row r="741" spans="6:9" ht="15.75" customHeight="1" x14ac:dyDescent="0.25">
      <c r="F741" s="48"/>
      <c r="G741" s="48"/>
      <c r="H741" s="48"/>
      <c r="I741" s="48"/>
    </row>
    <row r="742" spans="6:9" ht="15.75" customHeight="1" x14ac:dyDescent="0.25">
      <c r="F742" s="48"/>
      <c r="G742" s="48"/>
      <c r="H742" s="48"/>
      <c r="I742" s="48"/>
    </row>
    <row r="743" spans="6:9" ht="15.75" customHeight="1" x14ac:dyDescent="0.25">
      <c r="F743" s="48"/>
      <c r="G743" s="48"/>
      <c r="H743" s="48"/>
      <c r="I743" s="48"/>
    </row>
    <row r="744" spans="6:9" ht="15.75" customHeight="1" x14ac:dyDescent="0.25">
      <c r="F744" s="48"/>
      <c r="G744" s="48"/>
      <c r="H744" s="48"/>
      <c r="I744" s="48"/>
    </row>
    <row r="745" spans="6:9" ht="15.75" customHeight="1" x14ac:dyDescent="0.25">
      <c r="F745" s="48"/>
      <c r="G745" s="48"/>
      <c r="H745" s="48"/>
      <c r="I745" s="48"/>
    </row>
    <row r="746" spans="6:9" ht="15.75" customHeight="1" x14ac:dyDescent="0.25">
      <c r="F746" s="48"/>
      <c r="G746" s="48"/>
      <c r="H746" s="48"/>
      <c r="I746" s="48"/>
    </row>
    <row r="747" spans="6:9" ht="15.75" customHeight="1" x14ac:dyDescent="0.25">
      <c r="F747" s="48"/>
      <c r="G747" s="48"/>
      <c r="H747" s="48"/>
      <c r="I747" s="48"/>
    </row>
    <row r="748" spans="6:9" ht="15.75" customHeight="1" x14ac:dyDescent="0.25">
      <c r="F748" s="48"/>
      <c r="G748" s="48"/>
      <c r="H748" s="48"/>
      <c r="I748" s="48"/>
    </row>
    <row r="749" spans="6:9" ht="15.75" customHeight="1" x14ac:dyDescent="0.25">
      <c r="F749" s="48"/>
      <c r="G749" s="48"/>
      <c r="H749" s="48"/>
      <c r="I749" s="48"/>
    </row>
    <row r="750" spans="6:9" ht="15.75" customHeight="1" x14ac:dyDescent="0.25">
      <c r="F750" s="48"/>
      <c r="G750" s="48"/>
      <c r="H750" s="48"/>
      <c r="I750" s="48"/>
    </row>
    <row r="751" spans="6:9" ht="15.75" customHeight="1" x14ac:dyDescent="0.25">
      <c r="F751" s="48"/>
      <c r="G751" s="48"/>
      <c r="H751" s="48"/>
      <c r="I751" s="48"/>
    </row>
    <row r="752" spans="6:9" ht="15.75" customHeight="1" x14ac:dyDescent="0.25">
      <c r="F752" s="48"/>
      <c r="G752" s="48"/>
      <c r="H752" s="48"/>
      <c r="I752" s="48"/>
    </row>
    <row r="753" spans="6:9" ht="15.75" customHeight="1" x14ac:dyDescent="0.25">
      <c r="F753" s="48"/>
      <c r="G753" s="48"/>
      <c r="H753" s="48"/>
      <c r="I753" s="48"/>
    </row>
    <row r="754" spans="6:9" ht="15.75" customHeight="1" x14ac:dyDescent="0.25">
      <c r="F754" s="48"/>
      <c r="G754" s="48"/>
      <c r="H754" s="48"/>
      <c r="I754" s="48"/>
    </row>
    <row r="755" spans="6:9" ht="15.75" customHeight="1" x14ac:dyDescent="0.25">
      <c r="F755" s="48"/>
      <c r="G755" s="48"/>
      <c r="H755" s="48"/>
      <c r="I755" s="48"/>
    </row>
    <row r="756" spans="6:9" ht="15.75" customHeight="1" x14ac:dyDescent="0.25">
      <c r="F756" s="48"/>
      <c r="G756" s="48"/>
      <c r="H756" s="48"/>
      <c r="I756" s="48"/>
    </row>
    <row r="757" spans="6:9" ht="15.75" customHeight="1" x14ac:dyDescent="0.25">
      <c r="F757" s="48"/>
      <c r="G757" s="48"/>
      <c r="H757" s="48"/>
      <c r="I757" s="48"/>
    </row>
    <row r="758" spans="6:9" ht="15.75" customHeight="1" x14ac:dyDescent="0.25">
      <c r="F758" s="48"/>
      <c r="G758" s="48"/>
      <c r="H758" s="48"/>
      <c r="I758" s="48"/>
    </row>
    <row r="759" spans="6:9" ht="15.75" customHeight="1" x14ac:dyDescent="0.25">
      <c r="F759" s="48"/>
      <c r="G759" s="48"/>
      <c r="H759" s="48"/>
      <c r="I759" s="48"/>
    </row>
    <row r="760" spans="6:9" ht="15.75" customHeight="1" x14ac:dyDescent="0.25">
      <c r="F760" s="48"/>
      <c r="G760" s="48"/>
      <c r="H760" s="48"/>
      <c r="I760" s="48"/>
    </row>
    <row r="761" spans="6:9" ht="15.75" customHeight="1" x14ac:dyDescent="0.25">
      <c r="F761" s="48"/>
      <c r="G761" s="48"/>
      <c r="H761" s="48"/>
      <c r="I761" s="48"/>
    </row>
    <row r="762" spans="6:9" ht="15.75" customHeight="1" x14ac:dyDescent="0.25">
      <c r="F762" s="48"/>
      <c r="G762" s="48"/>
      <c r="H762" s="48"/>
      <c r="I762" s="48"/>
    </row>
    <row r="763" spans="6:9" ht="15.75" customHeight="1" x14ac:dyDescent="0.25">
      <c r="F763" s="48"/>
      <c r="G763" s="48"/>
      <c r="H763" s="48"/>
      <c r="I763" s="48"/>
    </row>
    <row r="764" spans="6:9" ht="15.75" customHeight="1" x14ac:dyDescent="0.25">
      <c r="F764" s="48"/>
      <c r="G764" s="48"/>
      <c r="H764" s="48"/>
      <c r="I764" s="48"/>
    </row>
    <row r="765" spans="6:9" ht="15.75" customHeight="1" x14ac:dyDescent="0.25">
      <c r="F765" s="48"/>
      <c r="G765" s="48"/>
      <c r="H765" s="48"/>
      <c r="I765" s="48"/>
    </row>
    <row r="766" spans="6:9" ht="15.75" customHeight="1" x14ac:dyDescent="0.25">
      <c r="F766" s="48"/>
      <c r="G766" s="48"/>
      <c r="H766" s="48"/>
      <c r="I766" s="48"/>
    </row>
    <row r="767" spans="6:9" ht="15.75" customHeight="1" x14ac:dyDescent="0.25">
      <c r="F767" s="48"/>
      <c r="G767" s="48"/>
      <c r="H767" s="48"/>
      <c r="I767" s="48"/>
    </row>
    <row r="768" spans="6:9" ht="15.75" customHeight="1" x14ac:dyDescent="0.25">
      <c r="F768" s="48"/>
      <c r="G768" s="48"/>
      <c r="H768" s="48"/>
      <c r="I768" s="48"/>
    </row>
    <row r="769" spans="6:9" ht="15.75" customHeight="1" x14ac:dyDescent="0.25">
      <c r="F769" s="48"/>
      <c r="G769" s="48"/>
      <c r="H769" s="48"/>
      <c r="I769" s="48"/>
    </row>
    <row r="770" spans="6:9" ht="15.75" customHeight="1" x14ac:dyDescent="0.25">
      <c r="F770" s="48"/>
      <c r="G770" s="48"/>
      <c r="H770" s="48"/>
      <c r="I770" s="48"/>
    </row>
    <row r="771" spans="6:9" ht="15.75" customHeight="1" x14ac:dyDescent="0.25">
      <c r="F771" s="48"/>
      <c r="G771" s="48"/>
      <c r="H771" s="48"/>
      <c r="I771" s="48"/>
    </row>
    <row r="772" spans="6:9" ht="15.75" customHeight="1" x14ac:dyDescent="0.25">
      <c r="F772" s="48"/>
      <c r="G772" s="48"/>
      <c r="H772" s="48"/>
      <c r="I772" s="48"/>
    </row>
    <row r="773" spans="6:9" ht="15.75" customHeight="1" x14ac:dyDescent="0.25">
      <c r="F773" s="48"/>
      <c r="G773" s="48"/>
      <c r="H773" s="48"/>
      <c r="I773" s="48"/>
    </row>
    <row r="774" spans="6:9" ht="15.75" customHeight="1" x14ac:dyDescent="0.25">
      <c r="F774" s="48"/>
      <c r="G774" s="48"/>
      <c r="H774" s="48"/>
      <c r="I774" s="48"/>
    </row>
    <row r="775" spans="6:9" ht="15.75" customHeight="1" x14ac:dyDescent="0.25">
      <c r="F775" s="48"/>
      <c r="G775" s="48"/>
      <c r="H775" s="48"/>
      <c r="I775" s="48"/>
    </row>
    <row r="776" spans="6:9" ht="15.75" customHeight="1" x14ac:dyDescent="0.25">
      <c r="F776" s="48"/>
      <c r="G776" s="48"/>
      <c r="H776" s="48"/>
      <c r="I776" s="48"/>
    </row>
    <row r="777" spans="6:9" ht="15.75" customHeight="1" x14ac:dyDescent="0.25">
      <c r="F777" s="48"/>
      <c r="G777" s="48"/>
      <c r="H777" s="48"/>
      <c r="I777" s="48"/>
    </row>
    <row r="778" spans="6:9" ht="15.75" customHeight="1" x14ac:dyDescent="0.25">
      <c r="F778" s="48"/>
      <c r="G778" s="48"/>
      <c r="H778" s="48"/>
      <c r="I778" s="48"/>
    </row>
    <row r="779" spans="6:9" ht="15.75" customHeight="1" x14ac:dyDescent="0.25">
      <c r="F779" s="48"/>
      <c r="G779" s="48"/>
      <c r="H779" s="48"/>
      <c r="I779" s="48"/>
    </row>
    <row r="780" spans="6:9" ht="15.75" customHeight="1" x14ac:dyDescent="0.25">
      <c r="F780" s="48"/>
      <c r="G780" s="48"/>
      <c r="H780" s="48"/>
      <c r="I780" s="48"/>
    </row>
    <row r="781" spans="6:9" ht="15.75" customHeight="1" x14ac:dyDescent="0.25">
      <c r="F781" s="48"/>
      <c r="G781" s="48"/>
      <c r="H781" s="48"/>
      <c r="I781" s="48"/>
    </row>
    <row r="782" spans="6:9" ht="15.75" customHeight="1" x14ac:dyDescent="0.25">
      <c r="F782" s="48"/>
      <c r="G782" s="48"/>
      <c r="H782" s="48"/>
      <c r="I782" s="48"/>
    </row>
    <row r="783" spans="6:9" ht="15.75" customHeight="1" x14ac:dyDescent="0.25">
      <c r="F783" s="48"/>
      <c r="G783" s="48"/>
      <c r="H783" s="48"/>
      <c r="I783" s="48"/>
    </row>
    <row r="784" spans="6:9" ht="15.75" customHeight="1" x14ac:dyDescent="0.25">
      <c r="F784" s="48"/>
      <c r="G784" s="48"/>
      <c r="H784" s="48"/>
      <c r="I784" s="48"/>
    </row>
    <row r="785" spans="6:9" ht="15.75" customHeight="1" x14ac:dyDescent="0.25">
      <c r="F785" s="48"/>
      <c r="G785" s="48"/>
      <c r="H785" s="48"/>
      <c r="I785" s="48"/>
    </row>
    <row r="786" spans="6:9" ht="15.75" customHeight="1" x14ac:dyDescent="0.25">
      <c r="F786" s="48"/>
      <c r="G786" s="48"/>
      <c r="H786" s="48"/>
      <c r="I786" s="48"/>
    </row>
    <row r="787" spans="6:9" ht="15.75" customHeight="1" x14ac:dyDescent="0.25">
      <c r="F787" s="48"/>
      <c r="G787" s="48"/>
      <c r="H787" s="48"/>
      <c r="I787" s="48"/>
    </row>
    <row r="788" spans="6:9" ht="15.75" customHeight="1" x14ac:dyDescent="0.25">
      <c r="F788" s="48"/>
      <c r="G788" s="48"/>
      <c r="H788" s="48"/>
      <c r="I788" s="48"/>
    </row>
    <row r="789" spans="6:9" ht="15.75" customHeight="1" x14ac:dyDescent="0.25">
      <c r="F789" s="48"/>
      <c r="G789" s="48"/>
      <c r="H789" s="48"/>
      <c r="I789" s="48"/>
    </row>
    <row r="790" spans="6:9" ht="15.75" customHeight="1" x14ac:dyDescent="0.25">
      <c r="F790" s="48"/>
      <c r="G790" s="48"/>
      <c r="H790" s="48"/>
      <c r="I790" s="48"/>
    </row>
    <row r="791" spans="6:9" ht="15.75" customHeight="1" x14ac:dyDescent="0.25">
      <c r="F791" s="48"/>
      <c r="G791" s="48"/>
      <c r="H791" s="48"/>
      <c r="I791" s="48"/>
    </row>
    <row r="792" spans="6:9" ht="15.75" customHeight="1" x14ac:dyDescent="0.25">
      <c r="F792" s="48"/>
      <c r="G792" s="48"/>
      <c r="H792" s="48"/>
      <c r="I792" s="48"/>
    </row>
    <row r="793" spans="6:9" ht="15.75" customHeight="1" x14ac:dyDescent="0.25">
      <c r="F793" s="48"/>
      <c r="G793" s="48"/>
      <c r="H793" s="48"/>
      <c r="I793" s="48"/>
    </row>
    <row r="794" spans="6:9" ht="15.75" customHeight="1" x14ac:dyDescent="0.25">
      <c r="F794" s="48"/>
      <c r="G794" s="48"/>
      <c r="H794" s="48"/>
      <c r="I794" s="48"/>
    </row>
    <row r="795" spans="6:9" ht="15.75" customHeight="1" x14ac:dyDescent="0.25">
      <c r="F795" s="48"/>
      <c r="G795" s="48"/>
      <c r="H795" s="48"/>
      <c r="I795" s="48"/>
    </row>
    <row r="796" spans="6:9" ht="15.75" customHeight="1" x14ac:dyDescent="0.25">
      <c r="F796" s="48"/>
      <c r="G796" s="48"/>
      <c r="H796" s="48"/>
      <c r="I796" s="48"/>
    </row>
    <row r="797" spans="6:9" ht="15.75" customHeight="1" x14ac:dyDescent="0.25">
      <c r="F797" s="48"/>
      <c r="G797" s="48"/>
      <c r="H797" s="48"/>
      <c r="I797" s="48"/>
    </row>
    <row r="798" spans="6:9" ht="15.75" customHeight="1" x14ac:dyDescent="0.25">
      <c r="F798" s="48"/>
      <c r="G798" s="48"/>
      <c r="H798" s="48"/>
      <c r="I798" s="48"/>
    </row>
    <row r="799" spans="6:9" ht="15.75" customHeight="1" x14ac:dyDescent="0.25">
      <c r="F799" s="48"/>
      <c r="G799" s="48"/>
      <c r="H799" s="48"/>
      <c r="I799" s="48"/>
    </row>
    <row r="800" spans="6:9" ht="15.75" customHeight="1" x14ac:dyDescent="0.25">
      <c r="F800" s="48"/>
      <c r="G800" s="48"/>
      <c r="H800" s="48"/>
      <c r="I800" s="48"/>
    </row>
    <row r="801" spans="6:9" ht="15.75" customHeight="1" x14ac:dyDescent="0.25">
      <c r="F801" s="48"/>
      <c r="G801" s="48"/>
      <c r="H801" s="48"/>
      <c r="I801" s="48"/>
    </row>
    <row r="802" spans="6:9" ht="15.75" customHeight="1" x14ac:dyDescent="0.25">
      <c r="F802" s="48"/>
      <c r="G802" s="48"/>
      <c r="H802" s="48"/>
      <c r="I802" s="48"/>
    </row>
    <row r="803" spans="6:9" ht="15.75" customHeight="1" x14ac:dyDescent="0.25">
      <c r="F803" s="48"/>
      <c r="G803" s="48"/>
      <c r="H803" s="48"/>
      <c r="I803" s="48"/>
    </row>
    <row r="804" spans="6:9" ht="15.75" customHeight="1" x14ac:dyDescent="0.25">
      <c r="F804" s="48"/>
      <c r="G804" s="48"/>
      <c r="H804" s="48"/>
      <c r="I804" s="48"/>
    </row>
    <row r="805" spans="6:9" ht="15.75" customHeight="1" x14ac:dyDescent="0.25">
      <c r="F805" s="48"/>
      <c r="G805" s="48"/>
      <c r="H805" s="48"/>
      <c r="I805" s="48"/>
    </row>
    <row r="806" spans="6:9" ht="15.75" customHeight="1" x14ac:dyDescent="0.25">
      <c r="F806" s="48"/>
      <c r="G806" s="48"/>
      <c r="H806" s="48"/>
      <c r="I806" s="48"/>
    </row>
    <row r="807" spans="6:9" ht="15.75" customHeight="1" x14ac:dyDescent="0.25">
      <c r="F807" s="48"/>
      <c r="G807" s="48"/>
      <c r="H807" s="48"/>
      <c r="I807" s="48"/>
    </row>
    <row r="808" spans="6:9" ht="15.75" customHeight="1" x14ac:dyDescent="0.25">
      <c r="F808" s="48"/>
      <c r="G808" s="48"/>
      <c r="H808" s="48"/>
      <c r="I808" s="48"/>
    </row>
    <row r="809" spans="6:9" ht="15.75" customHeight="1" x14ac:dyDescent="0.25">
      <c r="F809" s="48"/>
      <c r="G809" s="48"/>
      <c r="H809" s="48"/>
      <c r="I809" s="48"/>
    </row>
    <row r="810" spans="6:9" ht="15.75" customHeight="1" x14ac:dyDescent="0.25">
      <c r="F810" s="48"/>
      <c r="G810" s="48"/>
      <c r="H810" s="48"/>
      <c r="I810" s="48"/>
    </row>
    <row r="811" spans="6:9" ht="15.75" customHeight="1" x14ac:dyDescent="0.25">
      <c r="F811" s="48"/>
      <c r="G811" s="48"/>
      <c r="H811" s="48"/>
      <c r="I811" s="48"/>
    </row>
    <row r="812" spans="6:9" ht="15.75" customHeight="1" x14ac:dyDescent="0.25">
      <c r="F812" s="48"/>
      <c r="G812" s="48"/>
      <c r="H812" s="48"/>
      <c r="I812" s="48"/>
    </row>
    <row r="813" spans="6:9" ht="15.75" customHeight="1" x14ac:dyDescent="0.25">
      <c r="F813" s="48"/>
      <c r="G813" s="48"/>
      <c r="H813" s="48"/>
      <c r="I813" s="48"/>
    </row>
    <row r="814" spans="6:9" ht="15.75" customHeight="1" x14ac:dyDescent="0.25">
      <c r="F814" s="48"/>
      <c r="G814" s="48"/>
      <c r="H814" s="48"/>
      <c r="I814" s="48"/>
    </row>
    <row r="815" spans="6:9" ht="15.75" customHeight="1" x14ac:dyDescent="0.25">
      <c r="F815" s="48"/>
      <c r="G815" s="48"/>
      <c r="H815" s="48"/>
      <c r="I815" s="48"/>
    </row>
    <row r="816" spans="6:9" ht="15.75" customHeight="1" x14ac:dyDescent="0.25">
      <c r="F816" s="48"/>
      <c r="G816" s="48"/>
      <c r="H816" s="48"/>
      <c r="I816" s="48"/>
    </row>
    <row r="817" spans="6:9" ht="15.75" customHeight="1" x14ac:dyDescent="0.25">
      <c r="F817" s="48"/>
      <c r="G817" s="48"/>
      <c r="H817" s="48"/>
      <c r="I817" s="48"/>
    </row>
    <row r="818" spans="6:9" ht="15.75" customHeight="1" x14ac:dyDescent="0.25">
      <c r="F818" s="48"/>
      <c r="G818" s="48"/>
      <c r="H818" s="48"/>
      <c r="I818" s="48"/>
    </row>
    <row r="819" spans="6:9" ht="15.75" customHeight="1" x14ac:dyDescent="0.25">
      <c r="F819" s="48"/>
      <c r="G819" s="48"/>
      <c r="H819" s="48"/>
      <c r="I819" s="48"/>
    </row>
    <row r="820" spans="6:9" ht="15.75" customHeight="1" x14ac:dyDescent="0.25">
      <c r="F820" s="48"/>
      <c r="G820" s="48"/>
      <c r="H820" s="48"/>
      <c r="I820" s="48"/>
    </row>
    <row r="821" spans="6:9" ht="15.75" customHeight="1" x14ac:dyDescent="0.25">
      <c r="F821" s="48"/>
      <c r="G821" s="48"/>
      <c r="H821" s="48"/>
      <c r="I821" s="48"/>
    </row>
    <row r="822" spans="6:9" ht="15.75" customHeight="1" x14ac:dyDescent="0.25">
      <c r="F822" s="48"/>
      <c r="G822" s="48"/>
      <c r="H822" s="48"/>
      <c r="I822" s="48"/>
    </row>
    <row r="823" spans="6:9" ht="15.75" customHeight="1" x14ac:dyDescent="0.25">
      <c r="F823" s="48"/>
      <c r="G823" s="48"/>
      <c r="H823" s="48"/>
      <c r="I823" s="48"/>
    </row>
    <row r="824" spans="6:9" ht="15.75" customHeight="1" x14ac:dyDescent="0.25">
      <c r="F824" s="48"/>
      <c r="G824" s="48"/>
      <c r="H824" s="48"/>
      <c r="I824" s="48"/>
    </row>
    <row r="825" spans="6:9" ht="15.75" customHeight="1" x14ac:dyDescent="0.25">
      <c r="F825" s="48"/>
      <c r="G825" s="48"/>
      <c r="H825" s="48"/>
      <c r="I825" s="48"/>
    </row>
    <row r="826" spans="6:9" ht="15.75" customHeight="1" x14ac:dyDescent="0.25">
      <c r="F826" s="48"/>
      <c r="G826" s="48"/>
      <c r="H826" s="48"/>
      <c r="I826" s="48"/>
    </row>
    <row r="827" spans="6:9" ht="15.75" customHeight="1" x14ac:dyDescent="0.25">
      <c r="F827" s="48"/>
      <c r="G827" s="48"/>
      <c r="H827" s="48"/>
      <c r="I827" s="48"/>
    </row>
    <row r="828" spans="6:9" ht="15.75" customHeight="1" x14ac:dyDescent="0.25">
      <c r="F828" s="48"/>
      <c r="G828" s="48"/>
      <c r="H828" s="48"/>
      <c r="I828" s="48"/>
    </row>
    <row r="829" spans="6:9" ht="15.75" customHeight="1" x14ac:dyDescent="0.25">
      <c r="F829" s="48"/>
      <c r="G829" s="48"/>
      <c r="H829" s="48"/>
      <c r="I829" s="48"/>
    </row>
    <row r="830" spans="6:9" ht="15.75" customHeight="1" x14ac:dyDescent="0.25">
      <c r="F830" s="48"/>
      <c r="G830" s="48"/>
      <c r="H830" s="48"/>
      <c r="I830" s="48"/>
    </row>
    <row r="831" spans="6:9" ht="15.75" customHeight="1" x14ac:dyDescent="0.25">
      <c r="F831" s="48"/>
      <c r="G831" s="48"/>
      <c r="H831" s="48"/>
      <c r="I831" s="48"/>
    </row>
    <row r="832" spans="6:9" ht="15.75" customHeight="1" x14ac:dyDescent="0.25">
      <c r="F832" s="48"/>
      <c r="G832" s="48"/>
      <c r="H832" s="48"/>
      <c r="I832" s="48"/>
    </row>
    <row r="833" spans="6:9" ht="15.75" customHeight="1" x14ac:dyDescent="0.25">
      <c r="F833" s="48"/>
      <c r="G833" s="48"/>
      <c r="H833" s="48"/>
      <c r="I833" s="48"/>
    </row>
    <row r="834" spans="6:9" ht="15.75" customHeight="1" x14ac:dyDescent="0.25">
      <c r="F834" s="48"/>
      <c r="G834" s="48"/>
      <c r="H834" s="48"/>
      <c r="I834" s="48"/>
    </row>
    <row r="835" spans="6:9" ht="15.75" customHeight="1" x14ac:dyDescent="0.25">
      <c r="F835" s="48"/>
      <c r="G835" s="48"/>
      <c r="H835" s="48"/>
      <c r="I835" s="48"/>
    </row>
    <row r="836" spans="6:9" ht="15.75" customHeight="1" x14ac:dyDescent="0.25">
      <c r="F836" s="48"/>
      <c r="G836" s="48"/>
      <c r="H836" s="48"/>
      <c r="I836" s="48"/>
    </row>
    <row r="837" spans="6:9" ht="15.75" customHeight="1" x14ac:dyDescent="0.25">
      <c r="F837" s="48"/>
      <c r="G837" s="48"/>
      <c r="H837" s="48"/>
      <c r="I837" s="48"/>
    </row>
    <row r="838" spans="6:9" ht="15.75" customHeight="1" x14ac:dyDescent="0.25">
      <c r="F838" s="48"/>
      <c r="G838" s="48"/>
      <c r="H838" s="48"/>
      <c r="I838" s="48"/>
    </row>
    <row r="839" spans="6:9" ht="15.75" customHeight="1" x14ac:dyDescent="0.25">
      <c r="F839" s="48"/>
      <c r="G839" s="48"/>
      <c r="H839" s="48"/>
      <c r="I839" s="48"/>
    </row>
    <row r="840" spans="6:9" ht="15.75" customHeight="1" x14ac:dyDescent="0.25">
      <c r="F840" s="48"/>
      <c r="G840" s="48"/>
      <c r="H840" s="48"/>
      <c r="I840" s="48"/>
    </row>
    <row r="841" spans="6:9" ht="15.75" customHeight="1" x14ac:dyDescent="0.25">
      <c r="F841" s="48"/>
      <c r="G841" s="48"/>
      <c r="H841" s="48"/>
      <c r="I841" s="48"/>
    </row>
    <row r="842" spans="6:9" ht="15.75" customHeight="1" x14ac:dyDescent="0.25">
      <c r="F842" s="48"/>
      <c r="G842" s="48"/>
      <c r="H842" s="48"/>
      <c r="I842" s="48"/>
    </row>
    <row r="843" spans="6:9" ht="15.75" customHeight="1" x14ac:dyDescent="0.25">
      <c r="F843" s="48"/>
      <c r="G843" s="48"/>
      <c r="H843" s="48"/>
      <c r="I843" s="48"/>
    </row>
    <row r="844" spans="6:9" ht="15.75" customHeight="1" x14ac:dyDescent="0.25">
      <c r="F844" s="48"/>
      <c r="G844" s="48"/>
      <c r="H844" s="48"/>
      <c r="I844" s="48"/>
    </row>
    <row r="845" spans="6:9" ht="15.75" customHeight="1" x14ac:dyDescent="0.25">
      <c r="F845" s="48"/>
      <c r="G845" s="48"/>
      <c r="H845" s="48"/>
      <c r="I845" s="48"/>
    </row>
    <row r="846" spans="6:9" ht="15.75" customHeight="1" x14ac:dyDescent="0.25">
      <c r="F846" s="48"/>
      <c r="G846" s="48"/>
      <c r="H846" s="48"/>
      <c r="I846" s="48"/>
    </row>
    <row r="847" spans="6:9" ht="15.75" customHeight="1" x14ac:dyDescent="0.25">
      <c r="F847" s="48"/>
      <c r="G847" s="48"/>
      <c r="H847" s="48"/>
      <c r="I847" s="48"/>
    </row>
    <row r="848" spans="6:9" ht="15.75" customHeight="1" x14ac:dyDescent="0.25">
      <c r="F848" s="48"/>
      <c r="G848" s="48"/>
      <c r="H848" s="48"/>
      <c r="I848" s="48"/>
    </row>
    <row r="849" spans="6:9" ht="15.75" customHeight="1" x14ac:dyDescent="0.25">
      <c r="F849" s="48"/>
      <c r="G849" s="48"/>
      <c r="H849" s="48"/>
      <c r="I849" s="48"/>
    </row>
    <row r="850" spans="6:9" ht="15.75" customHeight="1" x14ac:dyDescent="0.25">
      <c r="F850" s="48"/>
      <c r="G850" s="48"/>
      <c r="H850" s="48"/>
      <c r="I850" s="48"/>
    </row>
    <row r="851" spans="6:9" ht="15.75" customHeight="1" x14ac:dyDescent="0.25">
      <c r="F851" s="48"/>
      <c r="G851" s="48"/>
      <c r="H851" s="48"/>
      <c r="I851" s="48"/>
    </row>
    <row r="852" spans="6:9" ht="15.75" customHeight="1" x14ac:dyDescent="0.25">
      <c r="F852" s="48"/>
      <c r="G852" s="48"/>
      <c r="H852" s="48"/>
      <c r="I852" s="48"/>
    </row>
    <row r="853" spans="6:9" ht="15.75" customHeight="1" x14ac:dyDescent="0.25">
      <c r="F853" s="48"/>
      <c r="G853" s="48"/>
      <c r="H853" s="48"/>
      <c r="I853" s="48"/>
    </row>
    <row r="854" spans="6:9" ht="15.75" customHeight="1" x14ac:dyDescent="0.25">
      <c r="F854" s="48"/>
      <c r="G854" s="48"/>
      <c r="H854" s="48"/>
      <c r="I854" s="48"/>
    </row>
    <row r="855" spans="6:9" ht="15.75" customHeight="1" x14ac:dyDescent="0.25">
      <c r="F855" s="48"/>
      <c r="G855" s="48"/>
      <c r="H855" s="48"/>
      <c r="I855" s="48"/>
    </row>
    <row r="856" spans="6:9" ht="15.75" customHeight="1" x14ac:dyDescent="0.25">
      <c r="F856" s="48"/>
      <c r="G856" s="48"/>
      <c r="H856" s="48"/>
      <c r="I856" s="48"/>
    </row>
    <row r="857" spans="6:9" ht="15.75" customHeight="1" x14ac:dyDescent="0.25">
      <c r="F857" s="48"/>
      <c r="G857" s="48"/>
      <c r="H857" s="48"/>
      <c r="I857" s="48"/>
    </row>
    <row r="858" spans="6:9" ht="15.75" customHeight="1" x14ac:dyDescent="0.25">
      <c r="F858" s="48"/>
      <c r="G858" s="48"/>
      <c r="H858" s="48"/>
      <c r="I858" s="48"/>
    </row>
    <row r="859" spans="6:9" ht="15.75" customHeight="1" x14ac:dyDescent="0.25">
      <c r="F859" s="48"/>
      <c r="G859" s="48"/>
      <c r="H859" s="48"/>
      <c r="I859" s="48"/>
    </row>
    <row r="860" spans="6:9" ht="15.75" customHeight="1" x14ac:dyDescent="0.25">
      <c r="F860" s="48"/>
      <c r="G860" s="48"/>
      <c r="H860" s="48"/>
      <c r="I860" s="48"/>
    </row>
    <row r="861" spans="6:9" ht="15.75" customHeight="1" x14ac:dyDescent="0.25">
      <c r="F861" s="48"/>
      <c r="G861" s="48"/>
      <c r="H861" s="48"/>
      <c r="I861" s="48"/>
    </row>
    <row r="862" spans="6:9" ht="15.75" customHeight="1" x14ac:dyDescent="0.25">
      <c r="F862" s="48"/>
      <c r="G862" s="48"/>
      <c r="H862" s="48"/>
      <c r="I862" s="48"/>
    </row>
    <row r="863" spans="6:9" ht="15.75" customHeight="1" x14ac:dyDescent="0.25">
      <c r="F863" s="48"/>
      <c r="G863" s="48"/>
      <c r="H863" s="48"/>
      <c r="I863" s="48"/>
    </row>
    <row r="864" spans="6:9" ht="15.75" customHeight="1" x14ac:dyDescent="0.25">
      <c r="F864" s="48"/>
      <c r="G864" s="48"/>
      <c r="H864" s="48"/>
      <c r="I864" s="48"/>
    </row>
    <row r="865" spans="6:9" ht="15.75" customHeight="1" x14ac:dyDescent="0.25">
      <c r="F865" s="48"/>
      <c r="G865" s="48"/>
      <c r="H865" s="48"/>
      <c r="I865" s="48"/>
    </row>
    <row r="866" spans="6:9" ht="15.75" customHeight="1" x14ac:dyDescent="0.25">
      <c r="F866" s="48"/>
      <c r="G866" s="48"/>
      <c r="H866" s="48"/>
      <c r="I866" s="48"/>
    </row>
    <row r="867" spans="6:9" ht="15.75" customHeight="1" x14ac:dyDescent="0.25">
      <c r="F867" s="48"/>
      <c r="G867" s="48"/>
      <c r="H867" s="48"/>
      <c r="I867" s="48"/>
    </row>
    <row r="868" spans="6:9" ht="15.75" customHeight="1" x14ac:dyDescent="0.25">
      <c r="F868" s="48"/>
      <c r="G868" s="48"/>
      <c r="H868" s="48"/>
      <c r="I868" s="48"/>
    </row>
    <row r="869" spans="6:9" ht="15.75" customHeight="1" x14ac:dyDescent="0.25">
      <c r="F869" s="48"/>
      <c r="G869" s="48"/>
      <c r="H869" s="48"/>
      <c r="I869" s="48"/>
    </row>
    <row r="870" spans="6:9" ht="15.75" customHeight="1" x14ac:dyDescent="0.25">
      <c r="F870" s="48"/>
      <c r="G870" s="48"/>
      <c r="H870" s="48"/>
      <c r="I870" s="48"/>
    </row>
    <row r="871" spans="6:9" ht="15.75" customHeight="1" x14ac:dyDescent="0.25">
      <c r="F871" s="48"/>
      <c r="G871" s="48"/>
      <c r="H871" s="48"/>
      <c r="I871" s="48"/>
    </row>
    <row r="872" spans="6:9" ht="15.75" customHeight="1" x14ac:dyDescent="0.25">
      <c r="F872" s="48"/>
      <c r="G872" s="48"/>
      <c r="H872" s="48"/>
      <c r="I872" s="48"/>
    </row>
    <row r="873" spans="6:9" ht="15.75" customHeight="1" x14ac:dyDescent="0.25">
      <c r="F873" s="48"/>
      <c r="G873" s="48"/>
      <c r="H873" s="48"/>
      <c r="I873" s="48"/>
    </row>
    <row r="874" spans="6:9" ht="15.75" customHeight="1" x14ac:dyDescent="0.25">
      <c r="F874" s="48"/>
      <c r="G874" s="48"/>
      <c r="H874" s="48"/>
      <c r="I874" s="48"/>
    </row>
    <row r="875" spans="6:9" ht="15.75" customHeight="1" x14ac:dyDescent="0.25">
      <c r="F875" s="48"/>
      <c r="G875" s="48"/>
      <c r="H875" s="48"/>
      <c r="I875" s="48"/>
    </row>
    <row r="876" spans="6:9" ht="15.75" customHeight="1" x14ac:dyDescent="0.25">
      <c r="F876" s="48"/>
      <c r="G876" s="48"/>
      <c r="H876" s="48"/>
      <c r="I876" s="48"/>
    </row>
    <row r="877" spans="6:9" ht="15.75" customHeight="1" x14ac:dyDescent="0.25">
      <c r="F877" s="48"/>
      <c r="G877" s="48"/>
      <c r="H877" s="48"/>
      <c r="I877" s="48"/>
    </row>
    <row r="878" spans="6:9" ht="15.75" customHeight="1" x14ac:dyDescent="0.25">
      <c r="F878" s="48"/>
      <c r="G878" s="48"/>
      <c r="H878" s="48"/>
      <c r="I878" s="48"/>
    </row>
    <row r="879" spans="6:9" ht="15.75" customHeight="1" x14ac:dyDescent="0.25">
      <c r="F879" s="48"/>
      <c r="G879" s="48"/>
      <c r="H879" s="48"/>
      <c r="I879" s="48"/>
    </row>
    <row r="880" spans="6:9" ht="15.75" customHeight="1" x14ac:dyDescent="0.25">
      <c r="F880" s="48"/>
      <c r="G880" s="48"/>
      <c r="H880" s="48"/>
      <c r="I880" s="48"/>
    </row>
    <row r="881" spans="6:9" ht="15.75" customHeight="1" x14ac:dyDescent="0.25">
      <c r="F881" s="48"/>
      <c r="G881" s="48"/>
      <c r="H881" s="48"/>
      <c r="I881" s="48"/>
    </row>
    <row r="882" spans="6:9" ht="15.75" customHeight="1" x14ac:dyDescent="0.25">
      <c r="F882" s="48"/>
      <c r="G882" s="48"/>
      <c r="H882" s="48"/>
      <c r="I882" s="48"/>
    </row>
    <row r="883" spans="6:9" ht="15.75" customHeight="1" x14ac:dyDescent="0.25">
      <c r="F883" s="48"/>
      <c r="G883" s="48"/>
      <c r="H883" s="48"/>
      <c r="I883" s="48"/>
    </row>
    <row r="884" spans="6:9" ht="15.75" customHeight="1" x14ac:dyDescent="0.25">
      <c r="F884" s="48"/>
      <c r="G884" s="48"/>
      <c r="H884" s="48"/>
      <c r="I884" s="48"/>
    </row>
    <row r="885" spans="6:9" ht="15.75" customHeight="1" x14ac:dyDescent="0.25">
      <c r="F885" s="48"/>
      <c r="G885" s="48"/>
      <c r="H885" s="48"/>
      <c r="I885" s="48"/>
    </row>
    <row r="886" spans="6:9" ht="15.75" customHeight="1" x14ac:dyDescent="0.25">
      <c r="F886" s="48"/>
      <c r="G886" s="48"/>
      <c r="H886" s="48"/>
      <c r="I886" s="48"/>
    </row>
    <row r="887" spans="6:9" ht="15.75" customHeight="1" x14ac:dyDescent="0.25">
      <c r="F887" s="48"/>
      <c r="G887" s="48"/>
      <c r="H887" s="48"/>
      <c r="I887" s="48"/>
    </row>
    <row r="888" spans="6:9" ht="15.75" customHeight="1" x14ac:dyDescent="0.25">
      <c r="F888" s="48"/>
      <c r="G888" s="48"/>
      <c r="H888" s="48"/>
      <c r="I888" s="48"/>
    </row>
    <row r="889" spans="6:9" ht="15.75" customHeight="1" x14ac:dyDescent="0.25">
      <c r="F889" s="48"/>
      <c r="G889" s="48"/>
      <c r="H889" s="48"/>
      <c r="I889" s="48"/>
    </row>
    <row r="890" spans="6:9" ht="15.75" customHeight="1" x14ac:dyDescent="0.25">
      <c r="F890" s="48"/>
      <c r="G890" s="48"/>
      <c r="H890" s="48"/>
      <c r="I890" s="48"/>
    </row>
    <row r="891" spans="6:9" ht="15.75" customHeight="1" x14ac:dyDescent="0.25">
      <c r="F891" s="48"/>
      <c r="G891" s="48"/>
      <c r="H891" s="48"/>
      <c r="I891" s="48"/>
    </row>
    <row r="892" spans="6:9" ht="15.75" customHeight="1" x14ac:dyDescent="0.25">
      <c r="F892" s="48"/>
      <c r="G892" s="48"/>
      <c r="H892" s="48"/>
      <c r="I892" s="48"/>
    </row>
    <row r="893" spans="6:9" ht="15.75" customHeight="1" x14ac:dyDescent="0.25">
      <c r="F893" s="48"/>
      <c r="G893" s="48"/>
      <c r="H893" s="48"/>
      <c r="I893" s="48"/>
    </row>
    <row r="894" spans="6:9" ht="15.75" customHeight="1" x14ac:dyDescent="0.25">
      <c r="F894" s="48"/>
      <c r="G894" s="48"/>
      <c r="H894" s="48"/>
      <c r="I894" s="48"/>
    </row>
    <row r="895" spans="6:9" ht="15.75" customHeight="1" x14ac:dyDescent="0.25">
      <c r="F895" s="48"/>
      <c r="G895" s="48"/>
      <c r="H895" s="48"/>
      <c r="I895" s="48"/>
    </row>
    <row r="896" spans="6:9" ht="15.75" customHeight="1" x14ac:dyDescent="0.25">
      <c r="F896" s="48"/>
      <c r="G896" s="48"/>
      <c r="H896" s="48"/>
      <c r="I896" s="48"/>
    </row>
    <row r="897" spans="6:9" ht="15.75" customHeight="1" x14ac:dyDescent="0.25">
      <c r="F897" s="48"/>
      <c r="G897" s="48"/>
      <c r="H897" s="48"/>
      <c r="I897" s="48"/>
    </row>
    <row r="898" spans="6:9" ht="15.75" customHeight="1" x14ac:dyDescent="0.25">
      <c r="F898" s="48"/>
      <c r="G898" s="48"/>
      <c r="H898" s="48"/>
      <c r="I898" s="48"/>
    </row>
    <row r="899" spans="6:9" ht="15.75" customHeight="1" x14ac:dyDescent="0.25">
      <c r="F899" s="48"/>
      <c r="G899" s="48"/>
      <c r="H899" s="48"/>
      <c r="I899" s="48"/>
    </row>
    <row r="900" spans="6:9" ht="15.75" customHeight="1" x14ac:dyDescent="0.25">
      <c r="F900" s="48"/>
      <c r="G900" s="48"/>
      <c r="H900" s="48"/>
      <c r="I900" s="48"/>
    </row>
    <row r="901" spans="6:9" ht="15.75" customHeight="1" x14ac:dyDescent="0.25">
      <c r="F901" s="48"/>
      <c r="G901" s="48"/>
      <c r="H901" s="48"/>
      <c r="I901" s="48"/>
    </row>
    <row r="902" spans="6:9" ht="15.75" customHeight="1" x14ac:dyDescent="0.25">
      <c r="F902" s="48"/>
      <c r="G902" s="48"/>
      <c r="H902" s="48"/>
      <c r="I902" s="48"/>
    </row>
    <row r="903" spans="6:9" ht="15.75" customHeight="1" x14ac:dyDescent="0.25">
      <c r="F903" s="48"/>
      <c r="G903" s="48"/>
      <c r="H903" s="48"/>
      <c r="I903" s="48"/>
    </row>
    <row r="904" spans="6:9" ht="15.75" customHeight="1" x14ac:dyDescent="0.25">
      <c r="F904" s="48"/>
      <c r="G904" s="48"/>
      <c r="H904" s="48"/>
      <c r="I904" s="48"/>
    </row>
    <row r="905" spans="6:9" ht="15.75" customHeight="1" x14ac:dyDescent="0.25">
      <c r="F905" s="48"/>
      <c r="G905" s="48"/>
      <c r="H905" s="48"/>
      <c r="I905" s="48"/>
    </row>
    <row r="906" spans="6:9" ht="15.75" customHeight="1" x14ac:dyDescent="0.25">
      <c r="F906" s="48"/>
      <c r="G906" s="48"/>
      <c r="H906" s="48"/>
      <c r="I906" s="48"/>
    </row>
    <row r="907" spans="6:9" ht="15.75" customHeight="1" x14ac:dyDescent="0.25">
      <c r="F907" s="48"/>
      <c r="G907" s="48"/>
      <c r="H907" s="48"/>
      <c r="I907" s="48"/>
    </row>
    <row r="908" spans="6:9" ht="15.75" customHeight="1" x14ac:dyDescent="0.25">
      <c r="F908" s="48"/>
      <c r="G908" s="48"/>
      <c r="H908" s="48"/>
      <c r="I908" s="48"/>
    </row>
    <row r="909" spans="6:9" ht="15.75" customHeight="1" x14ac:dyDescent="0.25">
      <c r="F909" s="48"/>
      <c r="G909" s="48"/>
      <c r="H909" s="48"/>
      <c r="I909" s="48"/>
    </row>
    <row r="910" spans="6:9" ht="15.75" customHeight="1" x14ac:dyDescent="0.25">
      <c r="F910" s="48"/>
      <c r="G910" s="48"/>
      <c r="H910" s="48"/>
      <c r="I910" s="48"/>
    </row>
    <row r="911" spans="6:9" ht="15.75" customHeight="1" x14ac:dyDescent="0.25">
      <c r="F911" s="48"/>
      <c r="G911" s="48"/>
      <c r="H911" s="48"/>
      <c r="I911" s="48"/>
    </row>
    <row r="912" spans="6:9" ht="15.75" customHeight="1" x14ac:dyDescent="0.25">
      <c r="F912" s="48"/>
      <c r="G912" s="48"/>
      <c r="H912" s="48"/>
      <c r="I912" s="48"/>
    </row>
    <row r="913" spans="6:9" ht="15.75" customHeight="1" x14ac:dyDescent="0.25">
      <c r="F913" s="48"/>
      <c r="G913" s="48"/>
      <c r="H913" s="48"/>
      <c r="I913" s="48"/>
    </row>
    <row r="914" spans="6:9" ht="15.75" customHeight="1" x14ac:dyDescent="0.25">
      <c r="F914" s="48"/>
      <c r="G914" s="48"/>
      <c r="H914" s="48"/>
      <c r="I914" s="48"/>
    </row>
    <row r="915" spans="6:9" ht="15.75" customHeight="1" x14ac:dyDescent="0.25">
      <c r="F915" s="48"/>
      <c r="G915" s="48"/>
      <c r="H915" s="48"/>
      <c r="I915" s="48"/>
    </row>
    <row r="916" spans="6:9" ht="15.75" customHeight="1" x14ac:dyDescent="0.25">
      <c r="F916" s="48"/>
      <c r="G916" s="48"/>
      <c r="H916" s="48"/>
      <c r="I916" s="48"/>
    </row>
    <row r="917" spans="6:9" ht="15.75" customHeight="1" x14ac:dyDescent="0.25">
      <c r="F917" s="48"/>
      <c r="G917" s="48"/>
      <c r="H917" s="48"/>
      <c r="I917" s="48"/>
    </row>
    <row r="918" spans="6:9" ht="15.75" customHeight="1" x14ac:dyDescent="0.25">
      <c r="F918" s="48"/>
      <c r="G918" s="48"/>
      <c r="H918" s="48"/>
      <c r="I918" s="48"/>
    </row>
    <row r="919" spans="6:9" ht="15.75" customHeight="1" x14ac:dyDescent="0.25">
      <c r="F919" s="48"/>
      <c r="G919" s="48"/>
      <c r="H919" s="48"/>
      <c r="I919" s="48"/>
    </row>
    <row r="920" spans="6:9" ht="15.75" customHeight="1" x14ac:dyDescent="0.25">
      <c r="F920" s="48"/>
      <c r="G920" s="48"/>
      <c r="H920" s="48"/>
      <c r="I920" s="48"/>
    </row>
    <row r="921" spans="6:9" ht="15.75" customHeight="1" x14ac:dyDescent="0.25">
      <c r="F921" s="48"/>
      <c r="G921" s="48"/>
      <c r="H921" s="48"/>
      <c r="I921" s="48"/>
    </row>
    <row r="922" spans="6:9" ht="15.75" customHeight="1" x14ac:dyDescent="0.25">
      <c r="F922" s="48"/>
      <c r="G922" s="48"/>
      <c r="H922" s="48"/>
      <c r="I922" s="48"/>
    </row>
    <row r="923" spans="6:9" ht="15.75" customHeight="1" x14ac:dyDescent="0.25">
      <c r="F923" s="48"/>
      <c r="G923" s="48"/>
      <c r="H923" s="48"/>
      <c r="I923" s="48"/>
    </row>
    <row r="924" spans="6:9" ht="15.75" customHeight="1" x14ac:dyDescent="0.25">
      <c r="F924" s="48"/>
      <c r="G924" s="48"/>
      <c r="H924" s="48"/>
      <c r="I924" s="48"/>
    </row>
    <row r="925" spans="6:9" ht="15.75" customHeight="1" x14ac:dyDescent="0.25">
      <c r="F925" s="48"/>
      <c r="G925" s="48"/>
      <c r="H925" s="48"/>
      <c r="I925" s="48"/>
    </row>
    <row r="926" spans="6:9" ht="15.75" customHeight="1" x14ac:dyDescent="0.25">
      <c r="F926" s="48"/>
      <c r="G926" s="48"/>
      <c r="H926" s="48"/>
      <c r="I926" s="48"/>
    </row>
    <row r="927" spans="6:9" ht="15.75" customHeight="1" x14ac:dyDescent="0.25">
      <c r="F927" s="48"/>
      <c r="G927" s="48"/>
      <c r="H927" s="48"/>
      <c r="I927" s="48"/>
    </row>
    <row r="928" spans="6:9" ht="15.75" customHeight="1" x14ac:dyDescent="0.25">
      <c r="F928" s="48"/>
      <c r="G928" s="48"/>
      <c r="H928" s="48"/>
      <c r="I928" s="48"/>
    </row>
    <row r="929" spans="6:9" ht="15.75" customHeight="1" x14ac:dyDescent="0.25">
      <c r="F929" s="48"/>
      <c r="G929" s="48"/>
      <c r="H929" s="48"/>
      <c r="I929" s="48"/>
    </row>
    <row r="930" spans="6:9" ht="15.75" customHeight="1" x14ac:dyDescent="0.25">
      <c r="F930" s="48"/>
      <c r="G930" s="48"/>
      <c r="H930" s="48"/>
      <c r="I930" s="48"/>
    </row>
    <row r="931" spans="6:9" ht="15.75" customHeight="1" x14ac:dyDescent="0.25">
      <c r="F931" s="48"/>
      <c r="G931" s="48"/>
      <c r="H931" s="48"/>
      <c r="I931" s="48"/>
    </row>
    <row r="932" spans="6:9" ht="15.75" customHeight="1" x14ac:dyDescent="0.25">
      <c r="F932" s="48"/>
      <c r="G932" s="48"/>
      <c r="H932" s="48"/>
      <c r="I932" s="48"/>
    </row>
    <row r="933" spans="6:9" ht="15.75" customHeight="1" x14ac:dyDescent="0.25">
      <c r="F933" s="48"/>
      <c r="G933" s="48"/>
      <c r="H933" s="48"/>
      <c r="I933" s="48"/>
    </row>
    <row r="934" spans="6:9" ht="15.75" customHeight="1" x14ac:dyDescent="0.25">
      <c r="F934" s="48"/>
      <c r="G934" s="48"/>
      <c r="H934" s="48"/>
      <c r="I934" s="48"/>
    </row>
    <row r="935" spans="6:9" ht="15.75" customHeight="1" x14ac:dyDescent="0.25">
      <c r="F935" s="48"/>
      <c r="G935" s="48"/>
      <c r="H935" s="48"/>
      <c r="I935" s="48"/>
    </row>
    <row r="936" spans="6:9" ht="15.75" customHeight="1" x14ac:dyDescent="0.25">
      <c r="F936" s="48"/>
      <c r="G936" s="48"/>
      <c r="H936" s="48"/>
      <c r="I936" s="48"/>
    </row>
    <row r="937" spans="6:9" ht="15.75" customHeight="1" x14ac:dyDescent="0.25">
      <c r="F937" s="48"/>
      <c r="G937" s="48"/>
      <c r="H937" s="48"/>
      <c r="I937" s="48"/>
    </row>
    <row r="938" spans="6:9" ht="15.75" customHeight="1" x14ac:dyDescent="0.25">
      <c r="F938" s="48"/>
      <c r="G938" s="48"/>
      <c r="H938" s="48"/>
      <c r="I938" s="48"/>
    </row>
    <row r="939" spans="6:9" ht="15.75" customHeight="1" x14ac:dyDescent="0.25">
      <c r="F939" s="48"/>
      <c r="G939" s="48"/>
      <c r="H939" s="48"/>
      <c r="I939" s="48"/>
    </row>
    <row r="940" spans="6:9" ht="15.75" customHeight="1" x14ac:dyDescent="0.25">
      <c r="F940" s="48"/>
      <c r="G940" s="48"/>
      <c r="H940" s="48"/>
      <c r="I940" s="48"/>
    </row>
    <row r="941" spans="6:9" ht="15.75" customHeight="1" x14ac:dyDescent="0.25">
      <c r="F941" s="48"/>
      <c r="G941" s="48"/>
      <c r="H941" s="48"/>
      <c r="I941" s="48"/>
    </row>
    <row r="942" spans="6:9" ht="15.75" customHeight="1" x14ac:dyDescent="0.25">
      <c r="F942" s="48"/>
      <c r="G942" s="48"/>
      <c r="H942" s="48"/>
      <c r="I942" s="48"/>
    </row>
    <row r="943" spans="6:9" ht="15.75" customHeight="1" x14ac:dyDescent="0.25">
      <c r="F943" s="48"/>
      <c r="G943" s="48"/>
      <c r="H943" s="48"/>
      <c r="I943" s="48"/>
    </row>
    <row r="944" spans="6:9" ht="15.75" customHeight="1" x14ac:dyDescent="0.25">
      <c r="F944" s="48"/>
      <c r="G944" s="48"/>
      <c r="H944" s="48"/>
      <c r="I944" s="48"/>
    </row>
    <row r="945" spans="6:9" ht="15.75" customHeight="1" x14ac:dyDescent="0.25">
      <c r="F945" s="48"/>
      <c r="G945" s="48"/>
      <c r="H945" s="48"/>
      <c r="I945" s="48"/>
    </row>
    <row r="946" spans="6:9" ht="15.75" customHeight="1" x14ac:dyDescent="0.25">
      <c r="F946" s="48"/>
      <c r="G946" s="48"/>
      <c r="H946" s="48"/>
      <c r="I946" s="48"/>
    </row>
    <row r="947" spans="6:9" ht="15.75" customHeight="1" x14ac:dyDescent="0.25">
      <c r="F947" s="48"/>
      <c r="G947" s="48"/>
      <c r="H947" s="48"/>
      <c r="I947" s="48"/>
    </row>
    <row r="948" spans="6:9" ht="15.75" customHeight="1" x14ac:dyDescent="0.25">
      <c r="F948" s="48"/>
      <c r="G948" s="48"/>
      <c r="H948" s="48"/>
      <c r="I948" s="48"/>
    </row>
    <row r="949" spans="6:9" ht="15.75" customHeight="1" x14ac:dyDescent="0.25">
      <c r="F949" s="48"/>
      <c r="G949" s="48"/>
      <c r="H949" s="48"/>
      <c r="I949" s="48"/>
    </row>
    <row r="950" spans="6:9" ht="15.75" customHeight="1" x14ac:dyDescent="0.25">
      <c r="F950" s="48"/>
      <c r="G950" s="48"/>
      <c r="H950" s="48"/>
      <c r="I950" s="48"/>
    </row>
    <row r="951" spans="6:9" ht="15.75" customHeight="1" x14ac:dyDescent="0.25">
      <c r="F951" s="48"/>
      <c r="G951" s="48"/>
      <c r="H951" s="48"/>
      <c r="I951" s="48"/>
    </row>
    <row r="952" spans="6:9" ht="15.75" customHeight="1" x14ac:dyDescent="0.25">
      <c r="F952" s="48"/>
      <c r="G952" s="48"/>
      <c r="H952" s="48"/>
      <c r="I952" s="48"/>
    </row>
    <row r="953" spans="6:9" ht="15.75" customHeight="1" x14ac:dyDescent="0.25">
      <c r="F953" s="48"/>
      <c r="G953" s="48"/>
      <c r="H953" s="48"/>
      <c r="I953" s="48"/>
    </row>
    <row r="954" spans="6:9" ht="15.75" customHeight="1" x14ac:dyDescent="0.25">
      <c r="F954" s="48"/>
      <c r="G954" s="48"/>
      <c r="H954" s="48"/>
      <c r="I954" s="48"/>
    </row>
    <row r="955" spans="6:9" ht="15.75" customHeight="1" x14ac:dyDescent="0.25">
      <c r="F955" s="48"/>
      <c r="G955" s="48"/>
      <c r="H955" s="48"/>
      <c r="I955" s="48"/>
    </row>
    <row r="956" spans="6:9" ht="15.75" customHeight="1" x14ac:dyDescent="0.25">
      <c r="F956" s="48"/>
      <c r="G956" s="48"/>
      <c r="H956" s="48"/>
      <c r="I956" s="48"/>
    </row>
    <row r="957" spans="6:9" ht="15.75" customHeight="1" x14ac:dyDescent="0.25">
      <c r="F957" s="48"/>
      <c r="G957" s="48"/>
      <c r="H957" s="48"/>
      <c r="I957" s="48"/>
    </row>
    <row r="958" spans="6:9" ht="15.75" customHeight="1" x14ac:dyDescent="0.25">
      <c r="F958" s="48"/>
      <c r="G958" s="48"/>
      <c r="H958" s="48"/>
      <c r="I958" s="48"/>
    </row>
    <row r="959" spans="6:9" ht="15.75" customHeight="1" x14ac:dyDescent="0.25">
      <c r="F959" s="48"/>
      <c r="G959" s="48"/>
      <c r="H959" s="48"/>
      <c r="I959" s="48"/>
    </row>
    <row r="960" spans="6:9" ht="15.75" customHeight="1" x14ac:dyDescent="0.25">
      <c r="F960" s="48"/>
      <c r="G960" s="48"/>
      <c r="H960" s="48"/>
      <c r="I960" s="48"/>
    </row>
    <row r="961" spans="6:9" ht="15.75" customHeight="1" x14ac:dyDescent="0.25">
      <c r="F961" s="48"/>
      <c r="G961" s="48"/>
      <c r="H961" s="48"/>
      <c r="I961" s="48"/>
    </row>
    <row r="962" spans="6:9" ht="15.75" customHeight="1" x14ac:dyDescent="0.25">
      <c r="F962" s="48"/>
      <c r="G962" s="48"/>
      <c r="H962" s="48"/>
      <c r="I962" s="48"/>
    </row>
    <row r="963" spans="6:9" ht="15.75" customHeight="1" x14ac:dyDescent="0.25">
      <c r="F963" s="48"/>
      <c r="G963" s="48"/>
      <c r="H963" s="48"/>
      <c r="I963" s="48"/>
    </row>
    <row r="964" spans="6:9" ht="15.75" customHeight="1" x14ac:dyDescent="0.25">
      <c r="F964" s="48"/>
      <c r="G964" s="48"/>
      <c r="H964" s="48"/>
      <c r="I964" s="48"/>
    </row>
    <row r="965" spans="6:9" ht="15.75" customHeight="1" x14ac:dyDescent="0.25">
      <c r="F965" s="48"/>
      <c r="G965" s="48"/>
      <c r="H965" s="48"/>
      <c r="I965" s="48"/>
    </row>
    <row r="966" spans="6:9" ht="15.75" customHeight="1" x14ac:dyDescent="0.25">
      <c r="F966" s="48"/>
      <c r="G966" s="48"/>
      <c r="H966" s="48"/>
      <c r="I966" s="48"/>
    </row>
    <row r="967" spans="6:9" ht="15.75" customHeight="1" x14ac:dyDescent="0.25">
      <c r="F967" s="48"/>
      <c r="G967" s="48"/>
      <c r="H967" s="48"/>
      <c r="I967" s="48"/>
    </row>
    <row r="968" spans="6:9" ht="15.75" customHeight="1" x14ac:dyDescent="0.25">
      <c r="F968" s="48"/>
      <c r="G968" s="48"/>
      <c r="H968" s="48"/>
      <c r="I968" s="48"/>
    </row>
    <row r="969" spans="6:9" ht="15.75" customHeight="1" x14ac:dyDescent="0.25">
      <c r="F969" s="48"/>
      <c r="G969" s="48"/>
      <c r="H969" s="48"/>
      <c r="I969" s="48"/>
    </row>
    <row r="970" spans="6:9" ht="15.75" customHeight="1" x14ac:dyDescent="0.25">
      <c r="F970" s="48"/>
      <c r="G970" s="48"/>
      <c r="H970" s="48"/>
      <c r="I970" s="48"/>
    </row>
    <row r="971" spans="6:9" ht="15.75" customHeight="1" x14ac:dyDescent="0.25">
      <c r="F971" s="48"/>
      <c r="G971" s="48"/>
      <c r="H971" s="48"/>
      <c r="I971" s="48"/>
    </row>
    <row r="972" spans="6:9" ht="15.75" customHeight="1" x14ac:dyDescent="0.25">
      <c r="F972" s="48"/>
      <c r="G972" s="48"/>
      <c r="H972" s="48"/>
      <c r="I972" s="48"/>
    </row>
    <row r="973" spans="6:9" ht="15.75" customHeight="1" x14ac:dyDescent="0.25">
      <c r="F973" s="48"/>
      <c r="G973" s="48"/>
      <c r="H973" s="48"/>
      <c r="I973" s="48"/>
    </row>
    <row r="974" spans="6:9" ht="15.75" customHeight="1" x14ac:dyDescent="0.25">
      <c r="F974" s="48"/>
      <c r="G974" s="48"/>
      <c r="H974" s="48"/>
      <c r="I974" s="48"/>
    </row>
    <row r="975" spans="6:9" ht="15.75" customHeight="1" x14ac:dyDescent="0.25">
      <c r="F975" s="48"/>
      <c r="G975" s="48"/>
      <c r="H975" s="48"/>
      <c r="I975" s="48"/>
    </row>
    <row r="976" spans="6:9" ht="15.75" customHeight="1" x14ac:dyDescent="0.25">
      <c r="F976" s="48"/>
      <c r="G976" s="48"/>
      <c r="H976" s="48"/>
      <c r="I976" s="48"/>
    </row>
    <row r="977" spans="6:9" ht="15.75" customHeight="1" x14ac:dyDescent="0.25">
      <c r="F977" s="48"/>
      <c r="G977" s="48"/>
      <c r="H977" s="48"/>
      <c r="I977" s="48"/>
    </row>
    <row r="978" spans="6:9" ht="15.75" customHeight="1" x14ac:dyDescent="0.25">
      <c r="F978" s="48"/>
      <c r="G978" s="48"/>
      <c r="H978" s="48"/>
      <c r="I978" s="48"/>
    </row>
    <row r="979" spans="6:9" ht="15.75" customHeight="1" x14ac:dyDescent="0.25">
      <c r="F979" s="48"/>
      <c r="G979" s="48"/>
      <c r="H979" s="48"/>
      <c r="I979" s="48"/>
    </row>
    <row r="980" spans="6:9" ht="15.75" customHeight="1" x14ac:dyDescent="0.25">
      <c r="F980" s="48"/>
      <c r="G980" s="48"/>
      <c r="H980" s="48"/>
      <c r="I980" s="48"/>
    </row>
    <row r="981" spans="6:9" ht="15.75" customHeight="1" x14ac:dyDescent="0.25">
      <c r="F981" s="48"/>
      <c r="G981" s="48"/>
      <c r="H981" s="48"/>
      <c r="I981" s="48"/>
    </row>
    <row r="982" spans="6:9" ht="15.75" customHeight="1" x14ac:dyDescent="0.25">
      <c r="F982" s="48"/>
      <c r="G982" s="48"/>
      <c r="H982" s="48"/>
      <c r="I982" s="48"/>
    </row>
    <row r="983" spans="6:9" ht="15.75" customHeight="1" x14ac:dyDescent="0.25">
      <c r="F983" s="48"/>
      <c r="G983" s="48"/>
      <c r="H983" s="48"/>
      <c r="I983" s="48"/>
    </row>
    <row r="984" spans="6:9" ht="15.75" customHeight="1" x14ac:dyDescent="0.25">
      <c r="F984" s="48"/>
      <c r="G984" s="48"/>
      <c r="H984" s="48"/>
      <c r="I984" s="48"/>
    </row>
    <row r="985" spans="6:9" ht="15.75" customHeight="1" x14ac:dyDescent="0.25">
      <c r="F985" s="48"/>
      <c r="G985" s="48"/>
      <c r="H985" s="48"/>
      <c r="I985" s="48"/>
    </row>
    <row r="986" spans="6:9" ht="15.75" customHeight="1" x14ac:dyDescent="0.25">
      <c r="F986" s="48"/>
      <c r="G986" s="48"/>
      <c r="H986" s="48"/>
      <c r="I986" s="48"/>
    </row>
    <row r="987" spans="6:9" ht="15.75" customHeight="1" x14ac:dyDescent="0.25">
      <c r="F987" s="48"/>
      <c r="G987" s="48"/>
      <c r="H987" s="48"/>
      <c r="I987" s="48"/>
    </row>
    <row r="988" spans="6:9" ht="15.75" customHeight="1" x14ac:dyDescent="0.25">
      <c r="F988" s="48"/>
      <c r="G988" s="48"/>
      <c r="H988" s="48"/>
      <c r="I988" s="48"/>
    </row>
    <row r="989" spans="6:9" ht="15.75" customHeight="1" x14ac:dyDescent="0.25">
      <c r="F989" s="48"/>
      <c r="G989" s="48"/>
      <c r="H989" s="48"/>
      <c r="I989" s="48"/>
    </row>
    <row r="990" spans="6:9" ht="15.75" customHeight="1" x14ac:dyDescent="0.25">
      <c r="F990" s="48"/>
      <c r="G990" s="48"/>
      <c r="H990" s="48"/>
      <c r="I990" s="48"/>
    </row>
    <row r="991" spans="6:9" ht="15.75" customHeight="1" x14ac:dyDescent="0.25">
      <c r="F991" s="48"/>
      <c r="G991" s="48"/>
      <c r="H991" s="48"/>
      <c r="I991" s="48"/>
    </row>
    <row r="992" spans="6:9" ht="15.75" customHeight="1" x14ac:dyDescent="0.25">
      <c r="F992" s="48"/>
      <c r="G992" s="48"/>
      <c r="H992" s="48"/>
      <c r="I992" s="48"/>
    </row>
    <row r="993" spans="6:9" ht="15.75" customHeight="1" x14ac:dyDescent="0.25">
      <c r="F993" s="48"/>
      <c r="G993" s="48"/>
      <c r="H993" s="48"/>
      <c r="I993" s="48"/>
    </row>
    <row r="994" spans="6:9" ht="15.75" customHeight="1" x14ac:dyDescent="0.25">
      <c r="F994" s="48"/>
      <c r="G994" s="48"/>
      <c r="H994" s="48"/>
      <c r="I994" s="48"/>
    </row>
    <row r="995" spans="6:9" ht="15.75" customHeight="1" x14ac:dyDescent="0.25">
      <c r="F995" s="48"/>
      <c r="G995" s="48"/>
      <c r="H995" s="48"/>
      <c r="I995" s="48"/>
    </row>
    <row r="996" spans="6:9" ht="15.75" customHeight="1" x14ac:dyDescent="0.25">
      <c r="F996" s="48"/>
      <c r="G996" s="48"/>
      <c r="H996" s="48"/>
      <c r="I996" s="48"/>
    </row>
    <row r="997" spans="6:9" ht="15.75" customHeight="1" x14ac:dyDescent="0.25">
      <c r="F997" s="48"/>
      <c r="G997" s="48"/>
      <c r="H997" s="48"/>
      <c r="I997" s="48"/>
    </row>
    <row r="998" spans="6:9" ht="15.75" customHeight="1" x14ac:dyDescent="0.25">
      <c r="F998" s="48"/>
      <c r="G998" s="48"/>
      <c r="H998" s="48"/>
      <c r="I998" s="48"/>
    </row>
    <row r="999" spans="6:9" ht="15.75" customHeight="1" x14ac:dyDescent="0.25">
      <c r="F999" s="48"/>
      <c r="G999" s="48"/>
      <c r="H999" s="48"/>
      <c r="I999" s="48"/>
    </row>
    <row r="1000" spans="6:9" ht="15.75" customHeight="1" x14ac:dyDescent="0.25">
      <c r="F1000" s="48"/>
      <c r="G1000" s="48"/>
      <c r="H1000" s="48"/>
      <c r="I1000" s="48"/>
    </row>
  </sheetData>
  <sheetProtection sheet="1" objects="1" scenarios="1"/>
  <mergeCells count="11">
    <mergeCell ref="O20:P20"/>
    <mergeCell ref="Q20:U20"/>
    <mergeCell ref="V20:Y20"/>
    <mergeCell ref="Z20:AA20"/>
    <mergeCell ref="A19:B20"/>
    <mergeCell ref="C19:C21"/>
    <mergeCell ref="D19:D21"/>
    <mergeCell ref="E19:AA19"/>
    <mergeCell ref="E20:I20"/>
    <mergeCell ref="J20:M20"/>
    <mergeCell ref="N20:N21"/>
  </mergeCells>
  <printOptions horizontalCentered="1"/>
  <pageMargins left="0.39370078740157483" right="0.39370078740157483" top="0.74803149606299213" bottom="0.74803149606299213" header="0" footer="0"/>
  <pageSetup paperSize="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EP-SATISFACCIÓN GLOBAL</vt:lpstr>
      <vt:lpstr>EP-SATISFACCIÓN SOBRE MEJORA</vt:lpstr>
      <vt:lpstr>'EP-SATISFACCIÓN SOBRE MEJORA'!Print_Titles</vt:lpstr>
      <vt:lpstr>'EP-SATISFACCIÓN SOBRE MEJORA'!Título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UJA</cp:lastModifiedBy>
  <dcterms:modified xsi:type="dcterms:W3CDTF">2023-07-28T07:54:15Z</dcterms:modified>
</cp:coreProperties>
</file>