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Estadisticas\ENCUESTAS\Encuestas 2025\CLIMA PTGAS\Para publicación web SIGCSUA\"/>
    </mc:Choice>
  </mc:AlternateContent>
  <xr:revisionPtr revIDLastSave="0" documentId="13_ncr:1_{6ECE27A6-29C5-4666-A661-9C252944B9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. SGE" sheetId="4" r:id="rId1"/>
  </sheets>
  <externalReferences>
    <externalReference r:id="rId2"/>
  </externalReferences>
  <definedNames>
    <definedName name="Print_Area" localSheetId="0">'Ev. SGE'!$A$1:$W$44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4" i="4" l="1"/>
  <c r="R44" i="4"/>
  <c r="Q44" i="4"/>
  <c r="P44" i="4"/>
  <c r="O44" i="4"/>
  <c r="N44" i="4"/>
  <c r="M44" i="4"/>
  <c r="L44" i="4"/>
  <c r="K44" i="4"/>
  <c r="J44" i="4"/>
  <c r="S43" i="4"/>
  <c r="R43" i="4"/>
  <c r="Q43" i="4"/>
  <c r="P43" i="4"/>
  <c r="O43" i="4"/>
  <c r="N43" i="4"/>
  <c r="M43" i="4"/>
  <c r="L43" i="4"/>
  <c r="K43" i="4"/>
  <c r="J43" i="4"/>
  <c r="S42" i="4"/>
  <c r="R42" i="4"/>
  <c r="Q42" i="4"/>
  <c r="P42" i="4"/>
  <c r="O42" i="4"/>
  <c r="N42" i="4"/>
  <c r="M42" i="4"/>
  <c r="L42" i="4"/>
  <c r="K42" i="4"/>
  <c r="J42" i="4"/>
  <c r="S41" i="4"/>
  <c r="R41" i="4"/>
  <c r="Q41" i="4"/>
  <c r="P41" i="4"/>
  <c r="O41" i="4"/>
  <c r="N41" i="4"/>
  <c r="M41" i="4"/>
  <c r="L41" i="4"/>
  <c r="K41" i="4"/>
  <c r="J41" i="4"/>
  <c r="S40" i="4"/>
  <c r="R40" i="4"/>
  <c r="Q40" i="4"/>
  <c r="P40" i="4"/>
  <c r="O40" i="4"/>
  <c r="N40" i="4"/>
  <c r="M40" i="4"/>
  <c r="L40" i="4"/>
  <c r="K40" i="4"/>
  <c r="J40" i="4"/>
  <c r="S39" i="4"/>
  <c r="R39" i="4"/>
  <c r="Q39" i="4"/>
  <c r="P39" i="4"/>
  <c r="O39" i="4"/>
  <c r="N39" i="4"/>
  <c r="M39" i="4"/>
  <c r="L39" i="4"/>
  <c r="K39" i="4"/>
  <c r="J39" i="4"/>
  <c r="S35" i="4"/>
  <c r="R35" i="4"/>
  <c r="Q35" i="4"/>
  <c r="P35" i="4"/>
  <c r="O35" i="4"/>
  <c r="N35" i="4"/>
  <c r="M35" i="4"/>
  <c r="L35" i="4"/>
  <c r="K35" i="4"/>
  <c r="J35" i="4"/>
  <c r="S34" i="4"/>
  <c r="R34" i="4"/>
  <c r="Q34" i="4"/>
  <c r="P34" i="4"/>
  <c r="O34" i="4"/>
  <c r="N34" i="4"/>
  <c r="M34" i="4"/>
  <c r="L34" i="4"/>
  <c r="K34" i="4"/>
  <c r="J34" i="4"/>
  <c r="S33" i="4"/>
  <c r="R33" i="4"/>
  <c r="Q33" i="4"/>
  <c r="P33" i="4"/>
  <c r="O33" i="4"/>
  <c r="N33" i="4"/>
  <c r="M33" i="4"/>
  <c r="L33" i="4"/>
  <c r="K33" i="4"/>
  <c r="J33" i="4"/>
  <c r="S29" i="4"/>
  <c r="R29" i="4"/>
  <c r="Q29" i="4"/>
  <c r="P29" i="4"/>
  <c r="O29" i="4"/>
  <c r="N29" i="4"/>
  <c r="M29" i="4"/>
  <c r="L29" i="4"/>
  <c r="K29" i="4"/>
  <c r="J29" i="4"/>
  <c r="S28" i="4"/>
  <c r="R28" i="4"/>
  <c r="Q28" i="4"/>
  <c r="P28" i="4"/>
  <c r="O28" i="4"/>
  <c r="N28" i="4"/>
  <c r="M28" i="4"/>
  <c r="L28" i="4"/>
  <c r="K28" i="4"/>
  <c r="J28" i="4"/>
  <c r="S27" i="4"/>
  <c r="R27" i="4"/>
  <c r="Q27" i="4"/>
  <c r="P27" i="4"/>
  <c r="O27" i="4"/>
  <c r="N27" i="4"/>
  <c r="M27" i="4"/>
  <c r="L27" i="4"/>
  <c r="K27" i="4"/>
  <c r="J27" i="4"/>
  <c r="S23" i="4"/>
  <c r="R23" i="4"/>
  <c r="Q23" i="4"/>
  <c r="P23" i="4"/>
  <c r="O23" i="4"/>
  <c r="N23" i="4"/>
  <c r="M23" i="4"/>
  <c r="L23" i="4"/>
  <c r="K23" i="4"/>
  <c r="J23" i="4"/>
  <c r="S22" i="4"/>
  <c r="R22" i="4"/>
  <c r="Q22" i="4"/>
  <c r="P22" i="4"/>
  <c r="O22" i="4"/>
  <c r="N22" i="4"/>
  <c r="M22" i="4"/>
  <c r="L22" i="4"/>
  <c r="K22" i="4"/>
  <c r="J22" i="4"/>
</calcChain>
</file>

<file path=xl/sharedStrings.xml><?xml version="1.0" encoding="utf-8"?>
<sst xmlns="http://schemas.openxmlformats.org/spreadsheetml/2006/main" count="31" uniqueCount="25">
  <si>
    <r>
      <t>U</t>
    </r>
    <r>
      <rPr>
        <b/>
        <sz val="10"/>
        <rFont val="Garamond"/>
        <family val="1"/>
      </rPr>
      <t>NIVERSIDAD DE</t>
    </r>
    <r>
      <rPr>
        <b/>
        <sz val="12"/>
        <rFont val="Garamond"/>
        <family val="1"/>
      </rPr>
      <t xml:space="preserve"> J</t>
    </r>
    <r>
      <rPr>
        <b/>
        <sz val="10"/>
        <rFont val="Garamond"/>
        <family val="1"/>
      </rPr>
      <t>AÉN</t>
    </r>
  </si>
  <si>
    <t>FRECUENCIAS POR NIVEL DE SATISFACCIÓN</t>
  </si>
  <si>
    <t>MEDIDA ESTADÍSTICA</t>
  </si>
  <si>
    <t>1. DESEMPEÑO DEL PUESTO DE TRABAJO.</t>
  </si>
  <si>
    <t xml:space="preserve">Satisfacción en % </t>
  </si>
  <si>
    <t>Media</t>
  </si>
  <si>
    <t>Conocimiento proporcionado sobre las funciones y responsabilidades del puesto de trabajo que desempeña</t>
  </si>
  <si>
    <t>Posibilidad de aplicar los conocimientos, capacidades y habilidades requeridas para el desempeño de su puesto de trabajo</t>
  </si>
  <si>
    <t xml:space="preserve">2. CONDICIONES PARA EL DESARROLLO DEL TRABAJO. </t>
  </si>
  <si>
    <t>Condiciones físicas del lugar de trabajo (ventilación, temperatura, luminosidad, espacio para trabajar, etc.</t>
  </si>
  <si>
    <t>Recursos de equipamiento, materiales y tecnológicos (despacho, suministros de oficina, medios para la comunicación, etc.)</t>
  </si>
  <si>
    <t xml:space="preserve">Recursos informáticos para el desempeño del puesto de trabajo. </t>
  </si>
  <si>
    <t xml:space="preserve">3. PARTICIPACIÓN. </t>
  </si>
  <si>
    <t>Posibilidad de participar en la asignación de los objetivos que ha de obtener en el puesto de trabajo</t>
  </si>
  <si>
    <t>Posibilidad de participar en las decisiones que afectan al desempeño de su puesto de trabajo</t>
  </si>
  <si>
    <t>Posibilidad para realizar propuestas de mejora sobre el funcionamiento de la Unidad</t>
  </si>
  <si>
    <t xml:space="preserve">4. FORMACIÓN/EVALUACIÓN. </t>
  </si>
  <si>
    <t>Posibilidad de participar en la identificación de las necesidades de formación para el desempeño del puesto de trabajo</t>
  </si>
  <si>
    <t>Facilidades y recursos proporcionados por la Universidad para participar en acciones formativas</t>
  </si>
  <si>
    <t>Adecuación de la oferta formativa para el desarrollo y la promoción profesional</t>
  </si>
  <si>
    <t>Adecuación de la oferta formativa específica para el desempeño del puesto de trabajo</t>
  </si>
  <si>
    <t>Aprendizaje obtenido en las acciones formativas en las que ha participado</t>
  </si>
  <si>
    <t>Utilidad de la formación recibida para el desempeño del puesto de trabajo.</t>
  </si>
  <si>
    <t>Servicio de Planificación y Evaluación</t>
  </si>
  <si>
    <t>DETALLE EVOLUTIVO DE LOS RESULTADOS DE LA ENCUESTA DE OPINIÓN Y SATISFACCIÓN DEL PERSONAL DEL SERVICIO DE GESTIÓN DE LAS ENSEÑANZAS. PERIODO (2013 - 2025)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</si>
</sst>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Garamond"/>
      <family val="1"/>
    </font>
    <font>
      <b/>
      <sz val="10"/>
      <name val="Garamond"/>
      <family val="1"/>
    </font>
    <font>
      <i/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Arial"/>
      <family val="2"/>
    </font>
    <font>
      <sz val="14"/>
      <color indexed="8"/>
      <name val="Calibri"/>
      <family val="2"/>
      <scheme val="minor"/>
    </font>
    <font>
      <u/>
      <sz val="10"/>
      <color theme="4"/>
      <name val="Calibri"/>
      <family val="2"/>
      <scheme val="minor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0" fillId="0" borderId="0" xfId="0" applyAlignment="1"/>
    <xf numFmtId="0" fontId="6" fillId="0" borderId="0" xfId="0" applyFont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/>
    </xf>
    <xf numFmtId="10" fontId="0" fillId="0" borderId="0" xfId="0" applyNumberFormat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5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0" fontId="11" fillId="0" borderId="3" xfId="0" applyNumberFormat="1" applyFont="1" applyFill="1" applyBorder="1" applyAlignment="1">
      <alignment horizontal="center" vertical="center" wrapText="1"/>
    </xf>
    <xf numFmtId="2" fontId="14" fillId="0" borderId="8" xfId="1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0" fillId="0" borderId="0" xfId="0" applyFill="1" applyAlignment="1">
      <alignment wrapText="1"/>
    </xf>
    <xf numFmtId="2" fontId="14" fillId="0" borderId="3" xfId="1" applyNumberFormat="1" applyFont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6" fillId="0" borderId="0" xfId="0" applyFont="1" applyBorder="1" applyAlignment="1">
      <alignment horizontal="center" vertical="center" wrapText="1" shrinkToFi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_Hoja2_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146843</xdr:colOff>
      <xdr:row>1</xdr:row>
      <xdr:rowOff>27781</xdr:rowOff>
    </xdr:from>
    <xdr:to>
      <xdr:col>8</xdr:col>
      <xdr:colOff>1019968</xdr:colOff>
      <xdr:row>5</xdr:row>
      <xdr:rowOff>170656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7993062" y="218281"/>
          <a:ext cx="8731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/ENCUESTAS/Encuestas%202025/CLIMA%20PTGAS/Resultados/Evolutiva%20global%20y%20evolutiva%20por%20unidades%20PTGA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tiva GLOBAL "/>
      <sheetName val="Ev. BIBL"/>
      <sheetName val="Ev.PREV"/>
      <sheetName val="Ev. CICT-CPEA"/>
      <sheetName val="Ev. SAAE"/>
      <sheetName val="Ev. SRIC"/>
      <sheetName val="Ev. SAE"/>
      <sheetName val="Ev.SAG"/>
      <sheetName val="Ev.SCI"/>
      <sheetName val="Ev. SPE"/>
      <sheetName val="Ev. SCPA"/>
      <sheetName val="Ev. SCPR"/>
      <sheetName val="Ev. SDEP"/>
      <sheetName val="Ev. SGA"/>
      <sheetName val="Ev. SGE"/>
      <sheetName val="Ev. SGI"/>
      <sheetName val="Ev. SINF"/>
      <sheetName val="Ev. SIRAE"/>
      <sheetName val="Ev. SPER"/>
      <sheetName val="Ev. UAOG"/>
      <sheetName val="Ev.SACU"/>
      <sheetName val="Ev. SPER (UCON)"/>
      <sheetName val="Ev. UNAD"/>
      <sheetName val="Ev.UPUB"/>
      <sheetName val="Ev. UT"/>
      <sheetName val="Ev. UT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6">
          <cell r="AG56"/>
          <cell r="AH56"/>
          <cell r="AI56"/>
          <cell r="AJ56">
            <v>0.78048780487804881</v>
          </cell>
          <cell r="AK56">
            <v>0.86363636363636365</v>
          </cell>
          <cell r="AL56">
            <v>0.90476190476190477</v>
          </cell>
          <cell r="AM56">
            <v>0.91666666666666663</v>
          </cell>
          <cell r="AP56"/>
          <cell r="AQ56"/>
          <cell r="AR56"/>
        </row>
        <row r="61">
          <cell r="AG61"/>
          <cell r="AH61"/>
          <cell r="AI61"/>
          <cell r="AJ61">
            <v>0.90476190476190477</v>
          </cell>
          <cell r="AK61">
            <v>0.95454545454545459</v>
          </cell>
          <cell r="AL61">
            <v>1</v>
          </cell>
          <cell r="AM61">
            <v>0.88</v>
          </cell>
          <cell r="AP61"/>
          <cell r="AQ61"/>
          <cell r="AR61"/>
        </row>
        <row r="68">
          <cell r="AG68"/>
          <cell r="AH68"/>
          <cell r="AI68"/>
          <cell r="AJ68">
            <v>0.7142857142857143</v>
          </cell>
          <cell r="AK68">
            <v>0.90909090909090906</v>
          </cell>
          <cell r="AL68">
            <v>0.7142857142857143</v>
          </cell>
          <cell r="AM68">
            <v>0.92</v>
          </cell>
          <cell r="AP68"/>
          <cell r="AQ68"/>
          <cell r="AR68"/>
        </row>
        <row r="69">
          <cell r="AG69"/>
          <cell r="AH69"/>
          <cell r="AI69"/>
          <cell r="AJ69">
            <v>0.97619047619047616</v>
          </cell>
          <cell r="AK69">
            <v>1</v>
          </cell>
          <cell r="AL69">
            <v>1</v>
          </cell>
          <cell r="AM69">
            <v>1</v>
          </cell>
          <cell r="AP69"/>
          <cell r="AQ69"/>
          <cell r="AR69"/>
        </row>
        <row r="70">
          <cell r="AG70"/>
          <cell r="AH70"/>
          <cell r="AI70"/>
          <cell r="AJ70">
            <v>0.97619047619047616</v>
          </cell>
          <cell r="AK70">
            <v>0.90909090909090906</v>
          </cell>
          <cell r="AL70">
            <v>0.95238095238095233</v>
          </cell>
          <cell r="AM70">
            <v>0.88</v>
          </cell>
          <cell r="AP70"/>
          <cell r="AQ70"/>
          <cell r="AR70"/>
        </row>
        <row r="76">
          <cell r="AG76"/>
          <cell r="AH76"/>
          <cell r="AI76"/>
          <cell r="AJ76">
            <v>0.76923076923076927</v>
          </cell>
          <cell r="AK76">
            <v>0.94736842105263153</v>
          </cell>
          <cell r="AL76">
            <v>0.9</v>
          </cell>
          <cell r="AM76">
            <v>0.82608695652173914</v>
          </cell>
          <cell r="AP76"/>
          <cell r="AQ76"/>
          <cell r="AR76"/>
        </row>
        <row r="77">
          <cell r="AG77"/>
          <cell r="AH77"/>
          <cell r="AI77"/>
          <cell r="AJ77">
            <v>0.6428571428571429</v>
          </cell>
          <cell r="AK77">
            <v>1</v>
          </cell>
          <cell r="AL77">
            <v>0.95</v>
          </cell>
          <cell r="AM77">
            <v>0.78260869565217395</v>
          </cell>
          <cell r="AP77"/>
          <cell r="AQ77"/>
          <cell r="AR77"/>
        </row>
        <row r="78">
          <cell r="AG78"/>
          <cell r="AH78"/>
          <cell r="AI78"/>
          <cell r="AJ78">
            <v>0.78048780487804881</v>
          </cell>
          <cell r="AK78">
            <v>0.95238095238095233</v>
          </cell>
          <cell r="AL78">
            <v>0.95</v>
          </cell>
          <cell r="AM78">
            <v>0.86956521739130432</v>
          </cell>
          <cell r="AP78"/>
          <cell r="AQ78"/>
          <cell r="AR78"/>
        </row>
        <row r="84">
          <cell r="AG84"/>
          <cell r="AH84"/>
          <cell r="AI84"/>
          <cell r="AJ84">
            <v>0.69047619047619047</v>
          </cell>
          <cell r="AK84">
            <v>1</v>
          </cell>
          <cell r="AL84">
            <v>0.89473684210526316</v>
          </cell>
          <cell r="AM84">
            <v>0.66666666666666663</v>
          </cell>
          <cell r="AP84"/>
          <cell r="AQ84"/>
          <cell r="AR84"/>
        </row>
        <row r="85">
          <cell r="AG85"/>
          <cell r="AH85"/>
          <cell r="AI85"/>
          <cell r="AJ85">
            <v>0.80952380952380953</v>
          </cell>
          <cell r="AK85">
            <v>0.95</v>
          </cell>
          <cell r="AL85">
            <v>0.9</v>
          </cell>
          <cell r="AM85">
            <v>0.72</v>
          </cell>
          <cell r="AP85"/>
          <cell r="AQ85"/>
          <cell r="AR85"/>
        </row>
        <row r="86">
          <cell r="AG86"/>
          <cell r="AH86"/>
          <cell r="AI86"/>
          <cell r="AJ86">
            <v>0.47499999999999998</v>
          </cell>
          <cell r="AK86">
            <v>0.7</v>
          </cell>
          <cell r="AL86">
            <v>0.63157894736842102</v>
          </cell>
          <cell r="AM86">
            <v>0.48</v>
          </cell>
          <cell r="AP86"/>
          <cell r="AQ86"/>
          <cell r="AR86"/>
        </row>
        <row r="87">
          <cell r="AG87"/>
          <cell r="AH87"/>
          <cell r="AI87"/>
          <cell r="AJ87">
            <v>0.48780487804878048</v>
          </cell>
          <cell r="AK87">
            <v>0.81818181818181823</v>
          </cell>
          <cell r="AL87">
            <v>0.52631578947368429</v>
          </cell>
          <cell r="AM87">
            <v>0.5</v>
          </cell>
          <cell r="AP87"/>
          <cell r="AQ87"/>
          <cell r="AR87"/>
        </row>
        <row r="88">
          <cell r="AG88"/>
          <cell r="AH88"/>
          <cell r="AI88"/>
          <cell r="AJ88">
            <v>0.71794871794871795</v>
          </cell>
          <cell r="AK88">
            <v>0.95454545454545459</v>
          </cell>
          <cell r="AL88">
            <v>0.84210526315789469</v>
          </cell>
          <cell r="AM88">
            <v>0.875</v>
          </cell>
          <cell r="AP88"/>
          <cell r="AQ88"/>
          <cell r="AR88"/>
        </row>
        <row r="89">
          <cell r="AG89"/>
          <cell r="AH89"/>
          <cell r="AI89"/>
          <cell r="AJ89">
            <v>0.61538461538461542</v>
          </cell>
          <cell r="AK89">
            <v>0.86363636363636365</v>
          </cell>
          <cell r="AL89">
            <v>0.66666666666666674</v>
          </cell>
          <cell r="AM89">
            <v>0.8</v>
          </cell>
          <cell r="AP89"/>
          <cell r="AQ89"/>
          <cell r="AR89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44"/>
  <sheetViews>
    <sheetView showGridLines="0" tabSelected="1" view="pageBreakPreview" topLeftCell="C1" zoomScaleNormal="100" zoomScaleSheetLayoutView="100" workbookViewId="0">
      <selection activeCell="W44" sqref="W44"/>
    </sheetView>
  </sheetViews>
  <sheetFormatPr baseColWidth="10" defaultRowHeight="15" x14ac:dyDescent="0.25"/>
  <cols>
    <col min="2" max="2" width="13.28515625" customWidth="1"/>
    <col min="4" max="5" width="12.7109375" customWidth="1"/>
    <col min="6" max="9" width="18.7109375" customWidth="1"/>
    <col min="10" max="16" width="12.7109375" customWidth="1"/>
    <col min="17" max="23" width="8.7109375" customWidth="1"/>
  </cols>
  <sheetData>
    <row r="2" spans="1:19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</row>
    <row r="7" spans="1:19" ht="15.75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 x14ac:dyDescent="0.25">
      <c r="A8" s="25" t="s">
        <v>23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ht="15.75" x14ac:dyDescent="0.25">
      <c r="A9" s="26"/>
      <c r="B9" s="26"/>
      <c r="C9" s="26"/>
      <c r="D9" s="26"/>
      <c r="E9" s="26"/>
      <c r="F9" s="26"/>
      <c r="G9" s="26"/>
      <c r="H9" s="26"/>
      <c r="I9" s="26"/>
    </row>
    <row r="10" spans="1:19" x14ac:dyDescent="0.25">
      <c r="A10" s="27" t="s">
        <v>24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x14ac:dyDescent="0.25">
      <c r="A12" s="21"/>
      <c r="B12" s="22"/>
      <c r="C12" s="22"/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1" x14ac:dyDescent="0.25">
      <c r="A13" s="32"/>
      <c r="B13" s="32"/>
      <c r="C13" s="32"/>
      <c r="D13" s="3"/>
    </row>
    <row r="15" spans="1:19" x14ac:dyDescent="0.25">
      <c r="J15" s="4"/>
      <c r="K15" s="4"/>
    </row>
    <row r="18" spans="1:23" ht="15" customHeight="1" x14ac:dyDescent="0.25">
      <c r="J18" s="30" t="s">
        <v>1</v>
      </c>
      <c r="K18" s="30"/>
      <c r="L18" s="30"/>
      <c r="M18" s="30"/>
      <c r="N18" s="30"/>
      <c r="O18" s="30"/>
      <c r="P18" s="31"/>
      <c r="Q18" s="33" t="s">
        <v>2</v>
      </c>
      <c r="R18" s="34"/>
      <c r="S18" s="34"/>
      <c r="T18" s="34"/>
      <c r="U18" s="34"/>
      <c r="V18" s="34"/>
      <c r="W18" s="34"/>
    </row>
    <row r="19" spans="1:23" x14ac:dyDescent="0.25">
      <c r="J19" s="30"/>
      <c r="K19" s="30"/>
      <c r="L19" s="30"/>
      <c r="M19" s="30"/>
      <c r="N19" s="30"/>
      <c r="O19" s="30"/>
      <c r="P19" s="31"/>
      <c r="Q19" s="33"/>
      <c r="R19" s="34"/>
      <c r="S19" s="34"/>
      <c r="T19" s="34"/>
      <c r="U19" s="34"/>
      <c r="V19" s="34"/>
      <c r="W19" s="34"/>
    </row>
    <row r="20" spans="1:23" s="6" customFormat="1" ht="40.5" customHeight="1" x14ac:dyDescent="0.25">
      <c r="A20" s="5"/>
      <c r="B20" s="35" t="s">
        <v>3</v>
      </c>
      <c r="C20" s="35"/>
      <c r="D20" s="35"/>
      <c r="E20" s="35"/>
      <c r="F20" s="35"/>
      <c r="G20" s="35"/>
      <c r="H20" s="35"/>
      <c r="I20" s="35"/>
      <c r="J20" s="37" t="s">
        <v>4</v>
      </c>
      <c r="K20" s="38"/>
      <c r="L20" s="38"/>
      <c r="M20" s="38"/>
      <c r="N20" s="38"/>
      <c r="O20" s="38"/>
      <c r="P20" s="39"/>
      <c r="Q20" s="40" t="s">
        <v>5</v>
      </c>
      <c r="R20" s="41"/>
      <c r="S20" s="41"/>
      <c r="T20" s="41"/>
      <c r="U20" s="41"/>
      <c r="V20" s="41"/>
      <c r="W20" s="41"/>
    </row>
    <row r="21" spans="1:23" s="6" customFormat="1" ht="18.75" customHeight="1" x14ac:dyDescent="0.25">
      <c r="A21" s="5"/>
      <c r="B21" s="36"/>
      <c r="C21" s="36"/>
      <c r="D21" s="36"/>
      <c r="E21" s="36"/>
      <c r="F21" s="36"/>
      <c r="G21" s="36"/>
      <c r="H21" s="36"/>
      <c r="I21" s="36"/>
      <c r="J21" s="7">
        <v>2013</v>
      </c>
      <c r="K21" s="7">
        <v>2015</v>
      </c>
      <c r="L21" s="7">
        <v>2017</v>
      </c>
      <c r="M21" s="7">
        <v>2019</v>
      </c>
      <c r="N21" s="7">
        <v>2021</v>
      </c>
      <c r="O21" s="7">
        <v>2023</v>
      </c>
      <c r="P21" s="7">
        <v>2025</v>
      </c>
      <c r="Q21" s="8">
        <v>2013</v>
      </c>
      <c r="R21" s="8">
        <v>2015</v>
      </c>
      <c r="S21" s="8">
        <v>2017</v>
      </c>
      <c r="T21" s="8">
        <v>2019</v>
      </c>
      <c r="U21" s="8">
        <v>2021</v>
      </c>
      <c r="V21" s="8">
        <v>2023</v>
      </c>
      <c r="W21" s="8">
        <v>2025</v>
      </c>
    </row>
    <row r="22" spans="1:23" s="12" customFormat="1" ht="25.5" customHeight="1" x14ac:dyDescent="0.25">
      <c r="A22" s="9">
        <v>1</v>
      </c>
      <c r="B22" s="28" t="s">
        <v>6</v>
      </c>
      <c r="C22" s="29"/>
      <c r="D22" s="29"/>
      <c r="E22" s="29"/>
      <c r="F22" s="29"/>
      <c r="G22" s="29"/>
      <c r="H22" s="29"/>
      <c r="I22" s="29"/>
      <c r="J22" s="10">
        <f>'[1]Ev. SGE'!AG56</f>
        <v>0</v>
      </c>
      <c r="K22" s="10">
        <f>'[1]Ev. SGE'!AH56</f>
        <v>0</v>
      </c>
      <c r="L22" s="10">
        <f>'[1]Ev. SGE'!AI56</f>
        <v>0</v>
      </c>
      <c r="M22" s="10">
        <f>'[1]Ev. SGE'!AJ56</f>
        <v>0.78048780487804881</v>
      </c>
      <c r="N22" s="10">
        <f>'[1]Ev. SGE'!AK56</f>
        <v>0.86363636363636365</v>
      </c>
      <c r="O22" s="10">
        <f>'[1]Ev. SGE'!AL56</f>
        <v>0.90476190476190477</v>
      </c>
      <c r="P22" s="10">
        <f>'[1]Ev. SGE'!AM56</f>
        <v>0.91666666666666663</v>
      </c>
      <c r="Q22" s="11">
        <f>'[1]Ev. SGE'!AP56</f>
        <v>0</v>
      </c>
      <c r="R22" s="11">
        <f>'[1]Ev. SGE'!AQ56</f>
        <v>0</v>
      </c>
      <c r="S22" s="11">
        <f>'[1]Ev. SGE'!AR56</f>
        <v>0</v>
      </c>
      <c r="T22" s="11">
        <v>3.59</v>
      </c>
      <c r="U22" s="11">
        <v>3.95</v>
      </c>
      <c r="V22" s="11">
        <v>3.9</v>
      </c>
      <c r="W22" s="11">
        <v>3.79</v>
      </c>
    </row>
    <row r="23" spans="1:23" s="12" customFormat="1" ht="25.5" customHeight="1" x14ac:dyDescent="0.25">
      <c r="A23" s="9">
        <v>2</v>
      </c>
      <c r="B23" s="28" t="s">
        <v>7</v>
      </c>
      <c r="C23" s="29"/>
      <c r="D23" s="29"/>
      <c r="E23" s="29"/>
      <c r="F23" s="29"/>
      <c r="G23" s="29"/>
      <c r="H23" s="29"/>
      <c r="I23" s="29"/>
      <c r="J23" s="10">
        <f>'[1]Ev. SGE'!AG61</f>
        <v>0</v>
      </c>
      <c r="K23" s="10">
        <f>'[1]Ev. SGE'!AH61</f>
        <v>0</v>
      </c>
      <c r="L23" s="10">
        <f>'[1]Ev. SGE'!AI61</f>
        <v>0</v>
      </c>
      <c r="M23" s="10">
        <f>'[1]Ev. SGE'!AJ61</f>
        <v>0.90476190476190477</v>
      </c>
      <c r="N23" s="10">
        <f>'[1]Ev. SGE'!AK61</f>
        <v>0.95454545454545459</v>
      </c>
      <c r="O23" s="10">
        <f>'[1]Ev. SGE'!AL61</f>
        <v>1</v>
      </c>
      <c r="P23" s="10">
        <f>'[1]Ev. SGE'!AM61</f>
        <v>0.88</v>
      </c>
      <c r="Q23" s="11">
        <f>'[1]Ev. SGE'!AP61</f>
        <v>0</v>
      </c>
      <c r="R23" s="11">
        <f>'[1]Ev. SGE'!AQ61</f>
        <v>0</v>
      </c>
      <c r="S23" s="11">
        <f>'[1]Ev. SGE'!AR61</f>
        <v>0</v>
      </c>
      <c r="T23" s="11">
        <v>3.83</v>
      </c>
      <c r="U23" s="11">
        <v>4.18</v>
      </c>
      <c r="V23" s="11">
        <v>4.1900000000000004</v>
      </c>
      <c r="W23" s="11">
        <v>3.92</v>
      </c>
    </row>
    <row r="24" spans="1:23" s="16" customFormat="1" ht="1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5"/>
      <c r="V24" s="15"/>
      <c r="W24" s="15"/>
    </row>
    <row r="25" spans="1:23" s="6" customFormat="1" ht="36.75" customHeight="1" x14ac:dyDescent="0.25">
      <c r="A25" s="5"/>
      <c r="B25" s="35" t="s">
        <v>8</v>
      </c>
      <c r="C25" s="35"/>
      <c r="D25" s="35"/>
      <c r="E25" s="35"/>
      <c r="F25" s="35"/>
      <c r="G25" s="35"/>
      <c r="H25" s="35"/>
      <c r="I25" s="35"/>
      <c r="J25" s="42" t="s">
        <v>4</v>
      </c>
      <c r="K25" s="43"/>
      <c r="L25" s="43"/>
      <c r="M25" s="43"/>
      <c r="N25" s="43"/>
      <c r="O25" s="43"/>
      <c r="P25" s="44"/>
      <c r="Q25" s="40" t="s">
        <v>5</v>
      </c>
      <c r="R25" s="41"/>
      <c r="S25" s="41"/>
      <c r="T25" s="41"/>
      <c r="U25" s="41"/>
      <c r="V25" s="41"/>
      <c r="W25" s="41"/>
    </row>
    <row r="26" spans="1:23" s="6" customFormat="1" ht="18.75" customHeight="1" x14ac:dyDescent="0.25">
      <c r="A26" s="5"/>
      <c r="B26" s="36"/>
      <c r="C26" s="36"/>
      <c r="D26" s="36"/>
      <c r="E26" s="36"/>
      <c r="F26" s="36"/>
      <c r="G26" s="36"/>
      <c r="H26" s="36"/>
      <c r="I26" s="36"/>
      <c r="J26" s="7">
        <v>2013</v>
      </c>
      <c r="K26" s="7">
        <v>2015</v>
      </c>
      <c r="L26" s="7">
        <v>2017</v>
      </c>
      <c r="M26" s="7">
        <v>2019</v>
      </c>
      <c r="N26" s="7">
        <v>2021</v>
      </c>
      <c r="O26" s="7">
        <v>2023</v>
      </c>
      <c r="P26" s="7">
        <v>2025</v>
      </c>
      <c r="Q26" s="8">
        <v>2013</v>
      </c>
      <c r="R26" s="8">
        <v>2015</v>
      </c>
      <c r="S26" s="8">
        <v>2017</v>
      </c>
      <c r="T26" s="8">
        <v>2019</v>
      </c>
      <c r="U26" s="8">
        <v>2021</v>
      </c>
      <c r="V26" s="8">
        <v>2023</v>
      </c>
      <c r="W26" s="8">
        <v>2025</v>
      </c>
    </row>
    <row r="27" spans="1:23" s="12" customFormat="1" ht="18.75" customHeight="1" x14ac:dyDescent="0.25">
      <c r="A27" s="9">
        <v>3</v>
      </c>
      <c r="B27" s="28" t="s">
        <v>9</v>
      </c>
      <c r="C27" s="29"/>
      <c r="D27" s="29"/>
      <c r="E27" s="29"/>
      <c r="F27" s="29"/>
      <c r="G27" s="29"/>
      <c r="H27" s="29"/>
      <c r="I27" s="29"/>
      <c r="J27" s="10">
        <f>'[1]Ev. SGE'!AG68</f>
        <v>0</v>
      </c>
      <c r="K27" s="10">
        <f>'[1]Ev. SGE'!AH68</f>
        <v>0</v>
      </c>
      <c r="L27" s="10">
        <f>'[1]Ev. SGE'!AI68</f>
        <v>0</v>
      </c>
      <c r="M27" s="10">
        <f>'[1]Ev. SGE'!AJ68</f>
        <v>0.7142857142857143</v>
      </c>
      <c r="N27" s="10">
        <f>'[1]Ev. SGE'!AK68</f>
        <v>0.90909090909090906</v>
      </c>
      <c r="O27" s="10">
        <f>'[1]Ev. SGE'!AL68</f>
        <v>0.7142857142857143</v>
      </c>
      <c r="P27" s="10">
        <f>'[1]Ev. SGE'!AM68</f>
        <v>0.92</v>
      </c>
      <c r="Q27" s="17">
        <f>'[1]Ev. SGE'!AP68</f>
        <v>0</v>
      </c>
      <c r="R27" s="17">
        <f>'[1]Ev. SGE'!AQ68</f>
        <v>0</v>
      </c>
      <c r="S27" s="17">
        <f>'[1]Ev. SGE'!AR68</f>
        <v>0</v>
      </c>
      <c r="T27" s="17">
        <v>3.45</v>
      </c>
      <c r="U27" s="17">
        <v>4</v>
      </c>
      <c r="V27" s="17">
        <v>3.38</v>
      </c>
      <c r="W27" s="17">
        <v>3.84</v>
      </c>
    </row>
    <row r="28" spans="1:23" s="12" customFormat="1" ht="18.75" customHeight="1" x14ac:dyDescent="0.25">
      <c r="A28" s="9">
        <v>4</v>
      </c>
      <c r="B28" s="28" t="s">
        <v>10</v>
      </c>
      <c r="C28" s="29"/>
      <c r="D28" s="29"/>
      <c r="E28" s="29"/>
      <c r="F28" s="29"/>
      <c r="G28" s="29"/>
      <c r="H28" s="29"/>
      <c r="I28" s="29"/>
      <c r="J28" s="10">
        <f>'[1]Ev. SGE'!AG69</f>
        <v>0</v>
      </c>
      <c r="K28" s="10">
        <f>'[1]Ev. SGE'!AH69</f>
        <v>0</v>
      </c>
      <c r="L28" s="10">
        <f>'[1]Ev. SGE'!AI69</f>
        <v>0</v>
      </c>
      <c r="M28" s="10">
        <f>'[1]Ev. SGE'!AJ69</f>
        <v>0.97619047619047616</v>
      </c>
      <c r="N28" s="10">
        <f>'[1]Ev. SGE'!AK69</f>
        <v>1</v>
      </c>
      <c r="O28" s="10">
        <f>'[1]Ev. SGE'!AL69</f>
        <v>1</v>
      </c>
      <c r="P28" s="10">
        <f>'[1]Ev. SGE'!AM69</f>
        <v>1</v>
      </c>
      <c r="Q28" s="17">
        <f>'[1]Ev. SGE'!AP69</f>
        <v>0</v>
      </c>
      <c r="R28" s="17">
        <f>'[1]Ev. SGE'!AQ69</f>
        <v>0</v>
      </c>
      <c r="S28" s="17">
        <f>'[1]Ev. SGE'!AR69</f>
        <v>0</v>
      </c>
      <c r="T28" s="17">
        <v>4.05</v>
      </c>
      <c r="U28" s="17">
        <v>4.5</v>
      </c>
      <c r="V28" s="17">
        <v>4.24</v>
      </c>
      <c r="W28" s="17">
        <v>4.24</v>
      </c>
    </row>
    <row r="29" spans="1:23" s="12" customFormat="1" ht="18.75" customHeight="1" x14ac:dyDescent="0.25">
      <c r="A29" s="9">
        <v>5</v>
      </c>
      <c r="B29" s="28" t="s">
        <v>11</v>
      </c>
      <c r="C29" s="29"/>
      <c r="D29" s="29"/>
      <c r="E29" s="29"/>
      <c r="F29" s="29"/>
      <c r="G29" s="29"/>
      <c r="H29" s="29"/>
      <c r="I29" s="29"/>
      <c r="J29" s="10">
        <f>'[1]Ev. SGE'!AG70</f>
        <v>0</v>
      </c>
      <c r="K29" s="10">
        <f>'[1]Ev. SGE'!AH70</f>
        <v>0</v>
      </c>
      <c r="L29" s="10">
        <f>'[1]Ev. SGE'!AI70</f>
        <v>0</v>
      </c>
      <c r="M29" s="10">
        <f>'[1]Ev. SGE'!AJ70</f>
        <v>0.97619047619047616</v>
      </c>
      <c r="N29" s="10">
        <f>'[1]Ev. SGE'!AK70</f>
        <v>0.90909090909090906</v>
      </c>
      <c r="O29" s="10">
        <f>'[1]Ev. SGE'!AL70</f>
        <v>0.95238095238095233</v>
      </c>
      <c r="P29" s="10">
        <f>'[1]Ev. SGE'!AM70</f>
        <v>0.88</v>
      </c>
      <c r="Q29" s="17">
        <f>'[1]Ev. SGE'!AP70</f>
        <v>0</v>
      </c>
      <c r="R29" s="17">
        <f>'[1]Ev. SGE'!AQ70</f>
        <v>0</v>
      </c>
      <c r="S29" s="17">
        <f>'[1]Ev. SGE'!AR70</f>
        <v>0</v>
      </c>
      <c r="T29" s="17">
        <v>4.07</v>
      </c>
      <c r="U29" s="17">
        <v>4.2699999999999996</v>
      </c>
      <c r="V29" s="17">
        <v>3.9</v>
      </c>
      <c r="W29" s="17">
        <v>4</v>
      </c>
    </row>
    <row r="30" spans="1:23" s="6" customFormat="1" ht="18.75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5"/>
      <c r="U30" s="15"/>
      <c r="V30" s="15"/>
      <c r="W30" s="15"/>
    </row>
    <row r="31" spans="1:23" s="6" customFormat="1" ht="37.5" customHeight="1" x14ac:dyDescent="0.25">
      <c r="A31" s="5"/>
      <c r="B31" s="35" t="s">
        <v>12</v>
      </c>
      <c r="C31" s="35"/>
      <c r="D31" s="35"/>
      <c r="E31" s="35"/>
      <c r="F31" s="35"/>
      <c r="G31" s="35"/>
      <c r="H31" s="35"/>
      <c r="I31" s="35"/>
      <c r="J31" s="42" t="s">
        <v>4</v>
      </c>
      <c r="K31" s="43"/>
      <c r="L31" s="43"/>
      <c r="M31" s="43"/>
      <c r="N31" s="43"/>
      <c r="O31" s="43"/>
      <c r="P31" s="44"/>
      <c r="Q31" s="40" t="s">
        <v>5</v>
      </c>
      <c r="R31" s="41"/>
      <c r="S31" s="41"/>
      <c r="T31" s="41"/>
      <c r="U31" s="41"/>
      <c r="V31" s="41"/>
      <c r="W31" s="41"/>
    </row>
    <row r="32" spans="1:23" s="6" customFormat="1" ht="18.75" customHeight="1" x14ac:dyDescent="0.25">
      <c r="A32" s="5"/>
      <c r="B32" s="36"/>
      <c r="C32" s="36"/>
      <c r="D32" s="36"/>
      <c r="E32" s="36"/>
      <c r="F32" s="36"/>
      <c r="G32" s="36"/>
      <c r="H32" s="36"/>
      <c r="I32" s="36"/>
      <c r="J32" s="7">
        <v>2013</v>
      </c>
      <c r="K32" s="7">
        <v>2015</v>
      </c>
      <c r="L32" s="7">
        <v>2017</v>
      </c>
      <c r="M32" s="7">
        <v>2019</v>
      </c>
      <c r="N32" s="7">
        <v>2021</v>
      </c>
      <c r="O32" s="7">
        <v>2023</v>
      </c>
      <c r="P32" s="7">
        <v>2025</v>
      </c>
      <c r="Q32" s="8">
        <v>2013</v>
      </c>
      <c r="R32" s="8">
        <v>2015</v>
      </c>
      <c r="S32" s="8">
        <v>2017</v>
      </c>
      <c r="T32" s="8">
        <v>2019</v>
      </c>
      <c r="U32" s="8">
        <v>2021</v>
      </c>
      <c r="V32" s="8">
        <v>2023</v>
      </c>
      <c r="W32" s="8">
        <v>2025</v>
      </c>
    </row>
    <row r="33" spans="1:23" s="12" customFormat="1" ht="32.25" customHeight="1" x14ac:dyDescent="0.25">
      <c r="A33" s="9">
        <v>6</v>
      </c>
      <c r="B33" s="28" t="s">
        <v>13</v>
      </c>
      <c r="C33" s="29"/>
      <c r="D33" s="29"/>
      <c r="E33" s="29"/>
      <c r="F33" s="29"/>
      <c r="G33" s="29"/>
      <c r="H33" s="29"/>
      <c r="I33" s="29"/>
      <c r="J33" s="10">
        <f>'[1]Ev. SGE'!AG76</f>
        <v>0</v>
      </c>
      <c r="K33" s="10">
        <f>'[1]Ev. SGE'!AH76</f>
        <v>0</v>
      </c>
      <c r="L33" s="10">
        <f>'[1]Ev. SGE'!AI76</f>
        <v>0</v>
      </c>
      <c r="M33" s="10">
        <f>'[1]Ev. SGE'!AJ76</f>
        <v>0.76923076923076927</v>
      </c>
      <c r="N33" s="10">
        <f>'[1]Ev. SGE'!AK76</f>
        <v>0.94736842105263153</v>
      </c>
      <c r="O33" s="10">
        <f>'[1]Ev. SGE'!AL76</f>
        <v>0.9</v>
      </c>
      <c r="P33" s="10">
        <f>'[1]Ev. SGE'!AM76</f>
        <v>0.82608695652173914</v>
      </c>
      <c r="Q33" s="17">
        <f>'[1]Ev. SGE'!AP76</f>
        <v>0</v>
      </c>
      <c r="R33" s="17">
        <f>'[1]Ev. SGE'!AQ76</f>
        <v>0</v>
      </c>
      <c r="S33" s="17">
        <f>'[1]Ev. SGE'!AR76</f>
        <v>0</v>
      </c>
      <c r="T33" s="17">
        <v>3.23</v>
      </c>
      <c r="U33" s="17">
        <v>4.1100000000000003</v>
      </c>
      <c r="V33" s="17">
        <v>3.5</v>
      </c>
      <c r="W33" s="17">
        <v>3.52</v>
      </c>
    </row>
    <row r="34" spans="1:23" s="12" customFormat="1" ht="18.75" customHeight="1" x14ac:dyDescent="0.25">
      <c r="A34" s="9">
        <v>7</v>
      </c>
      <c r="B34" s="28" t="s">
        <v>14</v>
      </c>
      <c r="C34" s="29"/>
      <c r="D34" s="29"/>
      <c r="E34" s="29"/>
      <c r="F34" s="29"/>
      <c r="G34" s="29"/>
      <c r="H34" s="29"/>
      <c r="I34" s="29"/>
      <c r="J34" s="10">
        <f>'[1]Ev. SGE'!AG77</f>
        <v>0</v>
      </c>
      <c r="K34" s="10">
        <f>'[1]Ev. SGE'!AH77</f>
        <v>0</v>
      </c>
      <c r="L34" s="10">
        <f>'[1]Ev. SGE'!AI77</f>
        <v>0</v>
      </c>
      <c r="M34" s="10">
        <f>'[1]Ev. SGE'!AJ77</f>
        <v>0.6428571428571429</v>
      </c>
      <c r="N34" s="10">
        <f>'[1]Ev. SGE'!AK77</f>
        <v>1</v>
      </c>
      <c r="O34" s="10">
        <f>'[1]Ev. SGE'!AL77</f>
        <v>0.95</v>
      </c>
      <c r="P34" s="10">
        <f>'[1]Ev. SGE'!AM77</f>
        <v>0.78260869565217395</v>
      </c>
      <c r="Q34" s="17">
        <f>'[1]Ev. SGE'!AP77</f>
        <v>0</v>
      </c>
      <c r="R34" s="17">
        <f>'[1]Ev. SGE'!AQ77</f>
        <v>0</v>
      </c>
      <c r="S34" s="17">
        <f>'[1]Ev. SGE'!AR77</f>
        <v>0</v>
      </c>
      <c r="T34" s="17">
        <v>2.95</v>
      </c>
      <c r="U34" s="17">
        <v>4.2</v>
      </c>
      <c r="V34" s="17">
        <v>3.85</v>
      </c>
      <c r="W34" s="17">
        <v>3.39</v>
      </c>
    </row>
    <row r="35" spans="1:23" s="12" customFormat="1" ht="18.75" customHeight="1" x14ac:dyDescent="0.25">
      <c r="A35" s="9">
        <v>8</v>
      </c>
      <c r="B35" s="28" t="s">
        <v>15</v>
      </c>
      <c r="C35" s="29"/>
      <c r="D35" s="29"/>
      <c r="E35" s="29"/>
      <c r="F35" s="29"/>
      <c r="G35" s="29"/>
      <c r="H35" s="29"/>
      <c r="I35" s="29"/>
      <c r="J35" s="10">
        <f>'[1]Ev. SGE'!AG78</f>
        <v>0</v>
      </c>
      <c r="K35" s="10">
        <f>'[1]Ev. SGE'!AH78</f>
        <v>0</v>
      </c>
      <c r="L35" s="10">
        <f>'[1]Ev. SGE'!AI78</f>
        <v>0</v>
      </c>
      <c r="M35" s="10">
        <f>'[1]Ev. SGE'!AJ78</f>
        <v>0.78048780487804881</v>
      </c>
      <c r="N35" s="10">
        <f>'[1]Ev. SGE'!AK78</f>
        <v>0.95238095238095233</v>
      </c>
      <c r="O35" s="10">
        <f>'[1]Ev. SGE'!AL78</f>
        <v>0.95</v>
      </c>
      <c r="P35" s="10">
        <f>'[1]Ev. SGE'!AM78</f>
        <v>0.86956521739130432</v>
      </c>
      <c r="Q35" s="17">
        <f>'[1]Ev. SGE'!AP78</f>
        <v>0</v>
      </c>
      <c r="R35" s="17">
        <f>'[1]Ev. SGE'!AQ78</f>
        <v>0</v>
      </c>
      <c r="S35" s="17">
        <f>'[1]Ev. SGE'!AR78</f>
        <v>0</v>
      </c>
      <c r="T35" s="17">
        <v>3.29</v>
      </c>
      <c r="U35" s="17">
        <v>4.24</v>
      </c>
      <c r="V35" s="17">
        <v>3.95</v>
      </c>
      <c r="W35" s="17">
        <v>3.7</v>
      </c>
    </row>
    <row r="36" spans="1:23" s="6" customFormat="1" ht="18.75" customHeight="1" x14ac:dyDescent="0.25">
      <c r="A36" s="18"/>
      <c r="B36" s="19"/>
      <c r="C36" s="19"/>
      <c r="D36" s="19"/>
      <c r="E36" s="19"/>
      <c r="F36" s="19"/>
      <c r="G36" s="19"/>
      <c r="H36" s="19"/>
      <c r="I36" s="19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5"/>
      <c r="U36" s="15"/>
      <c r="V36" s="15"/>
      <c r="W36" s="15"/>
    </row>
    <row r="37" spans="1:23" s="6" customFormat="1" ht="37.5" customHeight="1" x14ac:dyDescent="0.25">
      <c r="A37" s="5"/>
      <c r="B37" s="35" t="s">
        <v>16</v>
      </c>
      <c r="C37" s="35"/>
      <c r="D37" s="35"/>
      <c r="E37" s="35"/>
      <c r="F37" s="35"/>
      <c r="G37" s="35"/>
      <c r="H37" s="35"/>
      <c r="I37" s="35"/>
      <c r="J37" s="42" t="s">
        <v>4</v>
      </c>
      <c r="K37" s="43"/>
      <c r="L37" s="43"/>
      <c r="M37" s="43"/>
      <c r="N37" s="43"/>
      <c r="O37" s="43"/>
      <c r="P37" s="44"/>
      <c r="Q37" s="40" t="s">
        <v>5</v>
      </c>
      <c r="R37" s="41"/>
      <c r="S37" s="41"/>
      <c r="T37" s="41"/>
      <c r="U37" s="41"/>
      <c r="V37" s="41"/>
      <c r="W37" s="41"/>
    </row>
    <row r="38" spans="1:23" s="6" customFormat="1" ht="18.75" customHeight="1" x14ac:dyDescent="0.25">
      <c r="A38" s="5"/>
      <c r="B38" s="36"/>
      <c r="C38" s="36"/>
      <c r="D38" s="36"/>
      <c r="E38" s="36"/>
      <c r="F38" s="36"/>
      <c r="G38" s="36"/>
      <c r="H38" s="36"/>
      <c r="I38" s="36"/>
      <c r="J38" s="7">
        <v>2013</v>
      </c>
      <c r="K38" s="7">
        <v>2015</v>
      </c>
      <c r="L38" s="7">
        <v>2017</v>
      </c>
      <c r="M38" s="7">
        <v>2019</v>
      </c>
      <c r="N38" s="7">
        <v>2021</v>
      </c>
      <c r="O38" s="7">
        <v>2023</v>
      </c>
      <c r="P38" s="7">
        <v>2025</v>
      </c>
      <c r="Q38" s="8">
        <v>2013</v>
      </c>
      <c r="R38" s="8">
        <v>2015</v>
      </c>
      <c r="S38" s="8">
        <v>2017</v>
      </c>
      <c r="T38" s="8">
        <v>2019</v>
      </c>
      <c r="U38" s="8">
        <v>2021</v>
      </c>
      <c r="V38" s="8">
        <v>2023</v>
      </c>
      <c r="W38" s="8">
        <v>2025</v>
      </c>
    </row>
    <row r="39" spans="1:23" s="12" customFormat="1" ht="18.75" customHeight="1" x14ac:dyDescent="0.25">
      <c r="A39" s="9">
        <v>9</v>
      </c>
      <c r="B39" s="28" t="s">
        <v>17</v>
      </c>
      <c r="C39" s="29"/>
      <c r="D39" s="29"/>
      <c r="E39" s="29"/>
      <c r="F39" s="29"/>
      <c r="G39" s="29"/>
      <c r="H39" s="29"/>
      <c r="I39" s="29"/>
      <c r="J39" s="10">
        <f>'[1]Ev. SGE'!AG84</f>
        <v>0</v>
      </c>
      <c r="K39" s="10">
        <f>'[1]Ev. SGE'!AH84</f>
        <v>0</v>
      </c>
      <c r="L39" s="10">
        <f>'[1]Ev. SGE'!AI84</f>
        <v>0</v>
      </c>
      <c r="M39" s="10">
        <f>'[1]Ev. SGE'!AJ84</f>
        <v>0.69047619047619047</v>
      </c>
      <c r="N39" s="10">
        <f>'[1]Ev. SGE'!AK84</f>
        <v>1</v>
      </c>
      <c r="O39" s="10">
        <f>'[1]Ev. SGE'!AL84</f>
        <v>0.89473684210526316</v>
      </c>
      <c r="P39" s="10">
        <f>'[1]Ev. SGE'!AM84</f>
        <v>0.66666666666666663</v>
      </c>
      <c r="Q39" s="17">
        <f>'[1]Ev. SGE'!AP84</f>
        <v>0</v>
      </c>
      <c r="R39" s="17">
        <f>'[1]Ev. SGE'!AQ84</f>
        <v>0</v>
      </c>
      <c r="S39" s="17">
        <f>'[1]Ev. SGE'!AR84</f>
        <v>0</v>
      </c>
      <c r="T39" s="17">
        <v>3.1</v>
      </c>
      <c r="U39" s="17">
        <v>3.95</v>
      </c>
      <c r="V39" s="17">
        <v>3.68</v>
      </c>
      <c r="W39" s="17">
        <v>3.12</v>
      </c>
    </row>
    <row r="40" spans="1:23" s="12" customFormat="1" ht="18.75" customHeight="1" x14ac:dyDescent="0.25">
      <c r="A40" s="9">
        <v>10</v>
      </c>
      <c r="B40" s="28" t="s">
        <v>18</v>
      </c>
      <c r="C40" s="29"/>
      <c r="D40" s="29"/>
      <c r="E40" s="29"/>
      <c r="F40" s="29"/>
      <c r="G40" s="29"/>
      <c r="H40" s="29"/>
      <c r="I40" s="29"/>
      <c r="J40" s="10">
        <f>'[1]Ev. SGE'!AG85</f>
        <v>0</v>
      </c>
      <c r="K40" s="10">
        <f>'[1]Ev. SGE'!AH85</f>
        <v>0</v>
      </c>
      <c r="L40" s="10">
        <f>'[1]Ev. SGE'!AI85</f>
        <v>0</v>
      </c>
      <c r="M40" s="10">
        <f>'[1]Ev. SGE'!AJ85</f>
        <v>0.80952380952380953</v>
      </c>
      <c r="N40" s="10">
        <f>'[1]Ev. SGE'!AK85</f>
        <v>0.95</v>
      </c>
      <c r="O40" s="10">
        <f>'[1]Ev. SGE'!AL85</f>
        <v>0.9</v>
      </c>
      <c r="P40" s="10">
        <f>'[1]Ev. SGE'!AM85</f>
        <v>0.72</v>
      </c>
      <c r="Q40" s="17">
        <f>'[1]Ev. SGE'!AP85</f>
        <v>0</v>
      </c>
      <c r="R40" s="17">
        <f>'[1]Ev. SGE'!AQ85</f>
        <v>0</v>
      </c>
      <c r="S40" s="17">
        <f>'[1]Ev. SGE'!AR85</f>
        <v>0</v>
      </c>
      <c r="T40" s="17">
        <v>3.26</v>
      </c>
      <c r="U40" s="17">
        <v>3.95</v>
      </c>
      <c r="V40" s="17">
        <v>3.55</v>
      </c>
      <c r="W40" s="17">
        <v>3.12</v>
      </c>
    </row>
    <row r="41" spans="1:23" s="12" customFormat="1" ht="18.75" customHeight="1" x14ac:dyDescent="0.25">
      <c r="A41" s="9">
        <v>11</v>
      </c>
      <c r="B41" s="28" t="s">
        <v>19</v>
      </c>
      <c r="C41" s="29"/>
      <c r="D41" s="29"/>
      <c r="E41" s="29"/>
      <c r="F41" s="29"/>
      <c r="G41" s="29"/>
      <c r="H41" s="29"/>
      <c r="I41" s="29"/>
      <c r="J41" s="10">
        <f>'[1]Ev. SGE'!AG86</f>
        <v>0</v>
      </c>
      <c r="K41" s="10">
        <f>'[1]Ev. SGE'!AH86</f>
        <v>0</v>
      </c>
      <c r="L41" s="10">
        <f>'[1]Ev. SGE'!AI86</f>
        <v>0</v>
      </c>
      <c r="M41" s="10">
        <f>'[1]Ev. SGE'!AJ86</f>
        <v>0.47499999999999998</v>
      </c>
      <c r="N41" s="10">
        <f>'[1]Ev. SGE'!AK86</f>
        <v>0.7</v>
      </c>
      <c r="O41" s="10">
        <f>'[1]Ev. SGE'!AL86</f>
        <v>0.63157894736842102</v>
      </c>
      <c r="P41" s="10">
        <f>'[1]Ev. SGE'!AM86</f>
        <v>0.48</v>
      </c>
      <c r="Q41" s="17">
        <f>'[1]Ev. SGE'!AP86</f>
        <v>0</v>
      </c>
      <c r="R41" s="17">
        <f>'[1]Ev. SGE'!AQ86</f>
        <v>0</v>
      </c>
      <c r="S41" s="17">
        <f>'[1]Ev. SGE'!AR86</f>
        <v>0</v>
      </c>
      <c r="T41" s="17">
        <v>2.5299999999999998</v>
      </c>
      <c r="U41" s="17">
        <v>3.15</v>
      </c>
      <c r="V41" s="17">
        <v>3.63</v>
      </c>
      <c r="W41" s="17">
        <v>2.3199999999999998</v>
      </c>
    </row>
    <row r="42" spans="1:23" s="12" customFormat="1" ht="18.75" customHeight="1" x14ac:dyDescent="0.25">
      <c r="A42" s="9">
        <v>12</v>
      </c>
      <c r="B42" s="28" t="s">
        <v>20</v>
      </c>
      <c r="C42" s="29"/>
      <c r="D42" s="29"/>
      <c r="E42" s="29"/>
      <c r="F42" s="29"/>
      <c r="G42" s="29"/>
      <c r="H42" s="29"/>
      <c r="I42" s="29"/>
      <c r="J42" s="10">
        <f>'[1]Ev. SGE'!AG87</f>
        <v>0</v>
      </c>
      <c r="K42" s="10">
        <f>'[1]Ev. SGE'!AH87</f>
        <v>0</v>
      </c>
      <c r="L42" s="10">
        <f>'[1]Ev. SGE'!AI87</f>
        <v>0</v>
      </c>
      <c r="M42" s="10">
        <f>'[1]Ev. SGE'!AJ87</f>
        <v>0.48780487804878048</v>
      </c>
      <c r="N42" s="10">
        <f>'[1]Ev. SGE'!AK87</f>
        <v>0.81818181818181823</v>
      </c>
      <c r="O42" s="10">
        <f>'[1]Ev. SGE'!AL87</f>
        <v>0.52631578947368429</v>
      </c>
      <c r="P42" s="10">
        <f>'[1]Ev. SGE'!AM87</f>
        <v>0.5</v>
      </c>
      <c r="Q42" s="17">
        <f>'[1]Ev. SGE'!AP87</f>
        <v>0</v>
      </c>
      <c r="R42" s="17">
        <f>'[1]Ev. SGE'!AQ87</f>
        <v>0</v>
      </c>
      <c r="S42" s="17">
        <f>'[1]Ev. SGE'!AR87</f>
        <v>0</v>
      </c>
      <c r="T42" s="17">
        <v>2.54</v>
      </c>
      <c r="U42" s="17">
        <v>3.36</v>
      </c>
      <c r="V42" s="17">
        <v>2.63</v>
      </c>
      <c r="W42" s="17">
        <v>2.5</v>
      </c>
    </row>
    <row r="43" spans="1:23" s="12" customFormat="1" ht="18.75" customHeight="1" x14ac:dyDescent="0.25">
      <c r="A43" s="9">
        <v>13</v>
      </c>
      <c r="B43" s="28" t="s">
        <v>21</v>
      </c>
      <c r="C43" s="29"/>
      <c r="D43" s="29"/>
      <c r="E43" s="29"/>
      <c r="F43" s="29"/>
      <c r="G43" s="29"/>
      <c r="H43" s="29"/>
      <c r="I43" s="29"/>
      <c r="J43" s="10">
        <f>'[1]Ev. SGE'!AG88</f>
        <v>0</v>
      </c>
      <c r="K43" s="10">
        <f>'[1]Ev. SGE'!AH88</f>
        <v>0</v>
      </c>
      <c r="L43" s="10">
        <f>'[1]Ev. SGE'!AI88</f>
        <v>0</v>
      </c>
      <c r="M43" s="10">
        <f>'[1]Ev. SGE'!AJ88</f>
        <v>0.71794871794871795</v>
      </c>
      <c r="N43" s="10">
        <f>'[1]Ev. SGE'!AK88</f>
        <v>0.95454545454545459</v>
      </c>
      <c r="O43" s="10">
        <f>'[1]Ev. SGE'!AL88</f>
        <v>0.84210526315789469</v>
      </c>
      <c r="P43" s="10">
        <f>'[1]Ev. SGE'!AM88</f>
        <v>0.875</v>
      </c>
      <c r="Q43" s="17">
        <f>'[1]Ev. SGE'!AP88</f>
        <v>0</v>
      </c>
      <c r="R43" s="17">
        <f>'[1]Ev. SGE'!AQ88</f>
        <v>0</v>
      </c>
      <c r="S43" s="17">
        <f>'[1]Ev. SGE'!AR88</f>
        <v>0</v>
      </c>
      <c r="T43" s="17">
        <v>3.15</v>
      </c>
      <c r="U43" s="17">
        <v>3.73</v>
      </c>
      <c r="V43" s="17">
        <v>3.58</v>
      </c>
      <c r="W43" s="17">
        <v>3.5</v>
      </c>
    </row>
    <row r="44" spans="1:23" s="12" customFormat="1" ht="18.75" customHeight="1" x14ac:dyDescent="0.25">
      <c r="A44" s="9">
        <v>14</v>
      </c>
      <c r="B44" s="28" t="s">
        <v>22</v>
      </c>
      <c r="C44" s="29"/>
      <c r="D44" s="29"/>
      <c r="E44" s="29"/>
      <c r="F44" s="29"/>
      <c r="G44" s="29"/>
      <c r="H44" s="29"/>
      <c r="I44" s="29"/>
      <c r="J44" s="10">
        <f>'[1]Ev. SGE'!AG89</f>
        <v>0</v>
      </c>
      <c r="K44" s="10">
        <f>'[1]Ev. SGE'!AH89</f>
        <v>0</v>
      </c>
      <c r="L44" s="10">
        <f>'[1]Ev. SGE'!AI89</f>
        <v>0</v>
      </c>
      <c r="M44" s="10">
        <f>'[1]Ev. SGE'!AJ89</f>
        <v>0.61538461538461542</v>
      </c>
      <c r="N44" s="10">
        <f>'[1]Ev. SGE'!AK89</f>
        <v>0.86363636363636365</v>
      </c>
      <c r="O44" s="10">
        <f>'[1]Ev. SGE'!AL89</f>
        <v>0.66666666666666674</v>
      </c>
      <c r="P44" s="10">
        <f>'[1]Ev. SGE'!AM89</f>
        <v>0.8</v>
      </c>
      <c r="Q44" s="17">
        <f>'[1]Ev. SGE'!AP89</f>
        <v>0</v>
      </c>
      <c r="R44" s="17">
        <f>'[1]Ev. SGE'!AQ89</f>
        <v>0</v>
      </c>
      <c r="S44" s="17">
        <f>'[1]Ev. SGE'!AR89</f>
        <v>0</v>
      </c>
      <c r="T44" s="17">
        <v>2.87</v>
      </c>
      <c r="U44" s="17">
        <v>3.55</v>
      </c>
      <c r="V44" s="17">
        <v>3.17</v>
      </c>
      <c r="W44" s="17">
        <v>3.56</v>
      </c>
    </row>
  </sheetData>
  <sheetProtection sheet="1" objects="1" scenarios="1"/>
  <mergeCells count="35">
    <mergeCell ref="B44:I44"/>
    <mergeCell ref="B39:I39"/>
    <mergeCell ref="B40:I40"/>
    <mergeCell ref="B41:I41"/>
    <mergeCell ref="B42:I42"/>
    <mergeCell ref="B43:I43"/>
    <mergeCell ref="B28:I28"/>
    <mergeCell ref="B29:I29"/>
    <mergeCell ref="B25:I26"/>
    <mergeCell ref="J37:P37"/>
    <mergeCell ref="Q37:W37"/>
    <mergeCell ref="B31:I32"/>
    <mergeCell ref="J31:P31"/>
    <mergeCell ref="Q31:W31"/>
    <mergeCell ref="B33:I33"/>
    <mergeCell ref="B34:I34"/>
    <mergeCell ref="B35:I35"/>
    <mergeCell ref="B37:I38"/>
    <mergeCell ref="J25:P25"/>
    <mergeCell ref="Q25:W25"/>
    <mergeCell ref="B22:I22"/>
    <mergeCell ref="B23:I23"/>
    <mergeCell ref="B27:I27"/>
    <mergeCell ref="A11:S11"/>
    <mergeCell ref="J18:P19"/>
    <mergeCell ref="A13:C13"/>
    <mergeCell ref="Q18:W19"/>
    <mergeCell ref="B20:I21"/>
    <mergeCell ref="J20:P20"/>
    <mergeCell ref="Q20:W20"/>
    <mergeCell ref="A2:I2"/>
    <mergeCell ref="A7:S7"/>
    <mergeCell ref="A8:S8"/>
    <mergeCell ref="A9:I9"/>
    <mergeCell ref="A10:S10"/>
  </mergeCells>
  <printOptions horizontalCentered="1" verticalCentered="1"/>
  <pageMargins left="0" right="0" top="0" bottom="0" header="0.31496062992125984" footer="0"/>
  <pageSetup paperSize="9" scale="5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Ev. SGE</vt:lpstr>
      <vt:lpstr>'Ev. SGE'!Print_Area</vt:lpstr>
    </vt:vector>
  </TitlesOfParts>
  <Company>Universidad de Jaén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dcterms:created xsi:type="dcterms:W3CDTF">2019-10-17T10:17:57Z</dcterms:created>
  <dcterms:modified xsi:type="dcterms:W3CDTF">2026-02-26T09:03:55Z</dcterms:modified>
</cp:coreProperties>
</file>