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JA\Desktop\2025_SIGCSUA\PLANIFICACIÓN_2025\INFORMES FINALES\informes finales agrupado y seguimiento de objetivos\CIERRE DE CICLO 2025 luis\"/>
    </mc:Choice>
  </mc:AlternateContent>
  <xr:revisionPtr revIDLastSave="0" documentId="13_ncr:1_{A395BF23-F45D-4BA5-B7C5-50970AB964D3}" xr6:coauthVersionLast="47" xr6:coauthVersionMax="47" xr10:uidLastSave="{00000000-0000-0000-0000-000000000000}"/>
  <bookViews>
    <workbookView xWindow="-120" yWindow="-120" windowWidth="29040" windowHeight="15720" xr2:uid="{CDEC6A76-478C-4A45-8DAF-9140E52CF415}"/>
  </bookViews>
  <sheets>
    <sheet name="Quejas" sheetId="1" r:id="rId1"/>
    <sheet name="Sugerencias" sheetId="2" r:id="rId2"/>
    <sheet name="Felicitaciones oficiales" sheetId="5" r:id="rId3"/>
    <sheet name="Felicitaciones" sheetId="4" r:id="rId4"/>
  </sheets>
  <definedNames>
    <definedName name="_xlnm._FilterDatabase" localSheetId="3" hidden="1">Felicitaciones!$A$1:$G$27</definedName>
    <definedName name="_xlnm._FilterDatabase" localSheetId="0" hidden="1">Quejas!$A$1:$Q$25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Q26" i="1"/>
  <c r="F27" i="4"/>
  <c r="E27" i="4"/>
  <c r="D27" i="4"/>
  <c r="C27" i="4"/>
  <c r="G25" i="2"/>
  <c r="Q25" i="1"/>
  <c r="G25" i="1"/>
  <c r="E5" i="5"/>
  <c r="C5" i="5"/>
  <c r="G27" i="4"/>
  <c r="N25" i="2"/>
  <c r="O25" i="2"/>
  <c r="P25" i="2"/>
  <c r="Q25" i="2"/>
  <c r="M25" i="2"/>
  <c r="C25" i="2"/>
  <c r="D25" i="2"/>
  <c r="E25" i="2"/>
  <c r="F25" i="2"/>
  <c r="C25" i="1"/>
  <c r="D25" i="1"/>
  <c r="F25" i="1"/>
  <c r="M25" i="1"/>
  <c r="N25" i="1"/>
  <c r="O25" i="1"/>
  <c r="P25" i="1"/>
</calcChain>
</file>

<file path=xl/sharedStrings.xml><?xml version="1.0" encoding="utf-8"?>
<sst xmlns="http://schemas.openxmlformats.org/spreadsheetml/2006/main" count="217" uniqueCount="82">
  <si>
    <t>Unidad</t>
  </si>
  <si>
    <t>% Respuestas Quejas</t>
  </si>
  <si>
    <t>Media número días (Quejas)</t>
  </si>
  <si>
    <t>Servicio de Control Interno</t>
  </si>
  <si>
    <t>PC 01.</t>
  </si>
  <si>
    <t>Servicio de Asuntos Económicos</t>
  </si>
  <si>
    <t>Servicio de Contabilidad y Presupuestos</t>
  </si>
  <si>
    <t>Servicio de Contratación y Patrimonio</t>
  </si>
  <si>
    <t>PC 02.</t>
  </si>
  <si>
    <t>Servicio de Personal (Unidad de Conserjerías)</t>
  </si>
  <si>
    <t>PC 03.</t>
  </si>
  <si>
    <t>PC 06.</t>
  </si>
  <si>
    <t>Servicio de Deportes</t>
  </si>
  <si>
    <t>PC 11.</t>
  </si>
  <si>
    <t>0.60</t>
  </si>
  <si>
    <t>Servicio de Biblioteca</t>
  </si>
  <si>
    <t>Servicio de obras, Mantenimiento y Vigilancia de Instalaciones.</t>
  </si>
  <si>
    <t>Servicio de Actividades Culturales</t>
  </si>
  <si>
    <t>Unidad de Prevención de Riesgos Laborales, Medioambiente y Sostenibilidad</t>
  </si>
  <si>
    <t>PC 05.</t>
  </si>
  <si>
    <t>Centro de Instrumentación Científico-Técnica</t>
  </si>
  <si>
    <t>Servicio de Informática</t>
  </si>
  <si>
    <t xml:space="preserve">Servicio de Personal </t>
  </si>
  <si>
    <t>Servicio de Información, Registro y Administración electrónica</t>
  </si>
  <si>
    <t xml:space="preserve">PC 06. </t>
  </si>
  <si>
    <t>PC 12.</t>
  </si>
  <si>
    <t>Unidad de Apoyo a Órganos de Gobierno e Institucionales</t>
  </si>
  <si>
    <t>Servicio de Planificación y Evaluación</t>
  </si>
  <si>
    <t>Servicio de Gestión de la Investigación</t>
  </si>
  <si>
    <t xml:space="preserve">PC 07. </t>
  </si>
  <si>
    <t>Servicio de Gestión Académica</t>
  </si>
  <si>
    <t xml:space="preserve">PC 09. </t>
  </si>
  <si>
    <t>Servicio de Atención y Ayudas al Estudiante</t>
  </si>
  <si>
    <t xml:space="preserve">PC 10. </t>
  </si>
  <si>
    <t>Servicio de Archivo General</t>
  </si>
  <si>
    <t xml:space="preserve">PC 12. </t>
  </si>
  <si>
    <t>Servicio de Gestión de las Enseñanzas</t>
  </si>
  <si>
    <t>Total</t>
  </si>
  <si>
    <t>Nº de Quejas</t>
  </si>
  <si>
    <t>PC 09.</t>
  </si>
  <si>
    <t>Servicio de Personal</t>
  </si>
  <si>
    <r>
      <t xml:space="preserve">Unidad de Apoyo a Órganos de </t>
    </r>
    <r>
      <rPr>
        <sz val="8"/>
        <color rgb="FF000000"/>
        <rFont val="Calibri"/>
        <family val="2"/>
      </rPr>
      <t>Gobierno e Institucionales</t>
    </r>
  </si>
  <si>
    <t>Servicio de Relaciones Internacionales y Cooperación</t>
  </si>
  <si>
    <t>PC10</t>
  </si>
  <si>
    <t>Nº Sugerencias</t>
  </si>
  <si>
    <t>% Respuestas Sugerencias</t>
  </si>
  <si>
    <t>Media número días (sugerencias)</t>
  </si>
  <si>
    <t>-</t>
  </si>
  <si>
    <t>Felicitaciones</t>
  </si>
  <si>
    <r>
      <t xml:space="preserve">Servicio de </t>
    </r>
    <r>
      <rPr>
        <sz val="8"/>
        <color rgb="FF000000"/>
        <rFont val="Calibri"/>
        <family val="2"/>
      </rPr>
      <t>Actividades Culturales</t>
    </r>
  </si>
  <si>
    <t>PC 07.</t>
  </si>
  <si>
    <t>PC 10.</t>
  </si>
  <si>
    <t>Unidad departamental de Apoyo Técnico a Laboratorios</t>
  </si>
  <si>
    <t>Unidad de publicaciones y artes gráficas</t>
  </si>
  <si>
    <t>PC06</t>
  </si>
  <si>
    <t>Proceso       SIGC-SUA</t>
  </si>
  <si>
    <t>Proceso      SIGC-SUA</t>
  </si>
  <si>
    <t>Proceso
  SIGC-SUA</t>
  </si>
  <si>
    <t xml:space="preserve">PC 03.
PC 06.
</t>
  </si>
  <si>
    <t>PC 03. 
PC11.</t>
  </si>
  <si>
    <t>PC 03.
 PC 06.</t>
  </si>
  <si>
    <t>PC 03.
PC 11.</t>
  </si>
  <si>
    <t>PC 04.
 PC 05.</t>
  </si>
  <si>
    <t>PC 04.
 PC 08.</t>
  </si>
  <si>
    <t>PC 06.
 PC 12.</t>
  </si>
  <si>
    <t>PC 02. 
PC 06. 
PC 11.</t>
  </si>
  <si>
    <t>PC 03.
PC 06.</t>
  </si>
  <si>
    <t>PC 03.
 PC 11.</t>
  </si>
  <si>
    <t>PC 04. 
PC 05.</t>
  </si>
  <si>
    <t>PC 04. 
PC 08.</t>
  </si>
  <si>
    <t>PC 06. 
PC 12.</t>
  </si>
  <si>
    <t xml:space="preserve">PC 02. 
PC 06.
 PC 11. </t>
  </si>
  <si>
    <t>PC 03. 
PC 04.
 PC 06.</t>
  </si>
  <si>
    <t>PC 02.
PC 06.
PC 11.</t>
  </si>
  <si>
    <t>PC02 
PC 07
 PC09</t>
  </si>
  <si>
    <t xml:space="preserve">PC 03.
PC 04.
PC06. </t>
  </si>
  <si>
    <t>PC 03.
PC 04. 
PC 06.</t>
  </si>
  <si>
    <t>0,86
2,35</t>
  </si>
  <si>
    <t>PC 04
 PC 08</t>
  </si>
  <si>
    <t>Nº de Felicitaciones Oficiales</t>
  </si>
  <si>
    <t>Media número días (Felicitaciones Oficiales)</t>
  </si>
  <si>
    <t>%Respuestas Felicitaciones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</si>
</sst>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horizontal="right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2" fontId="0" fillId="0" borderId="0" xfId="0" applyNumberFormat="1"/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8217-5DE5-4D8F-BE5E-DC3F216F5D53}">
  <dimension ref="A1:Q27"/>
  <sheetViews>
    <sheetView tabSelected="1" workbookViewId="0">
      <selection activeCell="G7" sqref="G7"/>
    </sheetView>
  </sheetViews>
  <sheetFormatPr baseColWidth="10" defaultRowHeight="15" x14ac:dyDescent="0.25"/>
  <cols>
    <col min="1" max="1" width="21.5703125" customWidth="1"/>
    <col min="2" max="2" width="13.5703125" bestFit="1" customWidth="1"/>
  </cols>
  <sheetData>
    <row r="1" spans="1:17" s="36" customFormat="1" ht="21" customHeight="1" thickBot="1" x14ac:dyDescent="0.3">
      <c r="A1" s="38" t="s">
        <v>0</v>
      </c>
      <c r="B1" s="40" t="s">
        <v>56</v>
      </c>
      <c r="C1" s="42" t="s">
        <v>38</v>
      </c>
      <c r="D1" s="43"/>
      <c r="E1" s="43"/>
      <c r="F1" s="43"/>
      <c r="G1" s="43"/>
      <c r="H1" s="43" t="s">
        <v>1</v>
      </c>
      <c r="I1" s="43"/>
      <c r="J1" s="43"/>
      <c r="K1" s="43"/>
      <c r="L1" s="43"/>
      <c r="M1" s="43" t="s">
        <v>2</v>
      </c>
      <c r="N1" s="43"/>
      <c r="O1" s="43"/>
      <c r="P1" s="43"/>
      <c r="Q1" s="44"/>
    </row>
    <row r="2" spans="1:17" s="3" customFormat="1" ht="24" customHeight="1" x14ac:dyDescent="0.25">
      <c r="A2" s="39"/>
      <c r="B2" s="41"/>
      <c r="C2" s="33">
        <v>2021</v>
      </c>
      <c r="D2" s="33">
        <v>2022</v>
      </c>
      <c r="E2" s="33">
        <v>2023</v>
      </c>
      <c r="F2" s="33">
        <v>2024</v>
      </c>
      <c r="G2" s="33">
        <v>2025</v>
      </c>
      <c r="H2" s="33">
        <v>2021</v>
      </c>
      <c r="I2" s="33">
        <v>2022</v>
      </c>
      <c r="J2" s="33">
        <v>2023</v>
      </c>
      <c r="K2" s="33">
        <v>2024</v>
      </c>
      <c r="L2" s="33">
        <v>2025</v>
      </c>
      <c r="M2" s="33">
        <v>2021</v>
      </c>
      <c r="N2" s="33">
        <v>2022</v>
      </c>
      <c r="O2" s="33">
        <v>2023</v>
      </c>
      <c r="P2" s="33">
        <v>2024</v>
      </c>
      <c r="Q2" s="33">
        <v>2025</v>
      </c>
    </row>
    <row r="3" spans="1:17" ht="27" customHeight="1" x14ac:dyDescent="0.25">
      <c r="A3" s="6" t="s">
        <v>3</v>
      </c>
      <c r="B3" s="26" t="s">
        <v>4</v>
      </c>
      <c r="C3" s="1"/>
      <c r="D3" s="1"/>
      <c r="E3" s="1"/>
      <c r="F3" s="2"/>
      <c r="G3" s="1"/>
      <c r="H3" s="1"/>
      <c r="I3" s="1"/>
      <c r="J3" s="2"/>
      <c r="K3" s="2"/>
      <c r="L3" s="1"/>
      <c r="M3" s="1"/>
      <c r="N3" s="1"/>
      <c r="O3" s="1"/>
      <c r="P3" s="1"/>
      <c r="Q3" s="1"/>
    </row>
    <row r="4" spans="1:17" ht="22.5" x14ac:dyDescent="0.25">
      <c r="A4" s="6" t="s">
        <v>5</v>
      </c>
      <c r="B4" s="26" t="s">
        <v>4</v>
      </c>
      <c r="C4" s="1"/>
      <c r="D4" s="1">
        <v>1</v>
      </c>
      <c r="E4" s="1"/>
      <c r="F4" s="2"/>
      <c r="G4" s="1">
        <v>1</v>
      </c>
      <c r="H4" s="1"/>
      <c r="I4" s="1">
        <v>100</v>
      </c>
      <c r="J4" s="2"/>
      <c r="K4" s="2"/>
      <c r="L4" s="1">
        <v>100</v>
      </c>
      <c r="M4" s="1"/>
      <c r="N4" s="1">
        <v>2.75</v>
      </c>
      <c r="O4" s="1"/>
      <c r="P4" s="1"/>
      <c r="Q4" s="1">
        <v>5.03</v>
      </c>
    </row>
    <row r="5" spans="1:17" ht="22.5" x14ac:dyDescent="0.25">
      <c r="A5" s="6" t="s">
        <v>6</v>
      </c>
      <c r="B5" s="26" t="s">
        <v>4</v>
      </c>
      <c r="C5" s="1"/>
      <c r="D5" s="1"/>
      <c r="E5" s="1"/>
      <c r="F5" s="2"/>
      <c r="G5" s="1"/>
      <c r="H5" s="1"/>
      <c r="I5" s="1"/>
      <c r="J5" s="2"/>
      <c r="K5" s="2"/>
      <c r="L5" s="1"/>
      <c r="M5" s="1"/>
      <c r="N5" s="1"/>
      <c r="O5" s="1"/>
      <c r="P5" s="1"/>
      <c r="Q5" s="1"/>
    </row>
    <row r="6" spans="1:17" ht="22.5" x14ac:dyDescent="0.25">
      <c r="A6" s="6" t="s">
        <v>7</v>
      </c>
      <c r="B6" s="5" t="s">
        <v>8</v>
      </c>
      <c r="C6" s="5">
        <v>1</v>
      </c>
      <c r="D6" s="5">
        <v>1</v>
      </c>
      <c r="E6" s="1"/>
      <c r="F6" s="5">
        <v>3</v>
      </c>
      <c r="G6" s="1">
        <v>1</v>
      </c>
      <c r="H6" s="5">
        <v>100</v>
      </c>
      <c r="I6" s="5">
        <v>100</v>
      </c>
      <c r="J6" s="1"/>
      <c r="K6" s="5">
        <v>100</v>
      </c>
      <c r="L6" s="1">
        <v>100</v>
      </c>
      <c r="M6" s="5">
        <v>0.17</v>
      </c>
      <c r="N6" s="5">
        <v>0.5</v>
      </c>
      <c r="O6" s="1"/>
      <c r="P6" s="5">
        <v>1.54</v>
      </c>
      <c r="Q6" s="1">
        <v>5.88</v>
      </c>
    </row>
    <row r="7" spans="1:17" ht="41.25" customHeight="1" x14ac:dyDescent="0.25">
      <c r="A7" s="14" t="s">
        <v>9</v>
      </c>
      <c r="B7" s="5" t="s">
        <v>58</v>
      </c>
      <c r="C7" s="12">
        <v>3</v>
      </c>
      <c r="D7" s="12">
        <v>2</v>
      </c>
      <c r="E7" s="11">
        <v>1</v>
      </c>
      <c r="F7" s="12"/>
      <c r="G7" s="1"/>
      <c r="H7" s="12">
        <v>100</v>
      </c>
      <c r="I7" s="12">
        <v>100</v>
      </c>
      <c r="J7" s="11">
        <v>100</v>
      </c>
      <c r="K7" s="12"/>
      <c r="L7" s="1"/>
      <c r="M7" s="12">
        <v>7.1</v>
      </c>
      <c r="N7" s="12">
        <v>6.98</v>
      </c>
      <c r="O7" s="12">
        <v>8.75</v>
      </c>
      <c r="P7" s="12"/>
      <c r="Q7" s="1"/>
    </row>
    <row r="8" spans="1:17" ht="48.75" customHeight="1" x14ac:dyDescent="0.25">
      <c r="A8" s="13" t="s">
        <v>12</v>
      </c>
      <c r="B8" s="5" t="s">
        <v>59</v>
      </c>
      <c r="C8" s="11">
        <v>9</v>
      </c>
      <c r="D8" s="11">
        <v>9</v>
      </c>
      <c r="E8" s="11">
        <v>23</v>
      </c>
      <c r="F8" s="11">
        <v>20</v>
      </c>
      <c r="G8" s="1">
        <v>4</v>
      </c>
      <c r="H8" s="11">
        <v>100</v>
      </c>
      <c r="I8" s="11">
        <v>100</v>
      </c>
      <c r="J8" s="11">
        <v>100</v>
      </c>
      <c r="K8" s="11">
        <v>100</v>
      </c>
      <c r="L8" s="1">
        <v>100</v>
      </c>
      <c r="M8" s="11" t="s">
        <v>14</v>
      </c>
      <c r="N8" s="11">
        <v>0.77</v>
      </c>
      <c r="O8" s="11">
        <v>0.64</v>
      </c>
      <c r="P8" s="11">
        <v>0.56999999999999995</v>
      </c>
      <c r="Q8" s="1">
        <v>1.2</v>
      </c>
    </row>
    <row r="9" spans="1:17" ht="27.75" customHeight="1" x14ac:dyDescent="0.25">
      <c r="A9" s="14" t="s">
        <v>15</v>
      </c>
      <c r="B9" s="5" t="s">
        <v>60</v>
      </c>
      <c r="C9" s="11">
        <v>31</v>
      </c>
      <c r="D9" s="11">
        <v>25</v>
      </c>
      <c r="E9" s="11">
        <v>33</v>
      </c>
      <c r="F9" s="11">
        <v>40</v>
      </c>
      <c r="G9" s="1">
        <v>3</v>
      </c>
      <c r="H9" s="11">
        <v>100</v>
      </c>
      <c r="I9" s="11">
        <v>100</v>
      </c>
      <c r="J9" s="11">
        <v>100</v>
      </c>
      <c r="K9" s="11">
        <v>100</v>
      </c>
      <c r="L9" s="1">
        <v>100</v>
      </c>
      <c r="M9" s="11">
        <v>0.35</v>
      </c>
      <c r="N9" s="11">
        <v>0.51</v>
      </c>
      <c r="O9" s="11">
        <v>0.62</v>
      </c>
      <c r="P9" s="11">
        <v>0.94</v>
      </c>
      <c r="Q9" s="1">
        <v>1.78</v>
      </c>
    </row>
    <row r="10" spans="1:17" ht="35.25" customHeight="1" x14ac:dyDescent="0.25">
      <c r="A10" s="13" t="s">
        <v>16</v>
      </c>
      <c r="B10" s="5" t="s">
        <v>75</v>
      </c>
      <c r="C10" s="11">
        <v>51</v>
      </c>
      <c r="D10" s="11">
        <v>29</v>
      </c>
      <c r="E10" s="11">
        <v>71</v>
      </c>
      <c r="F10" s="11">
        <v>18</v>
      </c>
      <c r="G10" s="1">
        <v>7</v>
      </c>
      <c r="H10" s="11">
        <v>100</v>
      </c>
      <c r="I10" s="11">
        <v>100</v>
      </c>
      <c r="J10" s="11">
        <v>100</v>
      </c>
      <c r="K10" s="11">
        <v>100</v>
      </c>
      <c r="L10" s="1">
        <v>100</v>
      </c>
      <c r="M10" s="11">
        <v>0.99</v>
      </c>
      <c r="N10" s="11">
        <v>1.01</v>
      </c>
      <c r="O10" s="11">
        <v>0.92</v>
      </c>
      <c r="P10" s="11">
        <v>1.36</v>
      </c>
      <c r="Q10" s="1">
        <v>2.73</v>
      </c>
    </row>
    <row r="11" spans="1:17" ht="33.75" customHeight="1" x14ac:dyDescent="0.25">
      <c r="A11" s="14" t="s">
        <v>17</v>
      </c>
      <c r="B11" s="5" t="s">
        <v>61</v>
      </c>
      <c r="C11" s="11"/>
      <c r="D11" s="11"/>
      <c r="E11" s="11"/>
      <c r="F11" s="11">
        <v>1</v>
      </c>
      <c r="G11" s="1"/>
      <c r="H11" s="11"/>
      <c r="I11" s="11"/>
      <c r="J11" s="11"/>
      <c r="K11" s="11">
        <v>100</v>
      </c>
      <c r="L11" s="1"/>
      <c r="M11" s="11"/>
      <c r="N11" s="11"/>
      <c r="O11" s="11"/>
      <c r="P11" s="11">
        <v>9.42</v>
      </c>
      <c r="Q11" s="1"/>
    </row>
    <row r="12" spans="1:17" ht="33" customHeight="1" x14ac:dyDescent="0.25">
      <c r="A12" s="13" t="s">
        <v>18</v>
      </c>
      <c r="B12" s="5" t="s">
        <v>62</v>
      </c>
      <c r="C12" s="11">
        <v>6</v>
      </c>
      <c r="D12" s="11">
        <v>2</v>
      </c>
      <c r="E12" s="11"/>
      <c r="F12" s="11">
        <v>1</v>
      </c>
      <c r="G12" s="1"/>
      <c r="H12" s="11">
        <v>100</v>
      </c>
      <c r="I12" s="11">
        <v>100</v>
      </c>
      <c r="J12" s="11"/>
      <c r="K12" s="11">
        <v>100</v>
      </c>
      <c r="L12" s="1"/>
      <c r="M12" s="11">
        <v>4.47</v>
      </c>
      <c r="N12" s="11">
        <v>1.31</v>
      </c>
      <c r="O12" s="11"/>
      <c r="P12" s="11">
        <v>3.08</v>
      </c>
      <c r="Q12" s="1"/>
    </row>
    <row r="13" spans="1:17" ht="21.75" customHeight="1" x14ac:dyDescent="0.25">
      <c r="A13" s="14" t="s">
        <v>20</v>
      </c>
      <c r="B13" s="5" t="s">
        <v>63</v>
      </c>
      <c r="C13" s="11"/>
      <c r="D13" s="11"/>
      <c r="E13" s="11"/>
      <c r="F13" s="11"/>
      <c r="G13" s="1"/>
      <c r="H13" s="11"/>
      <c r="I13" s="11"/>
      <c r="J13" s="11"/>
      <c r="K13" s="11"/>
      <c r="L13" s="1"/>
      <c r="M13" s="11"/>
      <c r="N13" s="11"/>
      <c r="O13" s="11"/>
      <c r="P13" s="11"/>
      <c r="Q13" s="1"/>
    </row>
    <row r="14" spans="1:17" ht="36.75" customHeight="1" x14ac:dyDescent="0.25">
      <c r="A14" s="13" t="s">
        <v>21</v>
      </c>
      <c r="B14" s="5" t="s">
        <v>63</v>
      </c>
      <c r="C14" s="11">
        <v>10</v>
      </c>
      <c r="D14" s="11">
        <v>3</v>
      </c>
      <c r="E14" s="11">
        <v>4</v>
      </c>
      <c r="F14" s="11">
        <v>3</v>
      </c>
      <c r="G14" s="1">
        <v>4</v>
      </c>
      <c r="H14" s="11">
        <v>100</v>
      </c>
      <c r="I14" s="11">
        <v>100</v>
      </c>
      <c r="J14" s="11">
        <v>100</v>
      </c>
      <c r="K14" s="11">
        <v>100</v>
      </c>
      <c r="L14" s="1">
        <v>100</v>
      </c>
      <c r="M14" s="11">
        <v>4.83</v>
      </c>
      <c r="N14" s="11">
        <v>15.74</v>
      </c>
      <c r="O14" s="11">
        <v>5.0999999999999996</v>
      </c>
      <c r="P14" s="11">
        <v>1.1399999999999999</v>
      </c>
      <c r="Q14" s="1">
        <v>1.72</v>
      </c>
    </row>
    <row r="15" spans="1:17" ht="19.5" customHeight="1" x14ac:dyDescent="0.25">
      <c r="A15" s="7" t="s">
        <v>22</v>
      </c>
      <c r="B15" s="5" t="s">
        <v>19</v>
      </c>
      <c r="C15" s="5">
        <v>3</v>
      </c>
      <c r="D15" s="5">
        <v>11</v>
      </c>
      <c r="E15" s="5">
        <v>6</v>
      </c>
      <c r="F15" s="5">
        <v>1</v>
      </c>
      <c r="G15" s="1">
        <v>3</v>
      </c>
      <c r="H15" s="5">
        <v>100</v>
      </c>
      <c r="I15" s="5">
        <v>100</v>
      </c>
      <c r="J15" s="5">
        <v>100</v>
      </c>
      <c r="K15" s="5">
        <v>100</v>
      </c>
      <c r="L15" s="1">
        <v>100</v>
      </c>
      <c r="M15" s="5">
        <v>6.15</v>
      </c>
      <c r="N15" s="5">
        <v>6.16</v>
      </c>
      <c r="O15" s="5">
        <v>5.84</v>
      </c>
      <c r="P15" s="5">
        <v>5.54</v>
      </c>
      <c r="Q15" s="1">
        <v>7.88</v>
      </c>
    </row>
    <row r="16" spans="1:17" ht="45" customHeight="1" x14ac:dyDescent="0.25">
      <c r="A16" s="14" t="s">
        <v>23</v>
      </c>
      <c r="B16" s="5" t="s">
        <v>64</v>
      </c>
      <c r="C16" s="11">
        <v>7</v>
      </c>
      <c r="D16" s="11">
        <v>3</v>
      </c>
      <c r="E16" s="11">
        <v>2</v>
      </c>
      <c r="F16" s="11">
        <v>1</v>
      </c>
      <c r="G16" s="1">
        <v>8</v>
      </c>
      <c r="H16" s="11">
        <v>100</v>
      </c>
      <c r="I16" s="11">
        <v>100</v>
      </c>
      <c r="J16" s="11">
        <v>100</v>
      </c>
      <c r="K16" s="11">
        <v>100</v>
      </c>
      <c r="L16" s="1">
        <v>100</v>
      </c>
      <c r="M16" s="11">
        <v>3.91</v>
      </c>
      <c r="N16" s="11">
        <v>1.1100000000000001</v>
      </c>
      <c r="O16" s="11">
        <v>1.79</v>
      </c>
      <c r="P16" s="11">
        <v>2.5</v>
      </c>
      <c r="Q16" s="1">
        <v>5.15</v>
      </c>
    </row>
    <row r="17" spans="1:17" ht="45" customHeight="1" x14ac:dyDescent="0.25">
      <c r="A17" s="13" t="s">
        <v>26</v>
      </c>
      <c r="B17" s="5" t="s">
        <v>65</v>
      </c>
      <c r="C17" s="12"/>
      <c r="D17" s="12"/>
      <c r="E17" s="12"/>
      <c r="F17" s="12"/>
      <c r="G17" s="1"/>
      <c r="H17" s="12"/>
      <c r="I17" s="12"/>
      <c r="J17" s="12"/>
      <c r="K17" s="12"/>
      <c r="L17" s="1"/>
      <c r="M17" s="12"/>
      <c r="N17" s="12"/>
      <c r="O17" s="12"/>
      <c r="P17" s="12"/>
      <c r="Q17" s="1"/>
    </row>
    <row r="18" spans="1:17" ht="29.25" customHeight="1" x14ac:dyDescent="0.25">
      <c r="A18" s="7" t="s">
        <v>27</v>
      </c>
      <c r="B18" s="5" t="s">
        <v>24</v>
      </c>
      <c r="C18" s="1"/>
      <c r="D18" s="1"/>
      <c r="E18" s="1">
        <v>1</v>
      </c>
      <c r="F18" s="1"/>
      <c r="G18" s="1"/>
      <c r="H18" s="1"/>
      <c r="I18" s="1"/>
      <c r="J18" s="5">
        <v>100</v>
      </c>
      <c r="K18" s="1"/>
      <c r="L18" s="1"/>
      <c r="M18" s="1"/>
      <c r="N18" s="1"/>
      <c r="O18" s="1">
        <v>8.1300000000000008</v>
      </c>
      <c r="P18" s="1"/>
      <c r="Q18" s="1"/>
    </row>
    <row r="19" spans="1:17" ht="29.25" customHeight="1" x14ac:dyDescent="0.25">
      <c r="A19" s="7" t="s">
        <v>28</v>
      </c>
      <c r="B19" s="5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3.25" customHeight="1" x14ac:dyDescent="0.25">
      <c r="A20" s="6" t="s">
        <v>30</v>
      </c>
      <c r="B20" s="5" t="s">
        <v>31</v>
      </c>
      <c r="C20" s="5">
        <v>31</v>
      </c>
      <c r="D20" s="5">
        <v>37</v>
      </c>
      <c r="E20" s="5">
        <v>22</v>
      </c>
      <c r="F20" s="5">
        <v>23</v>
      </c>
      <c r="G20" s="1">
        <v>3</v>
      </c>
      <c r="H20" s="5">
        <v>100</v>
      </c>
      <c r="I20" s="5">
        <v>100</v>
      </c>
      <c r="J20" s="5">
        <v>100</v>
      </c>
      <c r="K20" s="5">
        <v>100</v>
      </c>
      <c r="L20" s="1">
        <v>100</v>
      </c>
      <c r="M20" s="5">
        <v>1.25</v>
      </c>
      <c r="N20" s="5">
        <v>1.19</v>
      </c>
      <c r="O20" s="5">
        <v>1.39</v>
      </c>
      <c r="P20" s="5">
        <v>1.94</v>
      </c>
      <c r="Q20" s="1">
        <v>1.36</v>
      </c>
    </row>
    <row r="21" spans="1:17" ht="32.25" customHeight="1" x14ac:dyDescent="0.25">
      <c r="A21" s="7" t="s">
        <v>32</v>
      </c>
      <c r="B21" s="5" t="s">
        <v>33</v>
      </c>
      <c r="C21" s="1">
        <v>7</v>
      </c>
      <c r="D21" s="1">
        <v>7</v>
      </c>
      <c r="E21" s="5">
        <v>2</v>
      </c>
      <c r="F21" s="4"/>
      <c r="G21" s="1"/>
      <c r="H21" s="1">
        <v>100</v>
      </c>
      <c r="I21" s="1">
        <v>100</v>
      </c>
      <c r="J21" s="5">
        <v>100</v>
      </c>
      <c r="K21" s="1"/>
      <c r="L21" s="1"/>
      <c r="M21" s="1">
        <v>1.51</v>
      </c>
      <c r="N21" s="1">
        <v>0.95</v>
      </c>
      <c r="O21" s="1">
        <v>1.73</v>
      </c>
      <c r="P21" s="1"/>
      <c r="Q21" s="1"/>
    </row>
    <row r="22" spans="1:17" ht="25.5" customHeight="1" x14ac:dyDescent="0.25">
      <c r="A22" s="7" t="s">
        <v>34</v>
      </c>
      <c r="B22" s="5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2.5" x14ac:dyDescent="0.25">
      <c r="A23" s="7" t="s">
        <v>36</v>
      </c>
      <c r="B23" s="5" t="s">
        <v>31</v>
      </c>
      <c r="C23" s="5">
        <v>4</v>
      </c>
      <c r="D23" s="5">
        <v>2</v>
      </c>
      <c r="E23" s="5">
        <v>2</v>
      </c>
      <c r="F23" s="5">
        <v>4</v>
      </c>
      <c r="G23" s="1">
        <v>2</v>
      </c>
      <c r="H23" s="5">
        <v>100</v>
      </c>
      <c r="I23" s="5">
        <v>100</v>
      </c>
      <c r="J23" s="5">
        <v>100</v>
      </c>
      <c r="K23" s="5">
        <v>100</v>
      </c>
      <c r="L23" s="1">
        <v>100</v>
      </c>
      <c r="M23" s="5">
        <v>4.5599999999999996</v>
      </c>
      <c r="N23" s="5">
        <v>1.17</v>
      </c>
      <c r="O23" s="5">
        <v>1.73</v>
      </c>
      <c r="P23" s="5">
        <v>3.38</v>
      </c>
      <c r="Q23" s="1">
        <v>1.44</v>
      </c>
    </row>
    <row r="24" spans="1:17" ht="31.5" customHeight="1" x14ac:dyDescent="0.25">
      <c r="A24" s="7" t="s">
        <v>42</v>
      </c>
      <c r="B24" s="1" t="s">
        <v>33</v>
      </c>
      <c r="C24" s="1"/>
      <c r="D24" s="1"/>
      <c r="E24" s="1">
        <v>5</v>
      </c>
      <c r="F24" s="1"/>
      <c r="G24" s="1">
        <v>4</v>
      </c>
      <c r="H24" s="1"/>
      <c r="I24" s="1"/>
      <c r="J24" s="1">
        <v>100</v>
      </c>
      <c r="K24" s="1"/>
      <c r="L24" s="1">
        <v>100</v>
      </c>
      <c r="M24" s="1"/>
      <c r="N24" s="1"/>
      <c r="O24" s="1">
        <v>1.25</v>
      </c>
      <c r="P24" s="1"/>
      <c r="Q24" s="1">
        <v>1.72</v>
      </c>
    </row>
    <row r="25" spans="1:17" s="29" customFormat="1" ht="21.75" customHeight="1" x14ac:dyDescent="0.25">
      <c r="A25" s="28" t="s">
        <v>37</v>
      </c>
      <c r="B25" s="27"/>
      <c r="C25" s="27">
        <f>SUM(C3:C24)</f>
        <v>163</v>
      </c>
      <c r="D25" s="27">
        <f>SUM(D3:D24)</f>
        <v>132</v>
      </c>
      <c r="E25" s="27">
        <f>SUM(E3:E24)</f>
        <v>172</v>
      </c>
      <c r="F25" s="27">
        <f>SUM(F3:F24)</f>
        <v>115</v>
      </c>
      <c r="G25" s="27">
        <f>SUM(G3:G24)</f>
        <v>40</v>
      </c>
      <c r="H25" s="27">
        <v>100</v>
      </c>
      <c r="I25" s="27">
        <v>100</v>
      </c>
      <c r="J25" s="27">
        <v>100</v>
      </c>
      <c r="K25" s="27">
        <v>100</v>
      </c>
      <c r="L25" s="27">
        <v>100</v>
      </c>
      <c r="M25" s="34">
        <f>SUM(M3:M24)</f>
        <v>35.29</v>
      </c>
      <c r="N25" s="34">
        <f>SUM(N3:N24)</f>
        <v>40.150000000000006</v>
      </c>
      <c r="O25" s="34">
        <f>SUM(O3:O24)</f>
        <v>37.889999999999993</v>
      </c>
      <c r="P25" s="34">
        <f>SUM(P3:P24)</f>
        <v>31.41</v>
      </c>
      <c r="Q25" s="34">
        <f>SUM(Q3:Q24)</f>
        <v>35.889999999999993</v>
      </c>
    </row>
    <row r="26" spans="1:17" x14ac:dyDescent="0.25">
      <c r="Q26" s="37">
        <f>AVERAGE(Q3:Q24)</f>
        <v>3.2627272727272723</v>
      </c>
    </row>
    <row r="27" spans="1:17" x14ac:dyDescent="0.25">
      <c r="A27" s="8"/>
    </row>
  </sheetData>
  <mergeCells count="5">
    <mergeCell ref="A1:A2"/>
    <mergeCell ref="B1:B2"/>
    <mergeCell ref="C1:G1"/>
    <mergeCell ref="H1:L1"/>
    <mergeCell ref="M1:Q1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5C87-8781-4815-A2BF-960BD9C298F5}">
  <sheetPr>
    <pageSetUpPr fitToPage="1"/>
  </sheetPr>
  <dimension ref="A1:Q26"/>
  <sheetViews>
    <sheetView topLeftCell="A13" workbookViewId="0">
      <selection activeCell="R10" sqref="R10"/>
    </sheetView>
  </sheetViews>
  <sheetFormatPr baseColWidth="10" defaultRowHeight="15" x14ac:dyDescent="0.25"/>
  <cols>
    <col min="1" max="1" width="24.42578125" customWidth="1"/>
  </cols>
  <sheetData>
    <row r="1" spans="1:17" s="18" customFormat="1" ht="22.5" customHeight="1" x14ac:dyDescent="0.25">
      <c r="A1" s="49" t="s">
        <v>0</v>
      </c>
      <c r="B1" s="51" t="s">
        <v>55</v>
      </c>
      <c r="C1" s="45" t="s">
        <v>44</v>
      </c>
      <c r="D1" s="46"/>
      <c r="E1" s="46"/>
      <c r="F1" s="46"/>
      <c r="G1" s="47"/>
      <c r="H1" s="48" t="s">
        <v>45</v>
      </c>
      <c r="I1" s="48"/>
      <c r="J1" s="48"/>
      <c r="K1" s="48"/>
      <c r="L1" s="48"/>
      <c r="M1" s="48" t="s">
        <v>46</v>
      </c>
      <c r="N1" s="48"/>
      <c r="O1" s="48"/>
      <c r="P1" s="48"/>
      <c r="Q1" s="48"/>
    </row>
    <row r="2" spans="1:17" ht="24.75" customHeight="1" x14ac:dyDescent="0.25">
      <c r="A2" s="50"/>
      <c r="B2" s="52"/>
      <c r="C2" s="24">
        <v>2021</v>
      </c>
      <c r="D2" s="24">
        <v>2022</v>
      </c>
      <c r="E2" s="25">
        <v>2023</v>
      </c>
      <c r="F2" s="25">
        <v>2024</v>
      </c>
      <c r="G2" s="25">
        <v>2025</v>
      </c>
      <c r="H2" s="24">
        <v>2021</v>
      </c>
      <c r="I2" s="24">
        <v>2022</v>
      </c>
      <c r="J2" s="25">
        <v>2023</v>
      </c>
      <c r="K2" s="25">
        <v>2024</v>
      </c>
      <c r="L2" s="25">
        <v>2025</v>
      </c>
      <c r="M2" s="24">
        <v>2021</v>
      </c>
      <c r="N2" s="24">
        <v>2022</v>
      </c>
      <c r="O2" s="24">
        <v>2023</v>
      </c>
      <c r="P2" s="24">
        <v>2024</v>
      </c>
      <c r="Q2" s="24">
        <v>2025</v>
      </c>
    </row>
    <row r="3" spans="1:17" ht="21" customHeight="1" x14ac:dyDescent="0.25">
      <c r="A3" s="21" t="s">
        <v>3</v>
      </c>
      <c r="B3" s="17" t="s">
        <v>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21" customHeight="1" x14ac:dyDescent="0.25">
      <c r="A4" s="21" t="s">
        <v>5</v>
      </c>
      <c r="B4" s="17" t="s">
        <v>4</v>
      </c>
      <c r="C4" s="9"/>
      <c r="D4" s="17">
        <v>1</v>
      </c>
      <c r="E4" s="9"/>
      <c r="F4" s="17">
        <v>2</v>
      </c>
      <c r="G4" s="9">
        <v>1</v>
      </c>
      <c r="H4" s="9"/>
      <c r="I4" s="17">
        <v>100</v>
      </c>
      <c r="J4" s="9"/>
      <c r="K4" s="17">
        <v>100</v>
      </c>
      <c r="L4" s="17">
        <v>100</v>
      </c>
      <c r="M4" s="9"/>
      <c r="N4" s="17">
        <v>0.96</v>
      </c>
      <c r="O4" s="9"/>
      <c r="P4" s="17">
        <v>1.94</v>
      </c>
      <c r="Q4" s="17">
        <v>5.0199999999999996</v>
      </c>
    </row>
    <row r="5" spans="1:17" ht="22.5" x14ac:dyDescent="0.25">
      <c r="A5" s="21" t="s">
        <v>6</v>
      </c>
      <c r="B5" s="17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22.5" x14ac:dyDescent="0.25">
      <c r="A6" s="21" t="s">
        <v>7</v>
      </c>
      <c r="B6" s="17" t="s">
        <v>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.75" customHeight="1" x14ac:dyDescent="0.25">
      <c r="A7" s="21" t="s">
        <v>9</v>
      </c>
      <c r="B7" s="17" t="s">
        <v>66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27" customHeight="1" x14ac:dyDescent="0.25">
      <c r="A8" s="21" t="s">
        <v>12</v>
      </c>
      <c r="B8" s="17" t="s">
        <v>67</v>
      </c>
      <c r="C8" s="17">
        <v>7</v>
      </c>
      <c r="D8" s="17">
        <v>7</v>
      </c>
      <c r="E8" s="17">
        <v>10</v>
      </c>
      <c r="F8" s="17">
        <v>2</v>
      </c>
      <c r="G8" s="9">
        <v>2</v>
      </c>
      <c r="H8" s="17">
        <v>100</v>
      </c>
      <c r="I8" s="17">
        <v>100</v>
      </c>
      <c r="J8" s="17">
        <v>100</v>
      </c>
      <c r="K8" s="17">
        <v>100</v>
      </c>
      <c r="L8" s="17">
        <v>100</v>
      </c>
      <c r="M8" s="17">
        <v>0.69</v>
      </c>
      <c r="N8" s="17">
        <v>0.96</v>
      </c>
      <c r="O8" s="17">
        <v>1.25</v>
      </c>
      <c r="P8" s="17">
        <v>0.83</v>
      </c>
      <c r="Q8" s="17">
        <v>1.88</v>
      </c>
    </row>
    <row r="9" spans="1:17" ht="24.75" customHeight="1" x14ac:dyDescent="0.25">
      <c r="A9" s="21" t="s">
        <v>15</v>
      </c>
      <c r="B9" s="17" t="s">
        <v>60</v>
      </c>
      <c r="C9" s="17">
        <v>8</v>
      </c>
      <c r="D9" s="17">
        <v>10</v>
      </c>
      <c r="E9" s="17">
        <v>9</v>
      </c>
      <c r="F9" s="17">
        <v>5</v>
      </c>
      <c r="G9" s="9"/>
      <c r="H9" s="17">
        <v>100</v>
      </c>
      <c r="I9" s="17">
        <v>100</v>
      </c>
      <c r="J9" s="17">
        <v>100</v>
      </c>
      <c r="K9" s="17">
        <v>100</v>
      </c>
      <c r="L9" s="17"/>
      <c r="M9" s="17">
        <v>0.74</v>
      </c>
      <c r="N9" s="17">
        <v>0.86</v>
      </c>
      <c r="O9" s="17">
        <v>0.49</v>
      </c>
      <c r="P9" s="17">
        <v>1.1399999999999999</v>
      </c>
      <c r="Q9" s="17"/>
    </row>
    <row r="10" spans="1:17" ht="46.5" customHeight="1" x14ac:dyDescent="0.25">
      <c r="A10" s="35" t="s">
        <v>16</v>
      </c>
      <c r="B10" s="17" t="s">
        <v>76</v>
      </c>
      <c r="C10" s="17">
        <v>6</v>
      </c>
      <c r="D10" s="17">
        <v>4</v>
      </c>
      <c r="E10" s="17">
        <v>4</v>
      </c>
      <c r="F10" s="17">
        <v>6</v>
      </c>
      <c r="G10" s="9">
        <v>5</v>
      </c>
      <c r="H10" s="17">
        <v>100</v>
      </c>
      <c r="I10" s="17">
        <v>100</v>
      </c>
      <c r="J10" s="17">
        <v>100</v>
      </c>
      <c r="K10" s="17">
        <v>100</v>
      </c>
      <c r="L10" s="17">
        <v>100</v>
      </c>
      <c r="M10" s="17" t="s">
        <v>77</v>
      </c>
      <c r="N10" s="17">
        <v>0.72</v>
      </c>
      <c r="O10" s="17">
        <v>0.65</v>
      </c>
      <c r="P10" s="17">
        <v>0.75</v>
      </c>
      <c r="Q10" s="17">
        <v>8.31</v>
      </c>
    </row>
    <row r="11" spans="1:17" ht="29.25" customHeight="1" x14ac:dyDescent="0.25">
      <c r="A11" s="22" t="s">
        <v>17</v>
      </c>
      <c r="B11" s="17" t="s">
        <v>61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44.25" customHeight="1" x14ac:dyDescent="0.25">
      <c r="A12" s="21" t="s">
        <v>18</v>
      </c>
      <c r="B12" s="17" t="s">
        <v>68</v>
      </c>
      <c r="C12" s="17">
        <v>2</v>
      </c>
      <c r="D12" s="9"/>
      <c r="E12" s="9"/>
      <c r="F12" s="17">
        <v>1</v>
      </c>
      <c r="G12" s="9"/>
      <c r="H12" s="17">
        <v>100</v>
      </c>
      <c r="I12" s="9"/>
      <c r="J12" s="9"/>
      <c r="K12" s="17">
        <v>100</v>
      </c>
      <c r="L12" s="17"/>
      <c r="M12" s="17">
        <v>1.71</v>
      </c>
      <c r="N12" s="9"/>
      <c r="O12" s="9"/>
      <c r="P12" s="17">
        <v>4.88</v>
      </c>
      <c r="Q12" s="17"/>
    </row>
    <row r="13" spans="1:17" ht="30.75" customHeight="1" x14ac:dyDescent="0.25">
      <c r="A13" s="21" t="s">
        <v>20</v>
      </c>
      <c r="B13" s="17" t="s">
        <v>69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42.75" customHeight="1" x14ac:dyDescent="0.25">
      <c r="A14" s="21" t="s">
        <v>21</v>
      </c>
      <c r="B14" s="17" t="s">
        <v>69</v>
      </c>
      <c r="C14" s="9">
        <v>1</v>
      </c>
      <c r="D14" s="9"/>
      <c r="E14" s="17">
        <v>2</v>
      </c>
      <c r="F14" s="9"/>
      <c r="G14" s="9">
        <v>2</v>
      </c>
      <c r="H14" s="9">
        <v>100</v>
      </c>
      <c r="I14" s="9"/>
      <c r="J14" s="17">
        <v>100</v>
      </c>
      <c r="K14" s="9"/>
      <c r="L14" s="9">
        <v>100</v>
      </c>
      <c r="M14" s="9">
        <v>8.08</v>
      </c>
      <c r="N14" s="9"/>
      <c r="O14" s="9">
        <v>1.06</v>
      </c>
      <c r="P14" s="9"/>
      <c r="Q14" s="9">
        <v>11.63</v>
      </c>
    </row>
    <row r="15" spans="1:17" ht="25.5" customHeight="1" x14ac:dyDescent="0.25">
      <c r="A15" s="21" t="s">
        <v>40</v>
      </c>
      <c r="B15" s="17" t="s">
        <v>19</v>
      </c>
      <c r="C15" s="17">
        <v>1</v>
      </c>
      <c r="D15" s="9"/>
      <c r="E15" s="9"/>
      <c r="F15" s="17">
        <v>2</v>
      </c>
      <c r="G15" s="9"/>
      <c r="H15" s="17">
        <v>100</v>
      </c>
      <c r="I15" s="9"/>
      <c r="J15" s="9"/>
      <c r="K15" s="17">
        <v>100</v>
      </c>
      <c r="L15" s="17"/>
      <c r="M15" s="17">
        <v>1.92</v>
      </c>
      <c r="N15" s="9"/>
      <c r="O15" s="9"/>
      <c r="P15" s="17">
        <v>6.73</v>
      </c>
      <c r="Q15" s="17"/>
    </row>
    <row r="16" spans="1:17" ht="31.5" customHeight="1" x14ac:dyDescent="0.25">
      <c r="A16" s="21" t="s">
        <v>23</v>
      </c>
      <c r="B16" s="17" t="s">
        <v>70</v>
      </c>
      <c r="C16" s="9">
        <v>3</v>
      </c>
      <c r="D16" s="9">
        <v>1</v>
      </c>
      <c r="E16" s="17">
        <v>1</v>
      </c>
      <c r="F16" s="9"/>
      <c r="G16" s="9"/>
      <c r="H16" s="9">
        <v>3</v>
      </c>
      <c r="I16" s="9">
        <v>100</v>
      </c>
      <c r="J16" s="17">
        <v>100</v>
      </c>
      <c r="K16" s="9"/>
      <c r="L16" s="9"/>
      <c r="M16" s="9">
        <v>7.32</v>
      </c>
      <c r="N16" s="9">
        <v>0.96</v>
      </c>
      <c r="O16" s="9">
        <v>2</v>
      </c>
      <c r="P16" s="9"/>
      <c r="Q16" s="9"/>
    </row>
    <row r="17" spans="1:17" ht="33.75" customHeight="1" x14ac:dyDescent="0.25">
      <c r="A17" s="22" t="s">
        <v>41</v>
      </c>
      <c r="B17" s="17" t="s">
        <v>71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22.5" x14ac:dyDescent="0.25">
      <c r="A18" s="21" t="s">
        <v>27</v>
      </c>
      <c r="B18" s="17" t="s">
        <v>24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22.5" x14ac:dyDescent="0.25">
      <c r="A19" s="21" t="s">
        <v>28</v>
      </c>
      <c r="B19" s="17" t="s">
        <v>29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24.75" customHeight="1" x14ac:dyDescent="0.25">
      <c r="A20" s="21" t="s">
        <v>30</v>
      </c>
      <c r="B20" s="17" t="s">
        <v>31</v>
      </c>
      <c r="C20" s="17">
        <v>2</v>
      </c>
      <c r="D20" s="17">
        <v>2</v>
      </c>
      <c r="E20" s="17">
        <v>6</v>
      </c>
      <c r="F20" s="17">
        <v>4</v>
      </c>
      <c r="G20" s="9"/>
      <c r="H20" s="17">
        <v>100</v>
      </c>
      <c r="I20" s="17">
        <v>100</v>
      </c>
      <c r="J20" s="17">
        <v>100</v>
      </c>
      <c r="K20" s="17">
        <v>100</v>
      </c>
      <c r="L20" s="17"/>
      <c r="M20" s="17">
        <v>0.6</v>
      </c>
      <c r="N20" s="17">
        <v>2</v>
      </c>
      <c r="O20" s="17">
        <v>1.81</v>
      </c>
      <c r="P20" s="17">
        <v>1.18</v>
      </c>
      <c r="Q20" s="17"/>
    </row>
    <row r="21" spans="1:17" ht="31.5" customHeight="1" x14ac:dyDescent="0.25">
      <c r="A21" s="21" t="s">
        <v>32</v>
      </c>
      <c r="B21" s="17" t="s">
        <v>33</v>
      </c>
      <c r="C21" s="9"/>
      <c r="D21" s="9"/>
      <c r="E21" s="9"/>
      <c r="F21" s="17">
        <v>1</v>
      </c>
      <c r="G21" s="9"/>
      <c r="H21" s="9"/>
      <c r="I21" s="9"/>
      <c r="J21" s="9"/>
      <c r="K21" s="17">
        <v>100</v>
      </c>
      <c r="L21" s="17"/>
      <c r="M21" s="9"/>
      <c r="N21" s="9"/>
      <c r="O21" s="9"/>
      <c r="P21" s="17">
        <v>1.54</v>
      </c>
      <c r="Q21" s="17"/>
    </row>
    <row r="22" spans="1:17" ht="29.25" customHeight="1" x14ac:dyDescent="0.25">
      <c r="A22" s="21" t="s">
        <v>42</v>
      </c>
      <c r="B22" s="17" t="s">
        <v>43</v>
      </c>
      <c r="C22" s="9"/>
      <c r="D22" s="9"/>
      <c r="E22" s="9"/>
      <c r="F22" s="17">
        <v>1</v>
      </c>
      <c r="G22" s="9"/>
      <c r="H22" s="9"/>
      <c r="I22" s="9"/>
      <c r="J22" s="9"/>
      <c r="K22" s="17">
        <v>100</v>
      </c>
      <c r="L22" s="17"/>
      <c r="M22" s="9"/>
      <c r="N22" s="9"/>
      <c r="O22" s="9"/>
      <c r="P22" s="17">
        <v>0.28999999999999998</v>
      </c>
      <c r="Q22" s="17"/>
    </row>
    <row r="23" spans="1:17" ht="24" customHeight="1" x14ac:dyDescent="0.25">
      <c r="A23" s="22" t="s">
        <v>34</v>
      </c>
      <c r="B23" s="17" t="s">
        <v>35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22.5" x14ac:dyDescent="0.25">
      <c r="A24" s="21" t="s">
        <v>36</v>
      </c>
      <c r="B24" s="17" t="s">
        <v>39</v>
      </c>
      <c r="C24" s="9"/>
      <c r="D24" s="17">
        <v>1</v>
      </c>
      <c r="E24" s="9"/>
      <c r="F24" s="17">
        <v>1</v>
      </c>
      <c r="G24" s="9"/>
      <c r="H24" s="9"/>
      <c r="I24" s="17">
        <v>100</v>
      </c>
      <c r="J24" s="9"/>
      <c r="K24" s="17">
        <v>100</v>
      </c>
      <c r="L24" s="17"/>
      <c r="M24" s="9"/>
      <c r="N24" s="17">
        <v>3.79</v>
      </c>
      <c r="O24" s="9"/>
      <c r="P24" s="17">
        <v>0.63</v>
      </c>
      <c r="Q24" s="17"/>
    </row>
    <row r="25" spans="1:17" x14ac:dyDescent="0.25">
      <c r="A25" s="23" t="s">
        <v>37</v>
      </c>
      <c r="B25" s="19"/>
      <c r="C25" s="20">
        <f>SUM(C3:C24)</f>
        <v>30</v>
      </c>
      <c r="D25" s="20">
        <f>SUM(D3:D24)</f>
        <v>26</v>
      </c>
      <c r="E25" s="20">
        <f>SUM(E3:E24)</f>
        <v>32</v>
      </c>
      <c r="F25" s="20">
        <f>SUM(F3:F24)</f>
        <v>25</v>
      </c>
      <c r="G25" s="20">
        <f>SUM(G3:G24)</f>
        <v>10</v>
      </c>
      <c r="H25" s="20">
        <v>100</v>
      </c>
      <c r="I25" s="20">
        <v>100</v>
      </c>
      <c r="J25" s="20">
        <v>100</v>
      </c>
      <c r="K25" s="20">
        <v>100</v>
      </c>
      <c r="L25" s="20">
        <v>100</v>
      </c>
      <c r="M25" s="20">
        <f>SUM(M3:M24)</f>
        <v>21.060000000000002</v>
      </c>
      <c r="N25" s="20">
        <f>SUM(N3:N24)</f>
        <v>10.25</v>
      </c>
      <c r="O25" s="20">
        <f>SUM(O3:O24)</f>
        <v>7.26</v>
      </c>
      <c r="P25" s="20">
        <f>SUM(P3:P24)</f>
        <v>19.909999999999997</v>
      </c>
      <c r="Q25" s="20">
        <f>SUM(Q3:Q24)</f>
        <v>26.840000000000003</v>
      </c>
    </row>
    <row r="26" spans="1:17" x14ac:dyDescent="0.25">
      <c r="A26" s="8"/>
    </row>
  </sheetData>
  <mergeCells count="5">
    <mergeCell ref="C1:G1"/>
    <mergeCell ref="H1:L1"/>
    <mergeCell ref="M1:Q1"/>
    <mergeCell ref="A1:A2"/>
    <mergeCell ref="B1:B2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ignoredErrors>
    <ignoredError sqref="M25 N25:Q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440E3-A108-40C2-B10A-5CA61DF86603}">
  <dimension ref="A1:E5"/>
  <sheetViews>
    <sheetView topLeftCell="A19" workbookViewId="0">
      <selection activeCell="E12" sqref="E12"/>
    </sheetView>
  </sheetViews>
  <sheetFormatPr baseColWidth="10" defaultRowHeight="15" x14ac:dyDescent="0.25"/>
  <cols>
    <col min="3" max="3" width="27.140625" bestFit="1" customWidth="1"/>
    <col min="4" max="4" width="33.85546875" bestFit="1" customWidth="1"/>
    <col min="5" max="5" width="41" bestFit="1" customWidth="1"/>
  </cols>
  <sheetData>
    <row r="1" spans="1:5" x14ac:dyDescent="0.25">
      <c r="A1" s="38" t="s">
        <v>0</v>
      </c>
      <c r="B1" s="40" t="s">
        <v>56</v>
      </c>
      <c r="C1" s="40" t="s">
        <v>79</v>
      </c>
      <c r="D1" s="40" t="s">
        <v>81</v>
      </c>
      <c r="E1" s="40" t="s">
        <v>80</v>
      </c>
    </row>
    <row r="2" spans="1:5" x14ac:dyDescent="0.25">
      <c r="A2" s="39"/>
      <c r="B2" s="41"/>
      <c r="C2" s="41"/>
      <c r="D2" s="41"/>
      <c r="E2" s="41"/>
    </row>
    <row r="3" spans="1:5" ht="33.75" x14ac:dyDescent="0.25">
      <c r="A3" s="6" t="s">
        <v>6</v>
      </c>
      <c r="B3" s="26" t="s">
        <v>4</v>
      </c>
      <c r="C3" s="26">
        <v>1</v>
      </c>
      <c r="D3" s="26">
        <v>100</v>
      </c>
      <c r="E3" s="26">
        <v>0.06</v>
      </c>
    </row>
    <row r="4" spans="1:5" ht="33.75" x14ac:dyDescent="0.25">
      <c r="A4" s="6" t="s">
        <v>30</v>
      </c>
      <c r="B4" s="5" t="s">
        <v>31</v>
      </c>
      <c r="C4" s="26">
        <v>2</v>
      </c>
      <c r="D4" s="26">
        <v>100</v>
      </c>
      <c r="E4" s="26">
        <v>0.79</v>
      </c>
    </row>
    <row r="5" spans="1:5" x14ac:dyDescent="0.25">
      <c r="A5" s="28" t="s">
        <v>37</v>
      </c>
      <c r="B5" s="27"/>
      <c r="C5" s="26">
        <f>SUM(C3:C4)</f>
        <v>3</v>
      </c>
      <c r="D5" s="26">
        <v>100</v>
      </c>
      <c r="E5" s="26">
        <f>SUM(E3:E4)</f>
        <v>0.85000000000000009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9761-F274-446A-AE47-E59F3B9F2D2B}">
  <sheetPr>
    <pageSetUpPr fitToPage="1"/>
  </sheetPr>
  <dimension ref="A1:G27"/>
  <sheetViews>
    <sheetView workbookViewId="0">
      <selection activeCell="N14" sqref="N14"/>
    </sheetView>
  </sheetViews>
  <sheetFormatPr baseColWidth="10" defaultRowHeight="15" x14ac:dyDescent="0.25"/>
  <cols>
    <col min="1" max="1" width="28.42578125" bestFit="1" customWidth="1"/>
  </cols>
  <sheetData>
    <row r="1" spans="1:7" ht="24" customHeight="1" x14ac:dyDescent="0.25">
      <c r="A1" s="38" t="s">
        <v>0</v>
      </c>
      <c r="B1" s="40" t="s">
        <v>57</v>
      </c>
      <c r="C1" s="53" t="s">
        <v>48</v>
      </c>
      <c r="D1" s="54"/>
      <c r="E1" s="54"/>
      <c r="F1" s="54"/>
      <c r="G1" s="55"/>
    </row>
    <row r="2" spans="1:7" ht="20.25" customHeight="1" x14ac:dyDescent="0.25">
      <c r="A2" s="39"/>
      <c r="B2" s="39"/>
      <c r="C2" s="24">
        <v>2021</v>
      </c>
      <c r="D2" s="24">
        <v>2022</v>
      </c>
      <c r="E2" s="24">
        <v>2023</v>
      </c>
      <c r="F2" s="24">
        <v>2024</v>
      </c>
      <c r="G2" s="24">
        <v>2025</v>
      </c>
    </row>
    <row r="3" spans="1:7" ht="22.5" customHeight="1" x14ac:dyDescent="0.25">
      <c r="A3" s="22" t="s">
        <v>3</v>
      </c>
      <c r="B3" s="10" t="s">
        <v>4</v>
      </c>
      <c r="C3" s="9" t="s">
        <v>47</v>
      </c>
      <c r="D3" s="9" t="s">
        <v>47</v>
      </c>
      <c r="E3" s="9" t="s">
        <v>47</v>
      </c>
      <c r="F3" s="9" t="s">
        <v>47</v>
      </c>
      <c r="G3" s="9" t="s">
        <v>47</v>
      </c>
    </row>
    <row r="4" spans="1:7" ht="20.25" customHeight="1" x14ac:dyDescent="0.25">
      <c r="A4" s="21" t="s">
        <v>5</v>
      </c>
      <c r="B4" s="10" t="s">
        <v>4</v>
      </c>
      <c r="C4" s="9">
        <v>3</v>
      </c>
      <c r="D4" s="9">
        <v>6</v>
      </c>
      <c r="E4" s="9">
        <v>3</v>
      </c>
      <c r="F4" s="9">
        <v>13</v>
      </c>
      <c r="G4" s="9">
        <v>8</v>
      </c>
    </row>
    <row r="5" spans="1:7" ht="18.75" customHeight="1" x14ac:dyDescent="0.25">
      <c r="A5" s="21" t="s">
        <v>6</v>
      </c>
      <c r="B5" s="10" t="s">
        <v>4</v>
      </c>
      <c r="C5" s="9">
        <v>2</v>
      </c>
      <c r="D5" s="9">
        <v>2</v>
      </c>
      <c r="E5" s="9">
        <v>1</v>
      </c>
      <c r="F5" s="9">
        <v>2</v>
      </c>
      <c r="G5" s="9">
        <v>2</v>
      </c>
    </row>
    <row r="6" spans="1:7" ht="18.75" customHeight="1" x14ac:dyDescent="0.25">
      <c r="A6" s="21" t="s">
        <v>7</v>
      </c>
      <c r="B6" s="10" t="s">
        <v>8</v>
      </c>
      <c r="C6" s="9">
        <v>6</v>
      </c>
      <c r="D6" s="9">
        <v>5</v>
      </c>
      <c r="E6" s="9" t="s">
        <v>47</v>
      </c>
      <c r="F6" s="9">
        <v>3</v>
      </c>
      <c r="G6" s="9">
        <v>2</v>
      </c>
    </row>
    <row r="7" spans="1:7" ht="29.25" customHeight="1" x14ac:dyDescent="0.25">
      <c r="A7" s="21" t="s">
        <v>9</v>
      </c>
      <c r="B7" s="10" t="s">
        <v>10</v>
      </c>
      <c r="C7" s="15" t="s">
        <v>47</v>
      </c>
      <c r="D7" s="15" t="s">
        <v>47</v>
      </c>
      <c r="E7" s="15" t="s">
        <v>47</v>
      </c>
      <c r="F7" s="15" t="s">
        <v>47</v>
      </c>
      <c r="G7" s="15" t="s">
        <v>47</v>
      </c>
    </row>
    <row r="8" spans="1:7" ht="19.5" customHeight="1" x14ac:dyDescent="0.25">
      <c r="A8" s="21" t="s">
        <v>12</v>
      </c>
      <c r="B8" s="10" t="s">
        <v>67</v>
      </c>
      <c r="C8" s="9">
        <v>1</v>
      </c>
      <c r="D8" s="9">
        <v>1</v>
      </c>
      <c r="E8" s="9">
        <v>8</v>
      </c>
      <c r="F8" s="9">
        <v>3</v>
      </c>
      <c r="G8" s="9">
        <v>27</v>
      </c>
    </row>
    <row r="9" spans="1:7" ht="18.75" customHeight="1" x14ac:dyDescent="0.25">
      <c r="A9" s="21" t="s">
        <v>15</v>
      </c>
      <c r="B9" s="16" t="s">
        <v>11</v>
      </c>
      <c r="C9" s="9">
        <v>71</v>
      </c>
      <c r="D9" s="9">
        <v>48</v>
      </c>
      <c r="E9" s="9">
        <v>52</v>
      </c>
      <c r="F9" s="9">
        <v>46</v>
      </c>
      <c r="G9" s="9">
        <v>50</v>
      </c>
    </row>
    <row r="10" spans="1:7" ht="44.25" customHeight="1" x14ac:dyDescent="0.25">
      <c r="A10" s="21" t="s">
        <v>16</v>
      </c>
      <c r="B10" s="10" t="s">
        <v>72</v>
      </c>
      <c r="C10" s="9">
        <v>58</v>
      </c>
      <c r="D10" s="9">
        <v>60</v>
      </c>
      <c r="E10" s="9">
        <v>48</v>
      </c>
      <c r="F10" s="9">
        <v>48</v>
      </c>
      <c r="G10" s="9">
        <v>70</v>
      </c>
    </row>
    <row r="11" spans="1:7" ht="18" customHeight="1" x14ac:dyDescent="0.25">
      <c r="A11" s="22" t="s">
        <v>49</v>
      </c>
      <c r="B11" s="10" t="s">
        <v>13</v>
      </c>
      <c r="C11" s="9" t="s">
        <v>47</v>
      </c>
      <c r="D11" s="9">
        <v>10</v>
      </c>
      <c r="E11" s="9" t="s">
        <v>47</v>
      </c>
      <c r="F11" s="9">
        <v>38</v>
      </c>
      <c r="G11" s="9" t="s">
        <v>47</v>
      </c>
    </row>
    <row r="12" spans="1:7" ht="35.25" customHeight="1" x14ac:dyDescent="0.25">
      <c r="A12" s="21" t="s">
        <v>18</v>
      </c>
      <c r="B12" s="10" t="s">
        <v>68</v>
      </c>
      <c r="C12" s="15" t="s">
        <v>47</v>
      </c>
      <c r="D12" s="15" t="s">
        <v>47</v>
      </c>
      <c r="E12" s="15" t="s">
        <v>47</v>
      </c>
      <c r="F12" s="15" t="s">
        <v>47</v>
      </c>
      <c r="G12" s="15" t="s">
        <v>47</v>
      </c>
    </row>
    <row r="13" spans="1:7" ht="28.5" customHeight="1" x14ac:dyDescent="0.25">
      <c r="A13" s="21" t="s">
        <v>20</v>
      </c>
      <c r="B13" s="10" t="s">
        <v>63</v>
      </c>
      <c r="C13" s="15" t="s">
        <v>47</v>
      </c>
      <c r="D13" s="15" t="s">
        <v>47</v>
      </c>
      <c r="E13" s="15" t="s">
        <v>47</v>
      </c>
      <c r="F13" s="15" t="s">
        <v>47</v>
      </c>
      <c r="G13" s="15" t="s">
        <v>47</v>
      </c>
    </row>
    <row r="14" spans="1:7" ht="20.25" customHeight="1" x14ac:dyDescent="0.25">
      <c r="A14" s="21" t="s">
        <v>21</v>
      </c>
      <c r="B14" s="10" t="s">
        <v>69</v>
      </c>
      <c r="C14" s="9" t="s">
        <v>47</v>
      </c>
      <c r="D14" s="9">
        <v>6</v>
      </c>
      <c r="E14" s="9">
        <v>5</v>
      </c>
      <c r="F14" s="9">
        <v>4</v>
      </c>
      <c r="G14" s="9">
        <v>3</v>
      </c>
    </row>
    <row r="15" spans="1:7" ht="18.75" customHeight="1" x14ac:dyDescent="0.25">
      <c r="A15" s="21" t="s">
        <v>40</v>
      </c>
      <c r="B15" s="10" t="s">
        <v>19</v>
      </c>
      <c r="C15" s="9" t="s">
        <v>47</v>
      </c>
      <c r="D15" s="9" t="s">
        <v>47</v>
      </c>
      <c r="E15" s="9" t="s">
        <v>47</v>
      </c>
      <c r="F15" s="9" t="s">
        <v>47</v>
      </c>
      <c r="G15" s="9" t="s">
        <v>47</v>
      </c>
    </row>
    <row r="16" spans="1:7" ht="29.25" customHeight="1" x14ac:dyDescent="0.25">
      <c r="A16" s="21" t="s">
        <v>23</v>
      </c>
      <c r="B16" s="10" t="s">
        <v>64</v>
      </c>
      <c r="C16" s="9">
        <v>15</v>
      </c>
      <c r="D16" s="9">
        <v>12</v>
      </c>
      <c r="E16" s="9" t="s">
        <v>47</v>
      </c>
      <c r="F16" s="9" t="s">
        <v>47</v>
      </c>
      <c r="G16" s="9" t="s">
        <v>47</v>
      </c>
    </row>
    <row r="17" spans="1:7" ht="34.5" customHeight="1" x14ac:dyDescent="0.25">
      <c r="A17" s="21" t="s">
        <v>26</v>
      </c>
      <c r="B17" s="10" t="s">
        <v>73</v>
      </c>
      <c r="C17" s="9" t="s">
        <v>47</v>
      </c>
      <c r="D17" s="9" t="s">
        <v>47</v>
      </c>
      <c r="E17" s="9" t="s">
        <v>47</v>
      </c>
      <c r="F17" s="9">
        <v>1</v>
      </c>
      <c r="G17" s="9" t="s">
        <v>47</v>
      </c>
    </row>
    <row r="18" spans="1:7" ht="19.5" customHeight="1" x14ac:dyDescent="0.25">
      <c r="A18" s="21" t="s">
        <v>27</v>
      </c>
      <c r="B18" s="10" t="s">
        <v>11</v>
      </c>
      <c r="C18" s="9">
        <v>1</v>
      </c>
      <c r="D18" s="9">
        <v>1</v>
      </c>
      <c r="E18" s="9">
        <v>2</v>
      </c>
      <c r="F18" s="9" t="s">
        <v>47</v>
      </c>
      <c r="G18" s="9" t="s">
        <v>47</v>
      </c>
    </row>
    <row r="19" spans="1:7" ht="19.5" customHeight="1" x14ac:dyDescent="0.25">
      <c r="A19" s="22" t="s">
        <v>28</v>
      </c>
      <c r="B19" s="10" t="s">
        <v>50</v>
      </c>
      <c r="C19" s="9" t="s">
        <v>47</v>
      </c>
      <c r="D19" s="9" t="s">
        <v>47</v>
      </c>
      <c r="E19" s="9" t="s">
        <v>47</v>
      </c>
      <c r="F19" s="9">
        <v>3</v>
      </c>
      <c r="G19" s="9" t="s">
        <v>47</v>
      </c>
    </row>
    <row r="20" spans="1:7" ht="20.25" customHeight="1" x14ac:dyDescent="0.25">
      <c r="A20" s="21" t="s">
        <v>30</v>
      </c>
      <c r="B20" s="10" t="s">
        <v>39</v>
      </c>
      <c r="C20" s="9">
        <v>67</v>
      </c>
      <c r="D20" s="9">
        <v>39</v>
      </c>
      <c r="E20" s="9">
        <v>23</v>
      </c>
      <c r="F20" s="9">
        <v>19</v>
      </c>
      <c r="G20" s="9">
        <v>2</v>
      </c>
    </row>
    <row r="21" spans="1:7" ht="22.5" x14ac:dyDescent="0.25">
      <c r="A21" s="21" t="s">
        <v>32</v>
      </c>
      <c r="B21" s="10" t="s">
        <v>51</v>
      </c>
      <c r="C21" s="9">
        <v>38</v>
      </c>
      <c r="D21" s="9">
        <v>18</v>
      </c>
      <c r="E21" s="9">
        <v>51</v>
      </c>
      <c r="F21" s="9">
        <v>54</v>
      </c>
      <c r="G21" s="9">
        <v>40</v>
      </c>
    </row>
    <row r="22" spans="1:7" ht="23.25" customHeight="1" x14ac:dyDescent="0.25">
      <c r="A22" s="22" t="s">
        <v>42</v>
      </c>
      <c r="B22" s="10" t="s">
        <v>51</v>
      </c>
      <c r="C22" s="9" t="s">
        <v>47</v>
      </c>
      <c r="D22" s="9" t="s">
        <v>47</v>
      </c>
      <c r="E22" s="9" t="s">
        <v>47</v>
      </c>
      <c r="F22" s="9">
        <v>4</v>
      </c>
      <c r="G22" s="9">
        <v>6</v>
      </c>
    </row>
    <row r="23" spans="1:7" x14ac:dyDescent="0.25">
      <c r="A23" s="21" t="s">
        <v>34</v>
      </c>
      <c r="B23" s="10" t="s">
        <v>25</v>
      </c>
      <c r="C23" s="9">
        <v>4</v>
      </c>
      <c r="D23" s="9">
        <v>7</v>
      </c>
      <c r="E23" s="9">
        <v>10</v>
      </c>
      <c r="F23" s="9">
        <v>17</v>
      </c>
      <c r="G23" s="9">
        <v>15</v>
      </c>
    </row>
    <row r="24" spans="1:7" ht="32.25" customHeight="1" x14ac:dyDescent="0.25">
      <c r="A24" s="21" t="s">
        <v>52</v>
      </c>
      <c r="B24" s="10" t="s">
        <v>78</v>
      </c>
      <c r="C24" s="15" t="s">
        <v>47</v>
      </c>
      <c r="D24" s="15" t="s">
        <v>47</v>
      </c>
      <c r="E24" s="15" t="s">
        <v>47</v>
      </c>
      <c r="F24" s="15" t="s">
        <v>47</v>
      </c>
      <c r="G24" s="15" t="s">
        <v>47</v>
      </c>
    </row>
    <row r="25" spans="1:7" ht="36.75" customHeight="1" x14ac:dyDescent="0.25">
      <c r="A25" s="22" t="s">
        <v>36</v>
      </c>
      <c r="B25" s="10" t="s">
        <v>74</v>
      </c>
      <c r="C25" s="9">
        <v>17</v>
      </c>
      <c r="D25" s="9">
        <v>11</v>
      </c>
      <c r="E25" s="9">
        <v>15</v>
      </c>
      <c r="F25" s="9">
        <v>16</v>
      </c>
      <c r="G25" s="9">
        <v>2</v>
      </c>
    </row>
    <row r="26" spans="1:7" ht="22.5" customHeight="1" x14ac:dyDescent="0.25">
      <c r="A26" s="22" t="s">
        <v>53</v>
      </c>
      <c r="B26" s="10" t="s">
        <v>54</v>
      </c>
      <c r="C26" s="9" t="s">
        <v>47</v>
      </c>
      <c r="D26" s="9">
        <v>4</v>
      </c>
      <c r="E26" s="9" t="s">
        <v>47</v>
      </c>
      <c r="F26" s="9">
        <v>24</v>
      </c>
      <c r="G26" s="9">
        <v>38</v>
      </c>
    </row>
    <row r="27" spans="1:7" x14ac:dyDescent="0.25">
      <c r="A27" s="30" t="s">
        <v>37</v>
      </c>
      <c r="B27" s="31"/>
      <c r="C27" s="32">
        <f>SUM(C3:C26)</f>
        <v>283</v>
      </c>
      <c r="D27" s="32">
        <f>SUM(D3:D26)</f>
        <v>230</v>
      </c>
      <c r="E27" s="32">
        <f>SUM(E3:E26)</f>
        <v>218</v>
      </c>
      <c r="F27" s="32">
        <f>SUM(F3:F26)</f>
        <v>295</v>
      </c>
      <c r="G27" s="32">
        <f>SUM(G3:G26)</f>
        <v>265</v>
      </c>
    </row>
  </sheetData>
  <mergeCells count="3">
    <mergeCell ref="C1:G1"/>
    <mergeCell ref="A1:A2"/>
    <mergeCell ref="B1:B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Quejas</vt:lpstr>
      <vt:lpstr>Sugerencias</vt:lpstr>
      <vt:lpstr>Felicitaciones oficiales</vt:lpstr>
      <vt:lpstr>Felicitaciones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cp:lastPrinted>2025-04-24T10:31:16Z</cp:lastPrinted>
  <dcterms:created xsi:type="dcterms:W3CDTF">2025-04-22T11:34:22Z</dcterms:created>
  <dcterms:modified xsi:type="dcterms:W3CDTF">2026-05-19T10:56:11Z</dcterms:modified>
</cp:coreProperties>
</file>