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hidePivotFieldList="1" defaultThemeVersion="124226"/>
  <bookViews>
    <workbookView xWindow="240" yWindow="90" windowWidth="19320" windowHeight="12270" activeTab="5"/>
  </bookViews>
  <sheets>
    <sheet name="general" sheetId="1" r:id="rId1"/>
    <sheet name="pas" sheetId="4" r:id="rId2"/>
    <sheet name="pdi" sheetId="5" r:id="rId3"/>
    <sheet name="estudiante" sheetId="6" r:id="rId4"/>
    <sheet name="otros" sheetId="7" r:id="rId5"/>
    <sheet name="aspectos+relevantes" sheetId="2" r:id="rId6"/>
    <sheet name="observaciones" sheetId="3" r:id="rId7"/>
  </sheets>
  <definedNames>
    <definedName name="_xlnm.Print_Area" localSheetId="0">general!$A$1:$Y$171</definedName>
  </definedNames>
  <calcPr calcId="125725"/>
</workbook>
</file>

<file path=xl/calcChain.xml><?xml version="1.0" encoding="utf-8"?>
<calcChain xmlns="http://schemas.openxmlformats.org/spreadsheetml/2006/main">
  <c r="O106" i="7"/>
  <c r="T106" s="1"/>
  <c r="O105"/>
  <c r="U105" s="1"/>
  <c r="O104"/>
  <c r="T104" s="1"/>
  <c r="O103"/>
  <c r="U103" s="1"/>
  <c r="O102"/>
  <c r="T102" s="1"/>
  <c r="O101"/>
  <c r="U101" s="1"/>
  <c r="O100"/>
  <c r="T100" s="1"/>
  <c r="O99"/>
  <c r="U99" s="1"/>
  <c r="O98"/>
  <c r="T98" s="1"/>
  <c r="O97"/>
  <c r="U97" s="1"/>
  <c r="O96"/>
  <c r="T96" s="1"/>
  <c r="O95"/>
  <c r="U95" s="1"/>
  <c r="O94"/>
  <c r="T94" s="1"/>
  <c r="O93"/>
  <c r="U93" s="1"/>
  <c r="O92"/>
  <c r="T92" s="1"/>
  <c r="O91"/>
  <c r="U91" s="1"/>
  <c r="O90"/>
  <c r="T90" s="1"/>
  <c r="O89"/>
  <c r="U89" s="1"/>
  <c r="O88"/>
  <c r="T88" s="1"/>
  <c r="O87"/>
  <c r="U87" s="1"/>
  <c r="O86"/>
  <c r="T86" s="1"/>
  <c r="O85"/>
  <c r="U85" s="1"/>
  <c r="O84"/>
  <c r="T84" s="1"/>
  <c r="O83"/>
  <c r="U83" s="1"/>
  <c r="O82"/>
  <c r="T82" s="1"/>
  <c r="O106" i="6"/>
  <c r="T106" s="1"/>
  <c r="O105"/>
  <c r="U105" s="1"/>
  <c r="O104"/>
  <c r="T104" s="1"/>
  <c r="O103"/>
  <c r="U103" s="1"/>
  <c r="O102"/>
  <c r="T102" s="1"/>
  <c r="O101"/>
  <c r="U101" s="1"/>
  <c r="O100"/>
  <c r="T100" s="1"/>
  <c r="O99"/>
  <c r="U99" s="1"/>
  <c r="O98"/>
  <c r="T98" s="1"/>
  <c r="O97"/>
  <c r="U97" s="1"/>
  <c r="O96"/>
  <c r="T96" s="1"/>
  <c r="O95"/>
  <c r="U95" s="1"/>
  <c r="O94"/>
  <c r="T94" s="1"/>
  <c r="O93"/>
  <c r="U93" s="1"/>
  <c r="O92"/>
  <c r="T92" s="1"/>
  <c r="O91"/>
  <c r="U91" s="1"/>
  <c r="O90"/>
  <c r="T90" s="1"/>
  <c r="O89"/>
  <c r="U89" s="1"/>
  <c r="O88"/>
  <c r="T88" s="1"/>
  <c r="O87"/>
  <c r="U87" s="1"/>
  <c r="O86"/>
  <c r="T86" s="1"/>
  <c r="O85"/>
  <c r="U85" s="1"/>
  <c r="O84"/>
  <c r="T84" s="1"/>
  <c r="O83"/>
  <c r="U83" s="1"/>
  <c r="O82"/>
  <c r="T82" s="1"/>
  <c r="O106" i="5"/>
  <c r="T106" s="1"/>
  <c r="O105"/>
  <c r="U105" s="1"/>
  <c r="O104"/>
  <c r="T104" s="1"/>
  <c r="O103"/>
  <c r="U103" s="1"/>
  <c r="O102"/>
  <c r="T102" s="1"/>
  <c r="O101"/>
  <c r="U101" s="1"/>
  <c r="O100"/>
  <c r="T100" s="1"/>
  <c r="O99"/>
  <c r="U99" s="1"/>
  <c r="O98"/>
  <c r="T98" s="1"/>
  <c r="O97"/>
  <c r="U97" s="1"/>
  <c r="O96"/>
  <c r="T96" s="1"/>
  <c r="O95"/>
  <c r="U95" s="1"/>
  <c r="O94"/>
  <c r="T94" s="1"/>
  <c r="O93"/>
  <c r="U93" s="1"/>
  <c r="O92"/>
  <c r="T92" s="1"/>
  <c r="O91"/>
  <c r="U91" s="1"/>
  <c r="O90"/>
  <c r="T90" s="1"/>
  <c r="O89"/>
  <c r="U89" s="1"/>
  <c r="O88"/>
  <c r="T88" s="1"/>
  <c r="O87"/>
  <c r="U87" s="1"/>
  <c r="O86"/>
  <c r="T86" s="1"/>
  <c r="O85"/>
  <c r="U85" s="1"/>
  <c r="O84"/>
  <c r="T84" s="1"/>
  <c r="O83"/>
  <c r="U83" s="1"/>
  <c r="O82"/>
  <c r="T82" s="1"/>
  <c r="O106" i="4"/>
  <c r="T106" s="1"/>
  <c r="O105"/>
  <c r="U105" s="1"/>
  <c r="O104"/>
  <c r="T104" s="1"/>
  <c r="O103"/>
  <c r="U103" s="1"/>
  <c r="O102"/>
  <c r="T102" s="1"/>
  <c r="O101"/>
  <c r="U101" s="1"/>
  <c r="O100"/>
  <c r="T100" s="1"/>
  <c r="O99"/>
  <c r="U99" s="1"/>
  <c r="O98"/>
  <c r="T98" s="1"/>
  <c r="O97"/>
  <c r="U97" s="1"/>
  <c r="O96"/>
  <c r="T96" s="1"/>
  <c r="O95"/>
  <c r="U95" s="1"/>
  <c r="O94"/>
  <c r="T94" s="1"/>
  <c r="O93"/>
  <c r="U93" s="1"/>
  <c r="O92"/>
  <c r="T92" s="1"/>
  <c r="O91"/>
  <c r="U91" s="1"/>
  <c r="O90"/>
  <c r="T90" s="1"/>
  <c r="O89"/>
  <c r="U89" s="1"/>
  <c r="O88"/>
  <c r="T88" s="1"/>
  <c r="O87"/>
  <c r="U87" s="1"/>
  <c r="O86"/>
  <c r="T86" s="1"/>
  <c r="O85"/>
  <c r="U85" s="1"/>
  <c r="O84"/>
  <c r="T84" s="1"/>
  <c r="O83"/>
  <c r="U83" s="1"/>
  <c r="O82"/>
  <c r="T82" s="1"/>
  <c r="R105" i="7" l="1"/>
  <c r="P90"/>
  <c r="P105"/>
  <c r="T105"/>
  <c r="Q82"/>
  <c r="S82"/>
  <c r="U82"/>
  <c r="P83"/>
  <c r="R83"/>
  <c r="T83"/>
  <c r="Q84"/>
  <c r="S84"/>
  <c r="U84"/>
  <c r="P85"/>
  <c r="R85"/>
  <c r="T85"/>
  <c r="Q86"/>
  <c r="S86"/>
  <c r="U86"/>
  <c r="P87"/>
  <c r="R87"/>
  <c r="T87"/>
  <c r="Q88"/>
  <c r="S88"/>
  <c r="U88"/>
  <c r="P89"/>
  <c r="R89"/>
  <c r="T89"/>
  <c r="Q90"/>
  <c r="S90"/>
  <c r="U90"/>
  <c r="P91"/>
  <c r="R91"/>
  <c r="T91"/>
  <c r="Q92"/>
  <c r="S92"/>
  <c r="U92"/>
  <c r="P93"/>
  <c r="R93"/>
  <c r="T93"/>
  <c r="Q94"/>
  <c r="S94"/>
  <c r="U94"/>
  <c r="P95"/>
  <c r="R95"/>
  <c r="T95"/>
  <c r="Q96"/>
  <c r="S96"/>
  <c r="U96"/>
  <c r="P97"/>
  <c r="R97"/>
  <c r="T97"/>
  <c r="Q98"/>
  <c r="S98"/>
  <c r="U98"/>
  <c r="P99"/>
  <c r="R99"/>
  <c r="T99"/>
  <c r="Q100"/>
  <c r="S100"/>
  <c r="U100"/>
  <c r="P101"/>
  <c r="R101"/>
  <c r="T101"/>
  <c r="Q102"/>
  <c r="S102"/>
  <c r="U102"/>
  <c r="P103"/>
  <c r="R103"/>
  <c r="T103"/>
  <c r="Q104"/>
  <c r="S104"/>
  <c r="U104"/>
  <c r="Q106"/>
  <c r="S106"/>
  <c r="U106"/>
  <c r="P82"/>
  <c r="R82"/>
  <c r="Q83"/>
  <c r="S83"/>
  <c r="P84"/>
  <c r="R84"/>
  <c r="Q85"/>
  <c r="S85"/>
  <c r="P86"/>
  <c r="R86"/>
  <c r="Q87"/>
  <c r="S87"/>
  <c r="P88"/>
  <c r="R88"/>
  <c r="Q89"/>
  <c r="S89"/>
  <c r="R90"/>
  <c r="Q91"/>
  <c r="S91"/>
  <c r="P92"/>
  <c r="R92"/>
  <c r="Q93"/>
  <c r="S93"/>
  <c r="P94"/>
  <c r="R94"/>
  <c r="Q95"/>
  <c r="S95"/>
  <c r="P96"/>
  <c r="R96"/>
  <c r="Q97"/>
  <c r="S97"/>
  <c r="P98"/>
  <c r="R98"/>
  <c r="Q99"/>
  <c r="S99"/>
  <c r="P100"/>
  <c r="R100"/>
  <c r="Q101"/>
  <c r="S101"/>
  <c r="P102"/>
  <c r="R102"/>
  <c r="Q103"/>
  <c r="S103"/>
  <c r="P104"/>
  <c r="R104"/>
  <c r="Q105"/>
  <c r="S105"/>
  <c r="P106"/>
  <c r="R106"/>
  <c r="R103" i="6"/>
  <c r="R105"/>
  <c r="P103"/>
  <c r="P105"/>
  <c r="T105"/>
  <c r="Q82"/>
  <c r="S82"/>
  <c r="U82"/>
  <c r="P83"/>
  <c r="R83"/>
  <c r="T83"/>
  <c r="Q84"/>
  <c r="S84"/>
  <c r="U84"/>
  <c r="P85"/>
  <c r="R85"/>
  <c r="T85"/>
  <c r="Q86"/>
  <c r="S86"/>
  <c r="U86"/>
  <c r="P87"/>
  <c r="R87"/>
  <c r="T87"/>
  <c r="Q88"/>
  <c r="S88"/>
  <c r="U88"/>
  <c r="P89"/>
  <c r="R89"/>
  <c r="T89"/>
  <c r="Q90"/>
  <c r="S90"/>
  <c r="U90"/>
  <c r="P91"/>
  <c r="R91"/>
  <c r="T91"/>
  <c r="Q92"/>
  <c r="S92"/>
  <c r="U92"/>
  <c r="P93"/>
  <c r="R93"/>
  <c r="T93"/>
  <c r="Q94"/>
  <c r="S94"/>
  <c r="U94"/>
  <c r="P95"/>
  <c r="R95"/>
  <c r="T95"/>
  <c r="Q96"/>
  <c r="S96"/>
  <c r="U96"/>
  <c r="P97"/>
  <c r="R97"/>
  <c r="T97"/>
  <c r="Q98"/>
  <c r="S98"/>
  <c r="U98"/>
  <c r="P99"/>
  <c r="R99"/>
  <c r="T99"/>
  <c r="Q100"/>
  <c r="S100"/>
  <c r="U100"/>
  <c r="P101"/>
  <c r="R101"/>
  <c r="T101"/>
  <c r="Q102"/>
  <c r="S102"/>
  <c r="U102"/>
  <c r="T103"/>
  <c r="Q104"/>
  <c r="S104"/>
  <c r="U104"/>
  <c r="Q106"/>
  <c r="S106"/>
  <c r="U106"/>
  <c r="P82"/>
  <c r="R82"/>
  <c r="Q83"/>
  <c r="S83"/>
  <c r="P84"/>
  <c r="R84"/>
  <c r="Q85"/>
  <c r="S85"/>
  <c r="P86"/>
  <c r="R86"/>
  <c r="Q87"/>
  <c r="S87"/>
  <c r="P88"/>
  <c r="R88"/>
  <c r="Q89"/>
  <c r="S89"/>
  <c r="P90"/>
  <c r="R90"/>
  <c r="Q91"/>
  <c r="S91"/>
  <c r="P92"/>
  <c r="R92"/>
  <c r="Q93"/>
  <c r="S93"/>
  <c r="P94"/>
  <c r="R94"/>
  <c r="Q95"/>
  <c r="S95"/>
  <c r="P96"/>
  <c r="R96"/>
  <c r="Q97"/>
  <c r="S97"/>
  <c r="P98"/>
  <c r="R98"/>
  <c r="Q99"/>
  <c r="S99"/>
  <c r="P100"/>
  <c r="R100"/>
  <c r="Q101"/>
  <c r="S101"/>
  <c r="P102"/>
  <c r="R102"/>
  <c r="Q103"/>
  <c r="S103"/>
  <c r="P104"/>
  <c r="R104"/>
  <c r="Q105"/>
  <c r="S105"/>
  <c r="P106"/>
  <c r="R106"/>
  <c r="P83" i="5"/>
  <c r="T83"/>
  <c r="R85"/>
  <c r="P87"/>
  <c r="T87"/>
  <c r="R89"/>
  <c r="P91"/>
  <c r="T91"/>
  <c r="R93"/>
  <c r="P95"/>
  <c r="T95"/>
  <c r="R97"/>
  <c r="P99"/>
  <c r="T99"/>
  <c r="R101"/>
  <c r="P103"/>
  <c r="T103"/>
  <c r="R105"/>
  <c r="R83"/>
  <c r="P85"/>
  <c r="T85"/>
  <c r="R87"/>
  <c r="P89"/>
  <c r="T89"/>
  <c r="R91"/>
  <c r="P93"/>
  <c r="T93"/>
  <c r="R95"/>
  <c r="P97"/>
  <c r="T97"/>
  <c r="R99"/>
  <c r="P101"/>
  <c r="T101"/>
  <c r="R103"/>
  <c r="P105"/>
  <c r="T105"/>
  <c r="Q82"/>
  <c r="S82"/>
  <c r="U82"/>
  <c r="Q84"/>
  <c r="S84"/>
  <c r="U84"/>
  <c r="Q86"/>
  <c r="S86"/>
  <c r="U86"/>
  <c r="Q88"/>
  <c r="S88"/>
  <c r="U88"/>
  <c r="Q90"/>
  <c r="S90"/>
  <c r="U90"/>
  <c r="Q92"/>
  <c r="S92"/>
  <c r="U92"/>
  <c r="Q94"/>
  <c r="S94"/>
  <c r="U94"/>
  <c r="Q96"/>
  <c r="S96"/>
  <c r="U96"/>
  <c r="Q98"/>
  <c r="S98"/>
  <c r="U98"/>
  <c r="Q100"/>
  <c r="S100"/>
  <c r="U100"/>
  <c r="Q102"/>
  <c r="S102"/>
  <c r="U102"/>
  <c r="Q104"/>
  <c r="S104"/>
  <c r="U104"/>
  <c r="Q106"/>
  <c r="S106"/>
  <c r="U106"/>
  <c r="P82"/>
  <c r="R82"/>
  <c r="Q83"/>
  <c r="S83"/>
  <c r="P84"/>
  <c r="R84"/>
  <c r="Q85"/>
  <c r="S85"/>
  <c r="P86"/>
  <c r="R86"/>
  <c r="Q87"/>
  <c r="S87"/>
  <c r="P88"/>
  <c r="R88"/>
  <c r="Q89"/>
  <c r="S89"/>
  <c r="P90"/>
  <c r="R90"/>
  <c r="Q91"/>
  <c r="S91"/>
  <c r="P92"/>
  <c r="R92"/>
  <c r="Q93"/>
  <c r="S93"/>
  <c r="P94"/>
  <c r="R94"/>
  <c r="Q95"/>
  <c r="S95"/>
  <c r="P96"/>
  <c r="R96"/>
  <c r="Q97"/>
  <c r="S97"/>
  <c r="P98"/>
  <c r="R98"/>
  <c r="Q99"/>
  <c r="S99"/>
  <c r="P100"/>
  <c r="R100"/>
  <c r="Q101"/>
  <c r="S101"/>
  <c r="P102"/>
  <c r="R102"/>
  <c r="Q103"/>
  <c r="S103"/>
  <c r="P104"/>
  <c r="R104"/>
  <c r="Q105"/>
  <c r="S105"/>
  <c r="P106"/>
  <c r="R106"/>
  <c r="R101" i="4"/>
  <c r="P103"/>
  <c r="T103"/>
  <c r="R105"/>
  <c r="P101"/>
  <c r="T101"/>
  <c r="R103"/>
  <c r="P105"/>
  <c r="T105"/>
  <c r="Q82"/>
  <c r="S82"/>
  <c r="U82"/>
  <c r="P83"/>
  <c r="R83"/>
  <c r="T83"/>
  <c r="Q84"/>
  <c r="S84"/>
  <c r="U84"/>
  <c r="P85"/>
  <c r="R85"/>
  <c r="T85"/>
  <c r="Q86"/>
  <c r="S86"/>
  <c r="U86"/>
  <c r="P87"/>
  <c r="R87"/>
  <c r="T87"/>
  <c r="Q88"/>
  <c r="S88"/>
  <c r="U88"/>
  <c r="P89"/>
  <c r="R89"/>
  <c r="T89"/>
  <c r="Q90"/>
  <c r="S90"/>
  <c r="U90"/>
  <c r="P91"/>
  <c r="R91"/>
  <c r="T91"/>
  <c r="Q92"/>
  <c r="S92"/>
  <c r="U92"/>
  <c r="P93"/>
  <c r="R93"/>
  <c r="T93"/>
  <c r="Q94"/>
  <c r="S94"/>
  <c r="U94"/>
  <c r="P95"/>
  <c r="R95"/>
  <c r="T95"/>
  <c r="Q96"/>
  <c r="S96"/>
  <c r="U96"/>
  <c r="P97"/>
  <c r="R97"/>
  <c r="T97"/>
  <c r="Q98"/>
  <c r="S98"/>
  <c r="U98"/>
  <c r="P99"/>
  <c r="R99"/>
  <c r="T99"/>
  <c r="Q100"/>
  <c r="S100"/>
  <c r="U100"/>
  <c r="Q102"/>
  <c r="S102"/>
  <c r="U102"/>
  <c r="Q104"/>
  <c r="S104"/>
  <c r="U104"/>
  <c r="Q106"/>
  <c r="S106"/>
  <c r="U106"/>
  <c r="P82"/>
  <c r="R82"/>
  <c r="Q83"/>
  <c r="S83"/>
  <c r="P84"/>
  <c r="R84"/>
  <c r="Q85"/>
  <c r="S85"/>
  <c r="P86"/>
  <c r="R86"/>
  <c r="Q87"/>
  <c r="S87"/>
  <c r="P88"/>
  <c r="R88"/>
  <c r="Q89"/>
  <c r="S89"/>
  <c r="P90"/>
  <c r="R90"/>
  <c r="Q91"/>
  <c r="S91"/>
  <c r="P92"/>
  <c r="R92"/>
  <c r="Q93"/>
  <c r="S93"/>
  <c r="P94"/>
  <c r="R94"/>
  <c r="Q95"/>
  <c r="S95"/>
  <c r="P96"/>
  <c r="R96"/>
  <c r="Q97"/>
  <c r="S97"/>
  <c r="P98"/>
  <c r="R98"/>
  <c r="Q99"/>
  <c r="S99"/>
  <c r="P100"/>
  <c r="R100"/>
  <c r="Q101"/>
  <c r="S101"/>
  <c r="P102"/>
  <c r="R102"/>
  <c r="Q103"/>
  <c r="S103"/>
  <c r="P104"/>
  <c r="R104"/>
  <c r="Q105"/>
  <c r="S105"/>
  <c r="P106"/>
  <c r="R106"/>
  <c r="O83" i="1"/>
  <c r="Q83" s="1"/>
  <c r="O84"/>
  <c r="Q84" s="1"/>
  <c r="O85"/>
  <c r="Q85" s="1"/>
  <c r="O86"/>
  <c r="Q86" s="1"/>
  <c r="O87"/>
  <c r="Q87" s="1"/>
  <c r="O88"/>
  <c r="Q88" s="1"/>
  <c r="O89"/>
  <c r="Q89" s="1"/>
  <c r="O90"/>
  <c r="Q90" s="1"/>
  <c r="O91"/>
  <c r="Q91" s="1"/>
  <c r="O92"/>
  <c r="Q92" s="1"/>
  <c r="O93"/>
  <c r="Q93" s="1"/>
  <c r="O94"/>
  <c r="Q94" s="1"/>
  <c r="O95"/>
  <c r="Q95" s="1"/>
  <c r="O96"/>
  <c r="Q96" s="1"/>
  <c r="O97"/>
  <c r="Q97" s="1"/>
  <c r="O98"/>
  <c r="Q98" s="1"/>
  <c r="O99"/>
  <c r="Q99" s="1"/>
  <c r="O100"/>
  <c r="Q100" s="1"/>
  <c r="O101"/>
  <c r="Q101" s="1"/>
  <c r="O102"/>
  <c r="Q102" s="1"/>
  <c r="O103"/>
  <c r="Q103" s="1"/>
  <c r="O104"/>
  <c r="Q104" s="1"/>
  <c r="O105"/>
  <c r="Q105" s="1"/>
  <c r="O106"/>
  <c r="Q106" s="1"/>
  <c r="O82"/>
  <c r="R82" s="1"/>
  <c r="U82" l="1"/>
  <c r="S82"/>
  <c r="Q82"/>
  <c r="T106"/>
  <c r="R106"/>
  <c r="P106"/>
  <c r="T105"/>
  <c r="R105"/>
  <c r="P105"/>
  <c r="T104"/>
  <c r="R104"/>
  <c r="P104"/>
  <c r="T103"/>
  <c r="R103"/>
  <c r="P103"/>
  <c r="T102"/>
  <c r="R102"/>
  <c r="P102"/>
  <c r="T101"/>
  <c r="R101"/>
  <c r="P101"/>
  <c r="T100"/>
  <c r="R100"/>
  <c r="P100"/>
  <c r="T99"/>
  <c r="R99"/>
  <c r="P99"/>
  <c r="T98"/>
  <c r="R98"/>
  <c r="P98"/>
  <c r="T97"/>
  <c r="R97"/>
  <c r="P97"/>
  <c r="T96"/>
  <c r="R96"/>
  <c r="P96"/>
  <c r="T95"/>
  <c r="R95"/>
  <c r="P95"/>
  <c r="T94"/>
  <c r="R94"/>
  <c r="P94"/>
  <c r="T93"/>
  <c r="R93"/>
  <c r="P93"/>
  <c r="T92"/>
  <c r="R92"/>
  <c r="P92"/>
  <c r="T91"/>
  <c r="R91"/>
  <c r="P91"/>
  <c r="T90"/>
  <c r="R90"/>
  <c r="P90"/>
  <c r="T89"/>
  <c r="R89"/>
  <c r="P89"/>
  <c r="T88"/>
  <c r="R88"/>
  <c r="P88"/>
  <c r="T87"/>
  <c r="R87"/>
  <c r="P87"/>
  <c r="T86"/>
  <c r="R86"/>
  <c r="P86"/>
  <c r="T85"/>
  <c r="R85"/>
  <c r="P85"/>
  <c r="T84"/>
  <c r="R84"/>
  <c r="P84"/>
  <c r="T83"/>
  <c r="R83"/>
  <c r="P83"/>
  <c r="P82"/>
  <c r="T82"/>
  <c r="U106"/>
  <c r="S106"/>
  <c r="U105"/>
  <c r="S105"/>
  <c r="U104"/>
  <c r="S104"/>
  <c r="U103"/>
  <c r="S103"/>
  <c r="U102"/>
  <c r="S102"/>
  <c r="U101"/>
  <c r="S101"/>
  <c r="U100"/>
  <c r="S100"/>
  <c r="U99"/>
  <c r="S99"/>
  <c r="U98"/>
  <c r="S98"/>
  <c r="U97"/>
  <c r="S97"/>
  <c r="U96"/>
  <c r="S96"/>
  <c r="U95"/>
  <c r="S95"/>
  <c r="U94"/>
  <c r="S94"/>
  <c r="U93"/>
  <c r="S93"/>
  <c r="U92"/>
  <c r="S92"/>
  <c r="U91"/>
  <c r="S91"/>
  <c r="U90"/>
  <c r="S90"/>
  <c r="U89"/>
  <c r="S89"/>
  <c r="U88"/>
  <c r="S88"/>
  <c r="U87"/>
  <c r="S87"/>
  <c r="U86"/>
  <c r="S86"/>
  <c r="U85"/>
  <c r="S85"/>
  <c r="U84"/>
  <c r="S84"/>
  <c r="U83"/>
  <c r="S83"/>
</calcChain>
</file>

<file path=xl/sharedStrings.xml><?xml version="1.0" encoding="utf-8"?>
<sst xmlns="http://schemas.openxmlformats.org/spreadsheetml/2006/main" count="773" uniqueCount="407">
  <si>
    <t>Servicio de Planificación y Evaluación</t>
  </si>
  <si>
    <t>ENCUESTA AMBIENTALIZACIÓN UNIVERSIDAD DE JAÉN</t>
  </si>
  <si>
    <t>Nº encuestas recibidas = 511</t>
  </si>
  <si>
    <t>Valora de 1 a 5 los siguientes aspectos relacionados con la sostenibilidad en la Universidad de Jaén, utilizando la escala de valoración:</t>
  </si>
  <si>
    <t>1 = Muy Deficiente</t>
  </si>
  <si>
    <t>2 = Deficiente</t>
  </si>
  <si>
    <t>3 = Aceptable</t>
  </si>
  <si>
    <t>4 = Muy bueno</t>
  </si>
  <si>
    <t>5 = Excelente</t>
  </si>
  <si>
    <t>1. Consumo de recursos (agua, luz, papel, tóner,…)</t>
  </si>
  <si>
    <t>2. Contaminación acústica y nivel de ruido</t>
  </si>
  <si>
    <t>3. Sistemas de ahorro de agua</t>
  </si>
  <si>
    <t>4. Sistemas de ahorro de energía (luz eléctrica, calefacción,…)</t>
  </si>
  <si>
    <t>6. Frecuencia de recogida de contenedores de residuos no peligrosos</t>
  </si>
  <si>
    <t>5. Dotación de contenedores para reciclar residuos no peligrosos (papel, plástico, tóner,…)</t>
  </si>
  <si>
    <t>7. Gestión de residuos peligrosos en laboratorios y centros de experimentación</t>
  </si>
  <si>
    <t>8. Frecuencia de recogida de contenedores de residuos peligrosos</t>
  </si>
  <si>
    <t>9. Zonas verdes y jardines</t>
  </si>
  <si>
    <t>10. Movilidad y transporte en coche</t>
  </si>
  <si>
    <t>11. Movilidad a pie</t>
  </si>
  <si>
    <t>12. Movilidad en bicicleta</t>
  </si>
  <si>
    <t>13. Movilidad y transporte público</t>
  </si>
  <si>
    <t>14. Accesos para discapacitados</t>
  </si>
  <si>
    <t>15. Oferta de cursos relacionados con la sostenibilidad en titulaciones oficiales</t>
  </si>
  <si>
    <t>16. Oferta de cursos de formación relacionados con la sostenibilidad</t>
  </si>
  <si>
    <t>17. Campañas de sensibilización y educación ambiental</t>
  </si>
  <si>
    <t>18. Nivel de concienciación universitaria en temas de sostenibilidad</t>
  </si>
  <si>
    <t>19. Nivel de participación universitaria en temas de sostenibilidad</t>
  </si>
  <si>
    <t>21. Investigación ambiental</t>
  </si>
  <si>
    <t>20. Voluntariado ambiental</t>
  </si>
  <si>
    <t>22. Compra verde</t>
  </si>
  <si>
    <t>23. Edificación y paisaje urbano</t>
  </si>
  <si>
    <t>24. Contaminación atmosférica y de aguas</t>
  </si>
  <si>
    <t>25. Valoración del estado general del medio ambiente en la UJA</t>
  </si>
  <si>
    <t>Muy Deficiente (1)</t>
  </si>
  <si>
    <t>Deficiente (2)</t>
  </si>
  <si>
    <t>Aceptable (3)</t>
  </si>
  <si>
    <t>Muy bueno (4)</t>
  </si>
  <si>
    <t>Excelente (5)</t>
  </si>
  <si>
    <t>No sabe/No contesta</t>
  </si>
  <si>
    <t>FRECUENCIAS ABSOLUTAS</t>
  </si>
  <si>
    <t>TOTAL</t>
  </si>
  <si>
    <t>FRECUENCIAS RELATIVAS</t>
  </si>
  <si>
    <t>ESTADÍSTICOS</t>
  </si>
  <si>
    <t>Media</t>
  </si>
  <si>
    <t>Desv. Típica</t>
  </si>
  <si>
    <t>Mediana</t>
  </si>
  <si>
    <t>Moda</t>
  </si>
  <si>
    <r>
      <rPr>
        <b/>
        <u/>
        <sz val="12"/>
        <color theme="1"/>
        <rFont val="Calibri"/>
        <family val="2"/>
        <scheme val="minor"/>
      </rPr>
      <t>Objetivo:</t>
    </r>
    <r>
      <rPr>
        <b/>
        <sz val="12"/>
        <color theme="1"/>
        <rFont val="Calibri"/>
        <family val="2"/>
        <scheme val="minor"/>
      </rPr>
      <t xml:space="preserve"> La Universidad de Jaén se encuentra realizando el diagnóstico de la situación ambiental de la misma, como fase previa y necesaria para realizar el primer Plan de Sostenibilidad. En ella aparte de recopilar datos de carácter técnico es preciso recoger la opinión de la Comunidad Universitaria. </t>
    </r>
  </si>
  <si>
    <t>DATOS GENERALES</t>
  </si>
  <si>
    <t>Sexo</t>
  </si>
  <si>
    <t xml:space="preserve">Hombre </t>
  </si>
  <si>
    <t xml:space="preserve">Mujer </t>
  </si>
  <si>
    <t>Edad</t>
  </si>
  <si>
    <t>&lt;=18</t>
  </si>
  <si>
    <t>&gt;=50</t>
  </si>
  <si>
    <t>19-24</t>
  </si>
  <si>
    <t>25-29</t>
  </si>
  <si>
    <t>30-34</t>
  </si>
  <si>
    <t>35-39</t>
  </si>
  <si>
    <t>40-44</t>
  </si>
  <si>
    <t>45-49</t>
  </si>
  <si>
    <t>Sin estudios</t>
  </si>
  <si>
    <t>Estudios primarios o equivalentes</t>
  </si>
  <si>
    <t>Estudios secundarios o equivalentes</t>
  </si>
  <si>
    <t>Enseñanzas profesionales superiores</t>
  </si>
  <si>
    <t>Estudios universitarios (Diplomatura)</t>
  </si>
  <si>
    <t>Estudios universitarios (Licenciatura)</t>
  </si>
  <si>
    <t>Doctorado</t>
  </si>
  <si>
    <t>Nivel de Estudios</t>
  </si>
  <si>
    <t>Personal Docente e Investigador</t>
  </si>
  <si>
    <t>Estudiante</t>
  </si>
  <si>
    <t>Otros</t>
  </si>
  <si>
    <t>Colectivo</t>
  </si>
  <si>
    <t>Personal de Administación y Servicios</t>
  </si>
  <si>
    <t>CUESTIONARIO</t>
  </si>
  <si>
    <t>Nula</t>
  </si>
  <si>
    <t>Escasa</t>
  </si>
  <si>
    <t>Elevada</t>
  </si>
  <si>
    <t>¿CUÁL CREES QUE ES TU RESPONSABILIDAD EN LA SOSTENIBILIDAD/PROTECCIÓN DEL MEDIO AMBIENTE?</t>
  </si>
  <si>
    <t>Responsabilidad</t>
  </si>
  <si>
    <t>¿HAS REALIZADO ALGUNA SUGERENCIA/QUEJA/DENUNCIA RELACIONADA CON TEMAS MEDIOAMBIENTALES?</t>
  </si>
  <si>
    <t>SÍ</t>
  </si>
  <si>
    <t>NO</t>
  </si>
  <si>
    <t>RESULTADO DE LA SUGERENCIA/QUEJA/DENUNCIA:</t>
  </si>
  <si>
    <t>Resuelto</t>
  </si>
  <si>
    <t>En trámite</t>
  </si>
  <si>
    <t>No Resuelto</t>
  </si>
  <si>
    <t>ASPECTOS AMBIENTALES MÁS RELEVANTES QUE DEBE AFRONTAR LA UJA</t>
  </si>
  <si>
    <t>- Ahorrar recursos - Concienciar a los diversos colectivos de la importancia del reciclado - Impartir formación para su aplicación en la UJA y fuera de ella</t>
  </si>
  <si>
    <t>- ahorro de agua - movilidad en coche - concienciación universitaria</t>
  </si>
  <si>
    <t>- Compra y edificación responsable socialmente y sostenible ambientalmente, mediante la consultoría o auditoría externa, asesoramiento (Greenpeace) de todas las compras y construcciones que realice. - Gestión de electricidad, agua, papel y recursos más controlada</t>
  </si>
  <si>
    <t>- Consumo de recursos - Movilidad .- Nivel de concienciación de la comunidad universitaria en temas de sostenibilidad</t>
  </si>
  <si>
    <t>- contaminación ambiental - contaminción acústica - reciclaje de productos tóxicos</t>
  </si>
  <si>
    <t>- Desarrollo de la movilidad sostenible en contraposición con el aumento de aparcamientos para vehículos privados. - Aumento de la eficiencia energetíca en la ilumnación</t>
  </si>
  <si>
    <t>- Educación Ambiental.  - Sostenibilidad.  - Energías Limpias</t>
  </si>
  <si>
    <t>- El ahorro energético (fundamentalmente en luz y calefacción/aire acondicionado) - Peatonalización del campus. - Mayor conciencia medioambiental de todos los miembros de la comunidad universitaria.</t>
  </si>
  <si>
    <t>- gestión de residuos/reciclaje - gestión agua, luz, energía - educación y participación ambiental</t>
  </si>
  <si>
    <t>- iluminación aulas edificio A4 - Aire acondicionado - Transporte en automovil</t>
  </si>
  <si>
    <t>- Se tienen muchas luces encendidas en muchos edificios de forma innecesaria. - Las calefacciones están en ocasioines muy altas. - Se podrían poner más placas solares. - Campañas de concienciación de ahorro de papel, energía eléctrica, etc.</t>
  </si>
  <si>
    <t>- Transporte colectivo - Reciclado de residuos (toner,pilas...)</t>
  </si>
  <si>
    <t>- Transporte público - Contenedores y recogida reciclado</t>
  </si>
  <si>
    <t>- Transporte público - Movilidad en bicicleta - Dotación de contenedores para reciclar residuos no peligrosos</t>
  </si>
  <si>
    <t>-3-SISTEMA DE AHORRO DE AGUA  9- ZONAS VERDES Y JARDINES  24-CONTAMINACION ATMOFERICA Y DE AGUAS</t>
  </si>
  <si>
    <t>-AHORRO AGUA, LUZ, CONSUMIBLES -POTENCIACION  Y MEJORA TRANSPORTE PUBLICO</t>
  </si>
  <si>
    <t>-Ahorro de agua (WC con cisternas de medio consumo, grifos de los aseos: menor tiempo y cantidad de salida de agua). -Disponer de contenedores de reciclaje, o hacerlos visibles si ya los hay. -Contaminación acústica (especialmente en la cafetería, que debe ser un lugar de descanso).</t>
  </si>
  <si>
    <t>-Campañas de sensibilizción y educación ambiental -Investigación ambiental -Consumo de recursos</t>
  </si>
  <si>
    <t>-circulación vehículos en campus -nivel de ruidos -contenedores en edificios</t>
  </si>
  <si>
    <t>-concienciacion alumnado, pdi y pas -ahorro energetico, en edificios se derrocha mucha energia. -edificacion</t>
  </si>
  <si>
    <t>-Fomentar transporte público en lugar de vehículo particular -Mejorar eficiencia sistemas de calefacción/aire acondicionado</t>
  </si>
  <si>
    <t>-FORMACION -MENTALIZACIÓN-CONCIENCIACIÓN -DOTACIÓN INFRAESTRUCTURAS DEFICITARIAS</t>
  </si>
  <si>
    <t>-Investigación Ambiental -Campañas de Sensibilización y Educación Ambiental -Compra verde</t>
  </si>
  <si>
    <t>-la puesta y recogida de mas contenedores para el reciclaje dentro del campus -la concienciación ambiental del alumnado fuera de las titulaciones relacionadas con el medio ambiente. -la oferta y divulgación de maas cursos y talleres relacionados con el medio ambiente.</t>
  </si>
  <si>
    <t>-Oferta de cursos de formación relacionados con la sostenibilidad -Campañas de sensibilización y educación ambiental.   -Nivel de concienciación universitaria en temas de sostenibilidad</t>
  </si>
  <si>
    <t>-trasnporte publico -uso de bicicleta -disminución del uso del vehiculo</t>
  </si>
  <si>
    <t>1. Ahorro de energía y utilización de recursos sostenibles y energías renovables. 2. Accesibilidad universal en los servicios y el diseño urbano/edificaciones del Campus. 3. Sistemas activos de sensibilización y concienciación medioambiental.</t>
  </si>
  <si>
    <t>1. Ahorro de recursos, agua, luz, calefacción, aire acondicionado... 2. Concienciar a la comunidad universitaria.</t>
  </si>
  <si>
    <t>1. Concienciación de los estudiantes sobre sostenibilidad. 2. Mejora del transporte público (que no depende de la UJA) para fomentar su uso en lugar del coche particular.</t>
  </si>
  <si>
    <t>1. Consumo de recursos (agua, luz, tóner,...)   4. Ahorro energía (luz, calefacción...) 14. Acceso discapacitados</t>
  </si>
  <si>
    <t>1. Sensibilizacion personal UJA en gestión y manejo de residuos de los laboratorios. 2. Mantenimiento de jardines no deberia usar productos (pestididas, herbicidas) de multinacionales sin ningun tipo de prestigio en temas de compromiso ambiental. Deberia cuestionarse el uso de productos de Monsanto y apostar por un control menos dañino. 3. Más contenedores visibles para reciclado de papel, pilas... así como otros para bombillas, metales... tener un punto verde con variedad de contenedores</t>
  </si>
  <si>
    <t>1.- Acceso para discapacitados 2.- Investigación Ambiental 3.- Participación Universitaria en temas de sostenibilidad.</t>
  </si>
  <si>
    <t>1.- La peatonalización del campus para facilitar y asegurar la movilidad a pie. 2.- Sistemas de ahorro de energía 3.- Sistemas de ahorro en el consumo de recursos (papel, tóner, etc.)</t>
  </si>
  <si>
    <t>1.- Movilidad en transporte público. 2.- Concienciación en la limpieza (interior de los edificios y exterior) 3.- Gestión de los sistemas de ahorro de agua (grifos) y luz (luces automáticas todo el día)</t>
  </si>
  <si>
    <t>1.- Reducir transporte privado 2.- Aumentar concienciación universitaria en temas de sostenibilidad. 3.- Aumentar eficiencia energética edificios campus</t>
  </si>
  <si>
    <t>1.-Reciclado de consumibles 2.-Ahorro energético</t>
  </si>
  <si>
    <t>1.Consumo de recursos: agua, luz.. 2. Oferta de cursos relacionados con la sostenibilidad en titulaciones 3. Oferta cursos de formación relacionados con la sostenibilidad</t>
  </si>
  <si>
    <t>1.gestión de residuos 2. ahorro de agua y luz 3. contaminacion acústica en algunos edificios</t>
  </si>
  <si>
    <t>1) Prohibición de fumar en el campus univesitario o acotar zonas para fumadores. Evitar que las puertas de los Aularios o de los edificios en general se conviertan en zonas de fumadores que contaminan y molestan a todos.  2) Higiene y limpieza de baños, especialmente en edificio de Usos Múltiples y Aularios.  3) Limpieza de zonas comunes, las puertas de los edificios de aulas especialmente, que son un asco, cafés derramados, bolsas, colillas,... Dan muy mala imagen de la Universidad. También en las aulas. No hay conciencia entre los alumnos sobre cuidar los detalles de higiene y limpieza, de no tirar cosas al suelo, latas, papeles, bolsas,...</t>
  </si>
  <si>
    <t>1) Sistemas de ahorro de agua en servicios. 2) Mayor visibilidad de los containers de reciclaje 3) Transporte urbano y aparcamientos deficientes.</t>
  </si>
  <si>
    <t>1) Zonas verdes y jardines. 2) Dotación de contenedores para reciclar residuos no peligrosos (papel, plástico, tóner,...). 3) Sistemas de ahorro de energía (luz eléctrica, calefacción,...).</t>
  </si>
  <si>
    <t>10. Movilidad y transporte en coche. ¡¡No hay aparcamientos!!  Ante un cubo de reciclado NO hay una información clara de qué va en cada buco.  Falta un buen transporte público, que permite dejar el coche particular.</t>
  </si>
  <si>
    <t>1º Campaña de sensibilización medioambiental de la comunidad universitaria  2º Plan de ahorro energético y otros recursos (papel, etc.)</t>
  </si>
  <si>
    <t>1º definir qué entendemos por sostenibilidad: "¿crecimiento sostenible?; ¿eficiencia técnológica?; ¿?decrecimiento sostenible? 2º Establecer un modelo consecuente con nuestra concepción de la sostenibilidad.</t>
  </si>
  <si>
    <t>20; 22; y 23</t>
  </si>
  <si>
    <t>ACCESIBILIDAD</t>
  </si>
  <si>
    <t>Accesibilidad (transportes no contaminantes) Limpieza universidad y alrededores (pancartas, publicidad,etc) Control gasto luz Agua Fumigación en jardines</t>
  </si>
  <si>
    <t>accesibilidad getion de residuos ahorro energetico</t>
  </si>
  <si>
    <t>Accesibilidad Transporte público Consumo de agua y energía</t>
  </si>
  <si>
    <t>acceso a discapacitados</t>
  </si>
  <si>
    <t>Acceso a Discapacitados Investigación ambiental Contaminación</t>
  </si>
  <si>
    <t>acceso a minusválidos. campañas de sesnsibilización y educación ambiental. edificación y paisaje urbano.</t>
  </si>
  <si>
    <t>Acceso a pie Derroche energético (en ascensores por ejemplo) Zonas verdes y más sombras</t>
  </si>
  <si>
    <t>Ahorro de agua  Problemas de aparcamiento</t>
  </si>
  <si>
    <t>Ahorro de agua Ahorro de energía Contaminación</t>
  </si>
  <si>
    <t>Ahorro de agua Ahorro energetico</t>
  </si>
  <si>
    <t>Ahorro de agua Ahorro energético gestión de residuios peligrosos de los laboratorios</t>
  </si>
  <si>
    <t>Ahorro de agua Transporte publico Reciclaje compost de jardines</t>
  </si>
  <si>
    <t>Ahorro de electricidad y de agua Concienciación medioambiental Disuasión de la utilización del transporte privado</t>
  </si>
  <si>
    <t>Ahorro de energía y de agua Concienciación social Participación de la comunidad universitaria</t>
  </si>
  <si>
    <t>Ahorro de luz -Mejora de transporte público de los pueblos y ciudades de Jaén a la UJA -Recipientes en despachos de profesores para reciclar papel</t>
  </si>
  <si>
    <t>Ahorro de luz Ahorro de agua Ahorro de electricidad</t>
  </si>
  <si>
    <t>Ahorro de recursos como luz,calefacción, aire acondicionado,papel... Reciclaje</t>
  </si>
  <si>
    <t>Ahorro de recursos Concienciacion a la comunidad unviersitaria Formación</t>
  </si>
  <si>
    <t>Ahorro en agua, luz</t>
  </si>
  <si>
    <t>Ahorro en consumo energético.</t>
  </si>
  <si>
    <t>ahorro en el consumo de energias</t>
  </si>
  <si>
    <t>ahorro energético</t>
  </si>
  <si>
    <t>Ahorro energético  Concienciacion Reciclaje</t>
  </si>
  <si>
    <t>Ahorro energético Adquisición sostenible de bienes fungibles y no fungibles Reciclaje (sobre todo utilización de papel reciclado)</t>
  </si>
  <si>
    <t>AHORRO ENERGETICO AHORRO DE AGUA JARDINES</t>
  </si>
  <si>
    <t>Ahorro energético Concienciación medioambiental Reciclaje de todo tipo: plasticos y envases.</t>
  </si>
  <si>
    <t>Ahorro energético Contaminación Bicicletas</t>
  </si>
  <si>
    <t>ahorro energetico falta de cursos para sensibilizacion ambiental  falta transporte colectivo</t>
  </si>
  <si>
    <t>ahorro energético fomentar otras formas de movilidad (demasiados coches) campañas de concienciación</t>
  </si>
  <si>
    <t>AHORRO ENERGETICO TRANSPORTE EN BICICLETA CONCIENCIACION AMBIENTAL</t>
  </si>
  <si>
    <t>Ahorro energético Transporte público</t>
  </si>
  <si>
    <t>ahorro energético, en agua y reducción en el uso de vehiculos privados para desplazarse los miembros de la universidad</t>
  </si>
  <si>
    <t>Ahorro energético, sensibilización ambiental transporte</t>
  </si>
  <si>
    <t>Ahorro energético, sobre todo de luz, reciclaje de residuos y mayor apuesta por accesibilidad</t>
  </si>
  <si>
    <t>Ahorro energetico,concienciación transporte público,protección flora y fauna.</t>
  </si>
  <si>
    <t>Ahorro energia Campañas de sensibilizacion Investigacion ambiental</t>
  </si>
  <si>
    <t>ahorro energía electrica mejora en gestión residuos peligrosos mejora sistemas climatización</t>
  </si>
  <si>
    <t>Ahorro y eficienciencia energética Reciclaje</t>
  </si>
  <si>
    <t>Apuesta por el TRANVIA El ruido de las "sopladoras" de hojas Apuesta por la bicicleta</t>
  </si>
  <si>
    <t>aumentar zonas restringidas a vehiculos a motor. -  mayor control en gastos de luz y agua. mas colaboracion por parte del personal en ahorro en recursos generales.</t>
  </si>
  <si>
    <t>Automatización de ascensores para que no cierren las puertas cuando estén en reposo y acuda sólo el más cercano, con apretar un solo botón.</t>
  </si>
  <si>
    <t>calefacción, hace frío o calor, algunos edificios están mal cubicados. El nivel de ruido, se ponen frigoríficos muy potentes en zonas de depachos, los sistemas de refrigeración del edificio A2, obras, etc. Concenciación sobre el consumo de luz</t>
  </si>
  <si>
    <t>calefaciones/aire acondicionados encendidos ilumninacion interior excesiva</t>
  </si>
  <si>
    <t>Campañas de concienciación sobre aspectos relacionados con la sostenibilidad (agua, energía, movilidad, ...). Optimización del consumo energético y más utilización de energías renovables. Potenciar el centro avanzado de energía y medio ambiente, sus actuaciones no llegan al colectivo universitario y son escasas o desconocidas.</t>
  </si>
  <si>
    <t>Campañas de sensibilización y educación ambiental. Oferta de cursos de formación relacionados con la sostenibilidad. Accesos para discapacitados</t>
  </si>
  <si>
    <t>Campañas de sensibilización y educación ambiental. Oferta de cursos de formación relacionados con la sostenibilidad. Investigación ambiental.</t>
  </si>
  <si>
    <t>Campañas de sensibilización y educación ambiental.Investigación ambientalCompra verde</t>
  </si>
  <si>
    <t>Coches Ruido Gasto energético</t>
  </si>
  <si>
    <t>Compra verde Contaminación Sensibilización ambiental</t>
  </si>
  <si>
    <t>Concienciación del alumnado Tratamiento de residuos Consumo energético</t>
  </si>
  <si>
    <t>Concienciación Educación medioambiental Información sobre la sostenibilidad</t>
  </si>
  <si>
    <t>Concienciación Hacer todas las zona peatonales, el acceso al C-5 y C-6 no es muy bueno</t>
  </si>
  <si>
    <t>Concienciación personal (Alumnos y trabajadores) Establecimiento de algún punto de recogida de residuos como pilas.</t>
  </si>
  <si>
    <t>Concienciar la movilidad en transporte público y ahorro de energía</t>
  </si>
  <si>
    <t>Consumo agua, luz Reciclado Materiales laboratorio</t>
  </si>
  <si>
    <t>consumo de electricidad</t>
  </si>
  <si>
    <t>Consumo de electricidad</t>
  </si>
  <si>
    <t>Consumo de luz, agua y papel Favorecer que la gente no utilice coche</t>
  </si>
  <si>
    <t>Consumo de recursos Sistema de ahorro de energía Zonas verdes y jardines</t>
  </si>
  <si>
    <t>Consumo eléctrico</t>
  </si>
  <si>
    <t>consumo eléctrico contenedores para la recogida de pilas transporte</t>
  </si>
  <si>
    <t>Consumo eléctrico Recogida de pilas Menos aparcamientos para coches</t>
  </si>
  <si>
    <t>Consumo eléctrico, agua, tóner. tenemos que tomar conciencia del ahorro en calefacción, aire aconidicionado, luz en general agua, tóner,...</t>
  </si>
  <si>
    <t>Consumo óptimo de energía Transporte sostenible Reciclaje</t>
  </si>
  <si>
    <t>Consumo responsabe de electricidad y problemas de aparcamiento y tráfico</t>
  </si>
  <si>
    <t>Contaminacion ambiental.  Concienciación.  Edificaciones y paisaje.</t>
  </si>
  <si>
    <t>contaminacion atmosférica, Edificio B3, la salida de las campanas estan junto a las rejillas de aire</t>
  </si>
  <si>
    <t>Contaminacion de aguas</t>
  </si>
  <si>
    <t>Contenedores de reciclaje. Exceso de aire acondicionado o calefacción en los edificios, no hay termino medio.</t>
  </si>
  <si>
    <t>Contenedores pilas contenedores toner no presentes a veces Muchos habitaculos sin luz ambiental, solo electrica</t>
  </si>
  <si>
    <t>control de elementos peligrosos, mayor control de reciclaje, mayor conscienciación.</t>
  </si>
  <si>
    <t>Control del sistema de A/C en dependencias. Control de iluminación innecesaria. Control de consumo de papel.</t>
  </si>
  <si>
    <t>Cosumo de luz, consumo de calefacción, y utlización de energías renovables</t>
  </si>
  <si>
    <t>Cuidado de jardines Ahorro de luz Ahorro de papel</t>
  </si>
  <si>
    <t>Cuidado de la calidad ambiental</t>
  </si>
  <si>
    <t>cursos paa la concienciación ambiental en el personal y alumnado Voluntariado ambiental control del buen uso de luz, agua y calefaccion</t>
  </si>
  <si>
    <t>Disminución del consumo de energía mejorando sistemas de aislamiento y de arranque de maquinas como calefaciion aire acondicionado etc. Mejor sistema de reciclaje de papel y elementos contaminantes como pilas, toner, etc Mejora del transporte público</t>
  </si>
  <si>
    <t>Dotación de contenedores de baterías No más densificación del espacio edificado. Colaboración con el Ayuntamiento para el funcionamiento del sistema tranviario.</t>
  </si>
  <si>
    <t>Edificación y paisaje urbano</t>
  </si>
  <si>
    <t>EDUCACION AMBIENTAL SOSTENIBILIDAD INVESTIGACIÓN</t>
  </si>
  <si>
    <t>Eficiencia energética Reciclaje Transporte</t>
  </si>
  <si>
    <t>Eficiencia energética. Formación en valores mediomabinetales y diseño pra todos. Acesibilidad de TIC,s</t>
  </si>
  <si>
    <t>Eficiencia energética. Movilidad en vehículo. Concienciación de la comunidad universitaria.</t>
  </si>
  <si>
    <t>el ahorro de luz y agua en los edificios es muy deficiente.</t>
  </si>
  <si>
    <t>El ahorro energetico.</t>
  </si>
  <si>
    <t>el aparcamiento de la universidad de jaen el acceso mediante transporte publico la concienciación de sus trabajadores</t>
  </si>
  <si>
    <t>El cambio actitudinal de la comunidad universitaria.</t>
  </si>
  <si>
    <t>El desarrollo urbano y su integracioón en el paisaje. Más paneles solares Mejor transporte urbano que conecte el campus con la ciudad. Transporte colectivo  para los trabajadores de la UJA</t>
  </si>
  <si>
    <t>El gasto energético, sobre todo eléctrico Ahorro de papel, sobre todo en folletos que luego no sirven para nada.  Falta de contenedores de todas clases.</t>
  </si>
  <si>
    <t>El transporte en automovil El gasto energetico El trasporte en bicicleta</t>
  </si>
  <si>
    <t>El transporte público, sobre todo entre localidades de la provincia</t>
  </si>
  <si>
    <t>El transporte público.  El ahorro energético.  La concienciación.</t>
  </si>
  <si>
    <t>Electricidad</t>
  </si>
  <si>
    <t>En el Caso del Campus de Linares queda mucho por recorrer ya que practicamente no se ahorra ni en agua, ni en luz, ni en reciclaje y creo que simplemente con sensibilización al estudiante y sobretodo al resto de la comunidad universitaria podría arreglarse</t>
  </si>
  <si>
    <t>En mi opinión hay un problema (grave) de educación y mientras la gente no esté concienciada,  y eso no se consigue con cursos, hay poco que hacer (desgraciadamente). Muchos trabajadores de la UJA como no pagan la factura de luz, agua, etc. les importa poco el consumo y el coste. Evidentemente en su casa no actuan igual y sí apagan la luz, ordenador, aire acondicionado, calefacción, etc.</t>
  </si>
  <si>
    <t>Energia Consumo agua Concienciación en medio ambiente</t>
  </si>
  <si>
    <t>Energias renovables Residuos Contenedores separados</t>
  </si>
  <si>
    <t>Establecer mecanismos de control de agua y electricidad. El acceso peatonal por el Campus. Más sensibilización y formación sobre el tema.</t>
  </si>
  <si>
    <t>Estudio de la calidad del aire y del suelo sobre el que se asienta el Campus, en relación a las antiguas empresas que estuvieron situadas en estos mismos espacios, para evaluar una posible contaminación en el entorno del campus. Instalación de WC´s con cisterna de 2 pulsadores para ahorrar agua.</t>
  </si>
  <si>
    <t>Exceso de coches en el Campus  Más contenedores para separar residuos  Mayor frecuencia en su recogida</t>
  </si>
  <si>
    <t>FOMENTAR EL ACCESO A PIE O EN VEHÍCULOS COLECTIVOS. SENSIBILIZAR Y CONCIENCIAR MEJORA Y CUIDADO ZONAS VERDES</t>
  </si>
  <si>
    <t>Formación a los usuarios Eco-auditorías Restringir consumo de papel sobre todo en la entrega de trabajos de los estudiantes</t>
  </si>
  <si>
    <t>Formación ambiental transporte público ahorro energético</t>
  </si>
  <si>
    <t>Gasto en luz Gasto en agua Contaminación acustica</t>
  </si>
  <si>
    <t>Gestión de reciclaje y gestión de transporte colectivo</t>
  </si>
  <si>
    <t>Gestión de recursos sin despilfarros, gestión de residuos peligrosos o no peligrosos y separación de residios.</t>
  </si>
  <si>
    <t>Gestión de residuos (toner) Insectos en verano ahorro energético (aires funcionando automáticamente sin haber personal dentro)</t>
  </si>
  <si>
    <t>Gestión de residuos Accesibilidad Energías limpias</t>
  </si>
  <si>
    <t>Gestion de residuos Gestión de residuos peligrosos Transporte en coche</t>
  </si>
  <si>
    <t>Gestión de residuos peligosos, Concienciación mediomabiental y Campaña de divulgación</t>
  </si>
  <si>
    <t>Gestión de residuos peligrosos y no peligrosos, junto con sistemas de ahorro de energía y agua.Campañas de sensibilización y de educación ambiental para fomentar la conciencia y la participación universitaria en sostenibilidad y medio ambiente.</t>
  </si>
  <si>
    <t>Gestion de residuos peligrosos; derroche energetico en luces; Mas investigacion en sostenibilidad</t>
  </si>
  <si>
    <t>Gestión energética Consumo de agua Concienciación</t>
  </si>
  <si>
    <t>gestion energia transporte publico I+D+i eficiencia energetica</t>
  </si>
  <si>
    <t>Gestion residuos no peligrosos Consumo de recursos Movilidad</t>
  </si>
  <si>
    <t>gestión residuos, concienciación medioambiental, cursos de formación</t>
  </si>
  <si>
    <t>Impulso del transporte público. Ahorro energético.</t>
  </si>
  <si>
    <t>Información y concienciación al alumnado como se hace con otros temas.</t>
  </si>
  <si>
    <t>Investigación ambiental Concienciacion universitaria en temas de sostenibilidad Campañas de sensibilización</t>
  </si>
  <si>
    <t>Investigación ambiental Movilidad en bicicleta Recursos energéticos</t>
  </si>
  <si>
    <t>Investigación en movilidad sostenible Actuaciones de Smart City Más inversión en I + D + i</t>
  </si>
  <si>
    <t>investigación y formación</t>
  </si>
  <si>
    <t>la climatizacion de los edificios.</t>
  </si>
  <si>
    <t>la electricidad tiene un coste elevadísimo y no entiendo la planificacion del aire acondicionado  sin que puedan discriminarse dependencias que no lo desean y ahorrar luz</t>
  </si>
  <si>
    <t>La movilidad sostenible Iniciativas de Smart City Concienciación</t>
  </si>
  <si>
    <t>La recogida eficiente y periodica de los contenedores de residuos no peligrosos, y la existencia de contenedores de recogida de pilas, por ejemplo, que no hay.</t>
  </si>
  <si>
    <t>la salida a pie de l auniversidad a determinadas horas de la noche es peligrosa puesto que hay que salir por la puerta de seguridad y exponerte a lo que pueda pasar en la carretera</t>
  </si>
  <si>
    <t>las luces de los edificios encedidas de día calefacciones/acondicionadores de los despachos vacíos</t>
  </si>
  <si>
    <t>linpieza campus</t>
  </si>
  <si>
    <t>LOS PUNTOS 16- 1- Y 18</t>
  </si>
  <si>
    <t>Más ahorro energético (por poner ejemplos, en el B5 si se pone la calefacción hace muchísimo calor, pero si no se pone hace frío... no hay término medio. Igual con aire acondicionado). En cuanto a autobuses, hay zonas de Jaén con poca frecuencia de autobuses</t>
  </si>
  <si>
    <t>Mayor control sobre el ahorro energético y más medios para reciclaje de recursos.</t>
  </si>
  <si>
    <t>Mejora del transporte público Uso de energías renovables Recogida de residuos</t>
  </si>
  <si>
    <t>Mejorar ahorro eléctrico</t>
  </si>
  <si>
    <t>Menos consumo de electricidad para calefacción y AA en zonas comunes, pasillos, Hall</t>
  </si>
  <si>
    <t>Movilidad a pie Gestión de residuos Campañas de sensibilización</t>
  </si>
  <si>
    <t>Movilidad Ahorro energético Ahorro consumibles (papel, tóner, ...)</t>
  </si>
  <si>
    <t>Movilidad Ahorro energético Sensibilización medioambiental</t>
  </si>
  <si>
    <t>Movilidad en coche (demasiada) Reciclaje (alumnos) Se sigue consumiendo mucho papel y fotocopias</t>
  </si>
  <si>
    <t>Movilidad externa:  METRO Autobuses en entorno Ahorro de energía: luz y calefacción Recogida de residuos clasificados</t>
  </si>
  <si>
    <t>movilidad vehiculo Ahorro luz Ahorro agua</t>
  </si>
  <si>
    <t>Movilidad y transporte en coche</t>
  </si>
  <si>
    <t>Movilidad y transporte publico voluntariado ambiental y contaminación acustica y nivel de ruido</t>
  </si>
  <si>
    <t>MOVILIDAD: ES NECESARIO REDUCIR DRASTICAMENTE EL NÚMERO DE APARCAMIENTOS, PARA DISUADIR DEL USO DEL COCHE, Y REALIZAR UN PLAN DE MOVILIDAD DE LOS TRABAJADORES.  RECICLAJE Y REDUCCIÓN DE CONSUMO.  REDUCIR LA CONTAMINACIÓN ACÚSTICA EN PUNTOS CONCRETOS (MARGEN DE LA CIRCUNVALACIÓN) Y DE CIERTOS TRABAJOS EN LOS JARDINES DE LA UNIVERSIDAD</t>
  </si>
  <si>
    <t>Nivel de concienciación universitaria en temas de sostenibilidad Gestión de residuos peligrosos en laboratorios y centros de experimentación Movilidad a pie</t>
  </si>
  <si>
    <t>Nivel de concienciación universitaria en temas de sostenibilidad.  Transporte público.  Campaña de sensibilización y educación ambiental.</t>
  </si>
  <si>
    <t>No sé</t>
  </si>
  <si>
    <t>ns / nc</t>
  </si>
  <si>
    <t>nsnc</t>
  </si>
  <si>
    <t>Oferta de cursos relacionados con la sostenibilidad en titulaciones oficiales. Movilidad y transporte en coche Investigación ambiental</t>
  </si>
  <si>
    <t>potenciar el transporte publico Poner mas contenedores de residuos semipeligrosos como pilas Potenciar la peatonalización del campus</t>
  </si>
  <si>
    <t>problema de aparcamientos</t>
  </si>
  <si>
    <t>Promocionar el uso de transporte público entre empleados y estudiantes Mayor divulgación de la importancia del cuidado de nuestro medio ambiente Evitar despilfarro de luz, agua, etc.</t>
  </si>
  <si>
    <t>QUE MEJORE EL TRANSPORTE PÚBLICO AHORRO DE ENERGÍA, MEJORANDO EDIFICACIONES ENTRE OTRAS ACTUACIONES COMPRA VERDE</t>
  </si>
  <si>
    <t>Reciclado papel Transporte colectivo</t>
  </si>
  <si>
    <t>RECICLADO ZONAS VERDES CONSUMO RESPONSABLE DE AGUA Y ENERGÍA</t>
  </si>
  <si>
    <t>Reciclado, ruido,  emisiones co2</t>
  </si>
  <si>
    <t>Reciclaje Bicicletas</t>
  </si>
  <si>
    <t>Reciclaje Campañas de formación Campañas de sensibilización</t>
  </si>
  <si>
    <t>Reciclaje de productos peligrosos, consumo energético y uso del transporte público.</t>
  </si>
  <si>
    <t>Reciclaje de residuos Transporte público Carril bici desde zonas residenciales de Jaén</t>
  </si>
  <si>
    <t>Reciclaje de residuos Trasporte colectivo</t>
  </si>
  <si>
    <t>Reciclaje de residuos, ahorro energético, concienciación ciudadana</t>
  </si>
  <si>
    <t>reciclaje investigación medio ambiente tranporte público</t>
  </si>
  <si>
    <t>Reciclaje Sensibilización ante la sostenibilidad Prevención de la contaminación</t>
  </si>
  <si>
    <t>Reciclaje Transporte público frecuente y limpio</t>
  </si>
  <si>
    <t>Reciclaje, ahorro energético, transporte público</t>
  </si>
  <si>
    <t>Recogida de productos electrónicos y eléctricos (pilas de botón, pilas normales, cables, cargadores...) Adecuación real de los sistemas de iluminación de pasillos. Modernización de los sistemas de ascensores (que no se puedan llamar todos a la vez)</t>
  </si>
  <si>
    <t>recogida de toner</t>
  </si>
  <si>
    <t>recogida residuos ruidos transporte publico</t>
  </si>
  <si>
    <t>recogida selectiva de residuos niveles de ruido en espacios comunes</t>
  </si>
  <si>
    <t>recogida y gestion residuos peligrosos</t>
  </si>
  <si>
    <t>Reducción consumo energético y de agua Establecimiento de un sistema para la racionalización del gasto en aire acondicionado/calefacción Mejora gestión de residuos urbanos y peligrosos (empezando por poner más papeleras)</t>
  </si>
  <si>
    <t>Reducción del suministro eléctrico Reducción del consumo de papel Reducción de perifericos de impresión Fomentar y descubrir la potencialidad de los medios TICs para evitar el uso de papel.</t>
  </si>
  <si>
    <t>Reducir el consumo energético o, en su defecto, aumentar la generación ecológica de energía. Mejorar la divulgación sobre aquello que cada uno, de forma sencilla puede hacer y articular acciones colectivas. Reducir la generación de residuos: papel, cartuchos de tóner, etc... aplicando cuando sea posible políticas de reutilización y cuando no, políticas de reciclaje.</t>
  </si>
  <si>
    <t>Reducir el uso de coches. Peatonalizar (más) el campus.</t>
  </si>
  <si>
    <t>residuos acceso vehiculos contaminacion</t>
  </si>
  <si>
    <t>Residuos contaminantes ahorro energético ruidos</t>
  </si>
  <si>
    <t>Residuos peligrosos  Reciclaje  Transporte público</t>
  </si>
  <si>
    <t>ruido acceso a bicicletas</t>
  </si>
  <si>
    <t>Ruido acústico Ahorro de luz Espacios verdes</t>
  </si>
  <si>
    <t>Ruído, concienciación con el reciclado, recogida de cartuchos, impresoras, teclados, etc por servicios o poner un punto de recogida para este tipo de materiales</t>
  </si>
  <si>
    <t>Se debería utilizar con más prudencia el aire acondicionado y la calefacción. Hay muchos edificios en los que la temperatura en verano es demasiado baja y en invierno demasiado alta</t>
  </si>
  <si>
    <t>Sensibilización ambiental Eficiencia energética Más reciclaje</t>
  </si>
  <si>
    <t>sensibilización educación participación</t>
  </si>
  <si>
    <t>Sensibilización Participación Formación</t>
  </si>
  <si>
    <t>Sensibilización- educación ambiental Sostenibilidad indirecta Adquisición de bienes sostenibles</t>
  </si>
  <si>
    <t>Sistemas de ahorro de energía Zonas verdes y jardines en Linares Movilidad y transporte en Linares</t>
  </si>
  <si>
    <t>Solucionar el problema del acceso al aparcamiento, ofrecer cursos de formación sobre sostenibilidad y realizar campañas de sensibilización y educación ambiental.</t>
  </si>
  <si>
    <t>Sostenibilidad energética en materia de iluminación y climatización. Gestión de residuos. Oferta de cursos de sostenibilidad ambiental.</t>
  </si>
  <si>
    <t>Transporte en vehículo particular: racionalizar el uso de parking</t>
  </si>
  <si>
    <t>Transporte público Eficiencia energética</t>
  </si>
  <si>
    <t>Transporte público Gasto eficiente de agua y electricidad Reciclaje de material informático</t>
  </si>
  <si>
    <t>transporte publico investigacion ambiental contaminacion atm. y de aguas</t>
  </si>
  <si>
    <t>Transporte público, accesibilidad</t>
  </si>
  <si>
    <t>Transporte público. Carril bici. Eficiencia energética.</t>
  </si>
  <si>
    <t>Transporte Sostenibilidad Eficiencia</t>
  </si>
  <si>
    <t>Transporte y movilidad</t>
  </si>
  <si>
    <t>Ubicación de contenedores (al menos un espacio por edificio) Revisión de pérdidas innecesarias de agua Concienciación del uso responsable de energía eléctrica</t>
  </si>
  <si>
    <t>Uso de biomasa en el sistema de calefacción de aularios Ampliación de aparcamientos</t>
  </si>
  <si>
    <t>Uso de productos químicos en jardines</t>
  </si>
  <si>
    <t>uso de transporte público. Concienciación de ahorro energético: luz, calefacción, aire acondicionado, agua Concienciación de protección ambiental: limpieza, conservació, uso racional</t>
  </si>
  <si>
    <t>uso excesivo papel mal uso aire acondicionado uso excesivo luces</t>
  </si>
  <si>
    <t>Uso más eficiente del consumo de energía electrica.</t>
  </si>
  <si>
    <t>utilización eficiente del transporte privado, es decir, que los vehiculos que vengan a la universidad estén completos</t>
  </si>
  <si>
    <t>VOLUNTARIADO  AMBIENTAL</t>
  </si>
  <si>
    <t>voluntariado ambiental consumo de recursos movilidad a pié</t>
  </si>
  <si>
    <t>Voluntariado ambiental,oferta de cursos de sostenibilidad y gasto de agua /luz.</t>
  </si>
  <si>
    <t>OBSERVACIONES/SUGERENCIAS</t>
  </si>
  <si>
    <t>Almenos y un edifico bastante (grande el A4) a pesar de tener grandes ventanas,  por carecer de algo tan barato y sencillo como cortinillas  y persinas con cinta, obliga a tenr la luz encendida todos los días del año. - Veo un garto innecesario que los halls y pasillos de los aularios tengan el aire acondicionado puesto todo el día.  Entiendo que el lugar para recreo y estudio de los alumnos no es ese sino salas climatizadas como la biblioteca y la cafeteria.</t>
  </si>
  <si>
    <t>animo</t>
  </si>
  <si>
    <t>Ánimo porque hay tanto por hacer.</t>
  </si>
  <si>
    <t>Bajo mi punto de vista actualmente el equipo de aula verde está realizando una labor excelente, pero falta más colaboración por parte de todo el personal de la universidad tanto por parte del PDI, PAS, alumnado, etc.</t>
  </si>
  <si>
    <t>Buen comienzo conociendo  la opinión de los grupos de interes. Comunicara las acciones, valorar la eficacia de la comunicación. hecer lo posible para que  prevalezca lo importante: valores y educarnos.  No caer nunca en el marketing, al final se rompe tantas espectativas. Aseguraros que las acciones  y prácticas sean sostenibles. Gracias por vuestro trabajo.</t>
  </si>
  <si>
    <t>Buena iniciativa de esta encuesta, y la puesta en macha del Aula Verde. La Universidad debe reivindicar al Ayuntamiento la puesta en marcha del TRANVIA (habría menos coches y menos necesidad de aparcamientos)</t>
  </si>
  <si>
    <t>Considero que la UJA va muy atrasada en la responsabilidad social y sostenibilidad ambiental. Creo que es tarde y poco lo que se está haciendo y se debería haber empezado hace, como mínimo, 10 años estas actuaciones. En cualquier caso, felicito y animo por la iniciativa y manifiesto el apoyo de muchos empleados de la UJA y de los estudiantes.</t>
  </si>
  <si>
    <t>Creo que el baremo que se ha puesto no es el adecuado con las preguntas, ejemplo en el caso de gasto energético? o pongo deficiente o muy bueno, creo que es ilógico.</t>
  </si>
  <si>
    <t>Creo que hay que aprovechar la actual coyuntura económica para influir en la importancia (en gran medida económica) que supone el uso adecuado de la energía, el transporte y los recursos naturales. propongo que se haga una simulación del coste que supone venir a la UJA utilizando diferentes medios de transporte: privado, público, a pie/bicicleta. El coste que supone al mes tener la calefacción puesta todo el día o sólo unas horas, o a diferente temperatura. En definitiva, crear concienca del coste inadecuado de los recursos.</t>
  </si>
  <si>
    <t>Creo que la encuesta está muy bien, pero la implicación real y la resolución de los problemas es nula. EN mi caso, con varias quejas sobre un mismo problema a lo largo de varios años nunca he tenido respuesta oficial</t>
  </si>
  <si>
    <t>Creo que la libertad para poner la calefacción y el aire por voluntad propia va en detrimento de la sostenibilidad pues se derrocha mucho. Muchos espacios vacios perfectamente climatizados. Mucho consumo de tonner y papel</t>
  </si>
  <si>
    <t>creo que la UJA ES RESPETUOSA CON EL MEDIO AMBIENTE Y SU PROTECCIÓN</t>
  </si>
  <si>
    <t>Deben poner más contenedores de reciclaje en el edificio B4.</t>
  </si>
  <si>
    <t>Debería de mejorar la calidad medioambiental en algunos laboratorios</t>
  </si>
  <si>
    <t>Deberia de tenerse encuenta en cuanto a gratificaciones al personal PAS encuanto a jornadas partidas a lo largo del curso</t>
  </si>
  <si>
    <t>Deberían existir :1.más papeleras  2.alguna campaña para concienciar sobre la tirada de chicles al suelo, y 3. concienciar sobre el mal uso de la calefacción en algunos departamentos, 4. investigar sobre el reciclaje de agua residual para regar jardines....</t>
  </si>
  <si>
    <t>El diseño de muchos edificios los hace poco sostenibles en el que se refiere sobre todo a climatización e iluminación. Algunas deficiencias son difícilmente subsanables, pero otras se podrían mejorar mucho con poco coste.</t>
  </si>
  <si>
    <t>El gasto de electricidad.Es típico que aunque haga sol se bajen las persianas y se encienda la luz artificial.Además se debería controlar el aire/calefacción .</t>
  </si>
  <si>
    <t>el tema del medio ambiente es cada día más importante en nuestras vidas, pero por poca información, educación etc. no le damos el valor que se merece. Nuestro planeta se destruye con nuestros desechos y mal uso, pero nos paece que a nosotros esto no va con nosotros pero... ¿y a nuestros hijos?.</t>
  </si>
  <si>
    <t>En estos momentos, la sostenibilidad se debe plantear como forma de ahorro con una inversión mínima. De no ser así, hay otras prioridades a las que atender.</t>
  </si>
  <si>
    <t>Encuestas, encuestas, encuestas...  No veo ninguna preocupación por el medio ambiente en esta universidad. Se hacen las cosas porque hay que hacerlas. Alguien habrá dicho que hay que hacer una encuesta, y se hace, pero el motivo de realizar la encuesta no parece ser buscar una mejora.  Si hay esa preocupación por el medio ambiente, ¿por qué no se ponen puntos de recogida de baterías y pilas? y ¿por qué nos sometemos al chantaje continuo de los aparcamientos?  ¿Por qué no se instala un sistema que impida que una persona llame a todos los ascensores a la vez? Existen sistemas para hacerlo, independientemente de que los ascensores tengan características diferentes.</t>
  </si>
  <si>
    <t>Enhorabuena por esta iniciativa tan necesaria para las generaciones futuras.</t>
  </si>
  <si>
    <t>Enhorabuena por la iniciativa.</t>
  </si>
  <si>
    <t>Entre todos podemos conseguirlo si ponemos todo nuestro interes.</t>
  </si>
  <si>
    <t>Es de interés general la existencia de preocupación por estos temas</t>
  </si>
  <si>
    <t>Es necesario ampliar la acera del edificio C-4 de la calle entre el edificio C-4 y C-5, dentro de un campus universitario los peatones deberían tener prioridad, mayor seguridad y menos contaminación. Los coches deberían acceder a los aparcamientos desde la carretera y no por dentro del campus, también se podría instalar un sistema con una luz verde donde se encuentra una plaza vacante para aparcar, evitando que los coches den infinitas vueltas contaminando el campus.</t>
  </si>
  <si>
    <t>Es necesaro q la universidad e jaén se involucre más de forma directa e indirecta con la proteccion y conservación del medio ambiente ya que es un tema muy de actualidad por el cual puede yamar la atencion del personal y servir como herramienta divulgativa.</t>
  </si>
  <si>
    <t>Es preciso generar una educación positiva en el medio ambiente, que está muy unida a la higiene y limpieza. El tema de acotar zonas para fumadores en el Campus me parece esencial.</t>
  </si>
  <si>
    <t>Espero que las respuestas a la encuesta supongan un mayor acercamiento de la UJA a la sensibilización con los graves problemas medioambientales existentes. En mi edificio hemos estado con un grifo roto más de dos semanas, y el agua perdiéndose mientras...</t>
  </si>
  <si>
    <t>EXCELENTES ZONAS VERDES</t>
  </si>
  <si>
    <t>Gracias por hacernos partícipes a toda la comunidad universitaria de este proyecto de plan</t>
  </si>
  <si>
    <t>Habría que enfocar de otro modo el tema del reciclaje.</t>
  </si>
  <si>
    <t>Hay que apostar por iniciativas de Smart City</t>
  </si>
  <si>
    <t>He formulado sugerencias verbales. Se debe sinsitir en reducir el uso de consumibles: papel, toner, ... Muy importante adaptar los edificios para mejorar consumo eléctrico Mejorar el acceso en transporte público</t>
  </si>
  <si>
    <t>Indicar que los contenedores de toner presentan un estado de falta de limpieza que dan una mala imagen y donde se mezclan toda clase de residuos. Debería de haber un servicio de recogida más eficaz y de limpieza de este tipo de contenedores. Un saludo</t>
  </si>
  <si>
    <t>La climatización de los edificios no es eficiente. La movilidad en bicicleta sigue sin promoverse lo suficiente. El consumo de papel ha de reducirse al mínimo (uso de escáner y correo electrónico)</t>
  </si>
  <si>
    <t>La queja fue relacionada con el transporte de autobús urbano desde el barrio de Fuentezuelas-Gran Eje</t>
  </si>
  <si>
    <t>LA QUEJA SE EXPUSO EN LA JORNADA DE PRESENTACIÓN DEL TRANVÍA, CON ASISTENCIA DEL RECTOR, DELEGADO DE OBRAS PÚBLICAS Y ALCALDESA, DURANTE EL CURSO PASADO, EN RELACIÓN A REALIZAR UN PLAN DE MOVILIDAD DE LOS TRABAJADORES DE LA UNIVERSIDAD</t>
  </si>
  <si>
    <t>La UJA debería tener placas solares generadoras de electricidad en todos los tejados y terrazas de los edificios del campus "Las Lagunillas", consiguiéndose así un ahorro considerable en electricidad. Creo también que la UJA debería permanecer cerarda totalmente un mínimo de 2 semanas al año (primera quincena de agosto), manteniendo los edificios que estén relacionados con la investigación abiertos, sólo y exclusivamente si es totalmente necesario (p.ej.: cuidado y supervisión de animales y equipos).</t>
  </si>
  <si>
    <t>Las Lagunillas en lugar de CAMPUS, se ha convertido con el paso del tiempo en "LADRILLUS". Son calles en lugar de campo, y además estrechas, para la altura de los edificios (ver calle entre edificios "B" y "A").</t>
  </si>
  <si>
    <t>Lo dicho la gestion de los residuos y el ahorro de energía muy deficiente en Linares</t>
  </si>
  <si>
    <t>Mejorar funcionamiento eficiente calefacción/aire acondicionado</t>
  </si>
  <si>
    <t>ninguna</t>
  </si>
  <si>
    <t>no recogida de resuduos toner en edificio b5</t>
  </si>
  <si>
    <t>Poniendo verdadero interes en estos temas podremos concienciar de verdad a  toda la comunidad universitaria</t>
  </si>
  <si>
    <t>Promover el uso del transporte público en todos los colectivos, (profesores, pas y estudiantes) Que los transpontes públicos accedan a la universidad en diferentes horarios y en cualquier época del año.</t>
  </si>
  <si>
    <t>Propongo, a modo de sugerencia y como docente que trabaja en la UJA, que se cuiden pequeños detalles que pueden resultar muy dañinos para el medio ambiente a la par que podrían permitir un gran ahorro. Me refiero al uso de pilas no recargables en todos los aularios, tanto en los teclados inalámbricos como en los mandos a distancia.</t>
  </si>
  <si>
    <t>Respecto a los problemas para el acceso a pie a la Universidad, me centro en el hecho de que a partir de las 11 de la noche debes salir por la puerta de los de seguridad, con el riesgo que esto entraña al tener que salir a esas horas a plena carretera.</t>
  </si>
  <si>
    <t>Se debe peatonalizar desde el C-5 al A-4</t>
  </si>
  <si>
    <t>Se deberia de concienciar en el reciclaje de botellas, latas etc.... que se consumen diariamente en la UJA</t>
  </si>
  <si>
    <t>Sería interesante, incluso necesario, dotar de mayor relevancia y recursos el desarrollo de programas y proyectos para integrar sistemas de accesibilidad y el uso de recursos renovables en el Campus, así como incrementar el protagonismo de la sostenibilidad y medio ambiente en el SIGC-SUA de la UJA. Esto revertiría en un mayor prestigio de Jaén dentro del ámbito de las universidades en general.</t>
  </si>
  <si>
    <t>Seria necesario menos burocracia y más actuaciones..</t>
  </si>
  <si>
    <t>SI NO CUIDAMOS EL MEDIO AMBIENTE, EL MEDIO AMBIENTE NO NOS CUIDARA´A NOSOTROS.</t>
  </si>
  <si>
    <t>Sugerencias: - Reserva de aparcamientos para coches ocupados por más de una persona. - Reserva de aparcamientos equipados con cargador para vehiculos eléctricos (alimentados, por ejemplo, con energía solar). - Programación de los sistemas de calefacción y aire acondicionado individuales, para que se desconecten a determinadas horas. - Apostar claramente por una gestión documental electrónica, y no dejarlo a las iniciativas particulares de los empleados (PDI o PAS).</t>
  </si>
  <si>
    <t>tomar medidas para suprimir envases</t>
  </si>
  <si>
    <t>YA ES HORA DE CONCIENCIAR Y SENSIBILIZAR A TODA LA COMUNIDAD UNIVERSITARIA LO QUE SIGNIFICA SOSTENIBILIDAD AMBIENTAL.</t>
  </si>
  <si>
    <t>Ya las he realizado en un apartado anterior</t>
  </si>
  <si>
    <t>Nº encuestas recibidas = 239</t>
  </si>
  <si>
    <t>Personal de Administración y Servicios</t>
  </si>
  <si>
    <t>Nº encuestas recibidas = 222</t>
  </si>
  <si>
    <t>Nº encuestas recibidas = 30</t>
  </si>
  <si>
    <t>Nº encuestas recibidas = 19</t>
  </si>
  <si>
    <t>General</t>
  </si>
</sst>
</file>

<file path=xl/styles.xml><?xml version="1.0" encoding="utf-8"?>
<styleSheet xmlns="http://schemas.openxmlformats.org/spreadsheetml/2006/main">
  <numFmts count="2">
    <numFmt numFmtId="164" formatCode="###0"/>
    <numFmt numFmtId="165" formatCode="####.00"/>
  </numFmts>
  <fonts count="2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ont>
    <font>
      <sz val="12"/>
      <color theme="1"/>
      <name val="Calibri"/>
      <family val="2"/>
      <scheme val="minor"/>
    </font>
    <font>
      <b/>
      <sz val="10"/>
      <color theme="3" tint="0.39997558519241921"/>
      <name val="Calibri"/>
      <family val="2"/>
      <scheme val="minor"/>
    </font>
    <font>
      <b/>
      <sz val="12"/>
      <color theme="5" tint="-0.249977111117893"/>
      <name val="Calibri"/>
      <family val="2"/>
      <scheme val="minor"/>
    </font>
    <font>
      <b/>
      <sz val="10"/>
      <color theme="5" tint="-0.249977111117893"/>
      <name val="Calibri"/>
      <family val="2"/>
      <scheme val="minor"/>
    </font>
    <font>
      <b/>
      <i/>
      <sz val="11"/>
      <color theme="1"/>
      <name val="Calibri"/>
      <family val="2"/>
      <scheme val="minor"/>
    </font>
    <font>
      <b/>
      <sz val="11"/>
      <color theme="4" tint="-0.249977111117893"/>
      <name val="Calibri"/>
      <family val="2"/>
      <scheme val="minor"/>
    </font>
    <font>
      <b/>
      <sz val="12"/>
      <color theme="1"/>
      <name val="Calibri"/>
      <family val="2"/>
      <scheme val="minor"/>
    </font>
    <font>
      <b/>
      <u/>
      <sz val="12"/>
      <color theme="1"/>
      <name val="Calibri"/>
      <family val="2"/>
      <scheme val="minor"/>
    </font>
    <font>
      <sz val="10"/>
      <name val="Arial"/>
      <family val="2"/>
    </font>
    <font>
      <sz val="9"/>
      <color indexed="8"/>
      <name val="Arial"/>
      <family val="2"/>
    </font>
    <font>
      <sz val="11"/>
      <color indexed="8"/>
      <name val="Calibri"/>
      <family val="2"/>
      <scheme val="minor"/>
    </font>
    <font>
      <b/>
      <sz val="18"/>
      <color theme="7" tint="-0.249977111117893"/>
      <name val="Calibri"/>
      <family val="2"/>
      <scheme val="minor"/>
    </font>
    <font>
      <sz val="9"/>
      <color indexed="8"/>
      <name val="Arial"/>
    </font>
    <font>
      <b/>
      <sz val="14"/>
      <color theme="7" tint="-0.249977111117893"/>
      <name val="Calibri"/>
      <family val="2"/>
      <scheme val="minor"/>
    </font>
    <font>
      <sz val="12"/>
      <color indexed="8"/>
      <name val="Arial"/>
      <family val="2"/>
    </font>
    <font>
      <b/>
      <sz val="11"/>
      <color theme="4" tint="0.79998168889431442"/>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5"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style="hair">
        <color auto="1"/>
      </left>
      <right style="hair">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s>
  <cellStyleXfs count="9">
    <xf numFmtId="0" fontId="0" fillId="0" borderId="0"/>
    <xf numFmtId="0" fontId="4" fillId="0" borderId="0"/>
    <xf numFmtId="0" fontId="13" fillId="0" borderId="0"/>
    <xf numFmtId="0" fontId="4" fillId="0" borderId="0"/>
    <xf numFmtId="0" fontId="13" fillId="0" borderId="0"/>
    <xf numFmtId="0" fontId="13" fillId="0" borderId="0"/>
    <xf numFmtId="0" fontId="13" fillId="0" borderId="0"/>
    <xf numFmtId="0" fontId="13" fillId="0" borderId="0"/>
    <xf numFmtId="0" fontId="13" fillId="0" borderId="0"/>
  </cellStyleXfs>
  <cellXfs count="115">
    <xf numFmtId="0" fontId="0" fillId="0" borderId="0" xfId="0"/>
    <xf numFmtId="0" fontId="0" fillId="0" borderId="0" xfId="0" applyAlignment="1">
      <alignment horizontal="left" vertical="center" wrapText="1"/>
    </xf>
    <xf numFmtId="0" fontId="0" fillId="0" borderId="0" xfId="0" applyAlignment="1">
      <alignment horizontal="center" vertical="center"/>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3" fillId="0" borderId="0" xfId="0" applyFont="1"/>
    <xf numFmtId="0" fontId="0" fillId="0" borderId="0" xfId="0" applyAlignment="1">
      <alignment horizontal="left"/>
    </xf>
    <xf numFmtId="10" fontId="0" fillId="0" borderId="0" xfId="0" applyNumberFormat="1" applyAlignment="1">
      <alignment horizontal="left"/>
    </xf>
    <xf numFmtId="0" fontId="0" fillId="0" borderId="0" xfId="0" applyAlignment="1">
      <alignment horizontal="right"/>
    </xf>
    <xf numFmtId="0" fontId="11" fillId="0" borderId="0" xfId="0" applyFont="1"/>
    <xf numFmtId="0" fontId="13" fillId="0" borderId="0" xfId="2"/>
    <xf numFmtId="0" fontId="0" fillId="0" borderId="0" xfId="0" applyNumberFormat="1"/>
    <xf numFmtId="164" fontId="14" fillId="0" borderId="0" xfId="2" applyNumberFormat="1" applyFont="1" applyBorder="1" applyAlignment="1">
      <alignment horizontal="right" vertical="top"/>
    </xf>
    <xf numFmtId="0" fontId="0" fillId="0" borderId="0" xfId="0" applyNumberFormat="1" applyAlignment="1">
      <alignment vertical="center" wrapText="1"/>
    </xf>
    <xf numFmtId="164" fontId="15" fillId="0" borderId="0" xfId="2" applyNumberFormat="1" applyFont="1" applyBorder="1" applyAlignment="1">
      <alignment horizontal="right" vertical="top"/>
    </xf>
    <xf numFmtId="10" fontId="1" fillId="0" borderId="5"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10" fontId="1" fillId="0" borderId="6" xfId="0" applyNumberFormat="1" applyFont="1" applyBorder="1" applyAlignment="1">
      <alignment horizontal="center" vertical="center" wrapText="1"/>
    </xf>
    <xf numFmtId="10" fontId="1" fillId="0" borderId="7" xfId="0" applyNumberFormat="1" applyFont="1" applyBorder="1" applyAlignment="1">
      <alignment horizontal="center" vertical="center" wrapText="1"/>
    </xf>
    <xf numFmtId="10" fontId="1" fillId="0" borderId="8" xfId="0" applyNumberFormat="1" applyFont="1" applyBorder="1" applyAlignment="1">
      <alignment horizontal="center" vertical="center" wrapText="1"/>
    </xf>
    <xf numFmtId="10" fontId="1" fillId="0" borderId="9" xfId="0" applyNumberFormat="1" applyFont="1" applyBorder="1" applyAlignment="1">
      <alignment horizontal="center" vertical="center" wrapText="1"/>
    </xf>
    <xf numFmtId="164" fontId="15" fillId="0" borderId="5"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164" fontId="15" fillId="0" borderId="6" xfId="1" applyNumberFormat="1" applyFont="1" applyBorder="1" applyAlignment="1">
      <alignment horizontal="center" vertical="center" wrapText="1"/>
    </xf>
    <xf numFmtId="164" fontId="15" fillId="0" borderId="10" xfId="1" applyNumberFormat="1" applyFont="1" applyBorder="1" applyAlignment="1">
      <alignment horizontal="center" vertical="center" wrapText="1"/>
    </xf>
    <xf numFmtId="165" fontId="15" fillId="0" borderId="5" xfId="1" applyNumberFormat="1" applyFont="1" applyBorder="1" applyAlignment="1">
      <alignment horizontal="center" vertical="center" wrapText="1"/>
    </xf>
    <xf numFmtId="165" fontId="15" fillId="0" borderId="1" xfId="1" applyNumberFormat="1" applyFont="1" applyBorder="1" applyAlignment="1">
      <alignment horizontal="center" vertical="center" wrapText="1"/>
    </xf>
    <xf numFmtId="164" fontId="15" fillId="0" borderId="7" xfId="1" applyNumberFormat="1" applyFont="1" applyBorder="1" applyAlignment="1">
      <alignment horizontal="center" vertical="center" wrapText="1"/>
    </xf>
    <xf numFmtId="164" fontId="15" fillId="0" borderId="8" xfId="1" applyNumberFormat="1" applyFont="1" applyBorder="1" applyAlignment="1">
      <alignment horizontal="center" vertical="center" wrapText="1"/>
    </xf>
    <xf numFmtId="164" fontId="15" fillId="0" borderId="9" xfId="1" applyNumberFormat="1" applyFont="1" applyBorder="1" applyAlignment="1">
      <alignment horizontal="center" vertical="center" wrapText="1"/>
    </xf>
    <xf numFmtId="165" fontId="15" fillId="0" borderId="7" xfId="1" applyNumberFormat="1" applyFont="1" applyBorder="1" applyAlignment="1">
      <alignment horizontal="center" vertical="center" wrapText="1"/>
    </xf>
    <xf numFmtId="165" fontId="15" fillId="0" borderId="8" xfId="1" applyNumberFormat="1" applyFont="1" applyBorder="1" applyAlignment="1">
      <alignment horizontal="center" vertical="center" wrapText="1"/>
    </xf>
    <xf numFmtId="0" fontId="18" fillId="0" borderId="0" xfId="0" applyFont="1"/>
    <xf numFmtId="0" fontId="5" fillId="0" borderId="21" xfId="0" applyFont="1" applyBorder="1"/>
    <xf numFmtId="164" fontId="19" fillId="0" borderId="21" xfId="1" applyNumberFormat="1" applyFont="1" applyBorder="1" applyAlignment="1">
      <alignment horizontal="right" vertical="top"/>
    </xf>
    <xf numFmtId="0" fontId="4" fillId="0" borderId="0" xfId="3"/>
    <xf numFmtId="0" fontId="13" fillId="0" borderId="0" xfId="4"/>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164" fontId="15" fillId="0" borderId="1" xfId="7" applyNumberFormat="1" applyFont="1" applyBorder="1" applyAlignment="1">
      <alignment horizontal="center" vertical="center"/>
    </xf>
    <xf numFmtId="165" fontId="15" fillId="0" borderId="1" xfId="7" applyNumberFormat="1" applyFont="1" applyBorder="1" applyAlignment="1">
      <alignment horizontal="center" vertical="center"/>
    </xf>
    <xf numFmtId="164" fontId="15" fillId="0" borderId="5" xfId="7" applyNumberFormat="1" applyFont="1" applyBorder="1" applyAlignment="1">
      <alignment horizontal="center" vertical="center"/>
    </xf>
    <xf numFmtId="164" fontId="15" fillId="0" borderId="6" xfId="7" applyNumberFormat="1" applyFont="1" applyBorder="1" applyAlignment="1">
      <alignment horizontal="center" vertical="center"/>
    </xf>
    <xf numFmtId="164" fontId="15" fillId="0" borderId="7" xfId="7" applyNumberFormat="1" applyFont="1" applyBorder="1" applyAlignment="1">
      <alignment horizontal="center" vertical="center"/>
    </xf>
    <xf numFmtId="164" fontId="15" fillId="0" borderId="8" xfId="7" applyNumberFormat="1" applyFont="1" applyBorder="1" applyAlignment="1">
      <alignment horizontal="center" vertical="center"/>
    </xf>
    <xf numFmtId="164" fontId="15" fillId="0" borderId="9" xfId="7" applyNumberFormat="1" applyFont="1" applyBorder="1" applyAlignment="1">
      <alignment horizontal="center" vertical="center"/>
    </xf>
    <xf numFmtId="165" fontId="15" fillId="0" borderId="5" xfId="7" applyNumberFormat="1" applyFont="1" applyBorder="1" applyAlignment="1">
      <alignment horizontal="center" vertical="center"/>
    </xf>
    <xf numFmtId="165" fontId="15" fillId="0" borderId="7" xfId="7" applyNumberFormat="1" applyFont="1" applyBorder="1" applyAlignment="1">
      <alignment horizontal="center" vertical="center"/>
    </xf>
    <xf numFmtId="165" fontId="15" fillId="0" borderId="8" xfId="7" applyNumberFormat="1" applyFont="1" applyBorder="1" applyAlignment="1">
      <alignment horizontal="center" vertical="center"/>
    </xf>
    <xf numFmtId="164" fontId="15" fillId="0" borderId="5" xfId="6" applyNumberFormat="1" applyFont="1" applyBorder="1" applyAlignment="1">
      <alignment horizontal="center" vertical="center"/>
    </xf>
    <xf numFmtId="164" fontId="15" fillId="0" borderId="1" xfId="6" applyNumberFormat="1" applyFont="1" applyBorder="1" applyAlignment="1">
      <alignment horizontal="center" vertical="center"/>
    </xf>
    <xf numFmtId="164" fontId="15" fillId="0" borderId="6" xfId="6" applyNumberFormat="1" applyFont="1" applyBorder="1" applyAlignment="1">
      <alignment horizontal="center" vertical="center"/>
    </xf>
    <xf numFmtId="165" fontId="15" fillId="0" borderId="5" xfId="6" applyNumberFormat="1" applyFont="1" applyBorder="1" applyAlignment="1">
      <alignment horizontal="center" vertical="center"/>
    </xf>
    <xf numFmtId="165" fontId="15" fillId="0" borderId="1" xfId="6" applyNumberFormat="1" applyFont="1" applyBorder="1" applyAlignment="1">
      <alignment horizontal="center" vertical="center"/>
    </xf>
    <xf numFmtId="164" fontId="15" fillId="0" borderId="7" xfId="6" applyNumberFormat="1" applyFont="1" applyBorder="1" applyAlignment="1">
      <alignment horizontal="center" vertical="center"/>
    </xf>
    <xf numFmtId="164" fontId="15" fillId="0" borderId="8" xfId="6" applyNumberFormat="1" applyFont="1" applyBorder="1" applyAlignment="1">
      <alignment horizontal="center" vertical="center"/>
    </xf>
    <xf numFmtId="164" fontId="15" fillId="0" borderId="9" xfId="6" applyNumberFormat="1" applyFont="1" applyBorder="1" applyAlignment="1">
      <alignment horizontal="center" vertical="center"/>
    </xf>
    <xf numFmtId="165" fontId="15" fillId="0" borderId="7" xfId="6" applyNumberFormat="1" applyFont="1" applyBorder="1" applyAlignment="1">
      <alignment horizontal="center" vertical="center"/>
    </xf>
    <xf numFmtId="165" fontId="15" fillId="0" borderId="8" xfId="6" applyNumberFormat="1" applyFont="1" applyBorder="1" applyAlignment="1">
      <alignment horizontal="center" vertical="center"/>
    </xf>
    <xf numFmtId="164" fontId="15" fillId="0" borderId="5" xfId="5" applyNumberFormat="1" applyFont="1" applyBorder="1" applyAlignment="1">
      <alignment horizontal="center" vertical="center"/>
    </xf>
    <xf numFmtId="164" fontId="15" fillId="0" borderId="1" xfId="5" applyNumberFormat="1" applyFont="1" applyBorder="1" applyAlignment="1">
      <alignment horizontal="center" vertical="center"/>
    </xf>
    <xf numFmtId="164" fontId="15" fillId="0" borderId="6" xfId="5" applyNumberFormat="1" applyFont="1" applyBorder="1" applyAlignment="1">
      <alignment horizontal="center" vertical="center"/>
    </xf>
    <xf numFmtId="165" fontId="15" fillId="0" borderId="5" xfId="5" applyNumberFormat="1" applyFont="1" applyBorder="1" applyAlignment="1">
      <alignment horizontal="center" vertical="center"/>
    </xf>
    <xf numFmtId="165" fontId="15" fillId="0" borderId="1" xfId="5" applyNumberFormat="1" applyFont="1" applyBorder="1" applyAlignment="1">
      <alignment horizontal="center" vertical="center"/>
    </xf>
    <xf numFmtId="164" fontId="15" fillId="0" borderId="7" xfId="5" applyNumberFormat="1" applyFont="1" applyBorder="1" applyAlignment="1">
      <alignment horizontal="center" vertical="center"/>
    </xf>
    <xf numFmtId="164" fontId="15" fillId="0" borderId="8" xfId="5" applyNumberFormat="1" applyFont="1" applyBorder="1" applyAlignment="1">
      <alignment horizontal="center" vertical="center"/>
    </xf>
    <xf numFmtId="164" fontId="15" fillId="0" borderId="9" xfId="5" applyNumberFormat="1" applyFont="1" applyBorder="1" applyAlignment="1">
      <alignment horizontal="center" vertical="center"/>
    </xf>
    <xf numFmtId="165" fontId="15" fillId="0" borderId="7" xfId="5" applyNumberFormat="1" applyFont="1" applyBorder="1" applyAlignment="1">
      <alignment horizontal="center" vertical="center"/>
    </xf>
    <xf numFmtId="165" fontId="15" fillId="0" borderId="8" xfId="5" applyNumberFormat="1" applyFont="1" applyBorder="1" applyAlignment="1">
      <alignment horizontal="center" vertical="center"/>
    </xf>
    <xf numFmtId="164" fontId="15" fillId="0" borderId="1" xfId="8" applyNumberFormat="1" applyFont="1" applyBorder="1" applyAlignment="1">
      <alignment horizontal="center" vertical="center"/>
    </xf>
    <xf numFmtId="165" fontId="15" fillId="0" borderId="1" xfId="8" applyNumberFormat="1" applyFont="1" applyBorder="1" applyAlignment="1">
      <alignment horizontal="center" vertical="center"/>
    </xf>
    <xf numFmtId="164" fontId="15" fillId="0" borderId="5" xfId="8" applyNumberFormat="1" applyFont="1" applyBorder="1" applyAlignment="1">
      <alignment horizontal="center" vertical="center"/>
    </xf>
    <xf numFmtId="164" fontId="15" fillId="0" borderId="6" xfId="8" applyNumberFormat="1" applyFont="1" applyBorder="1" applyAlignment="1">
      <alignment horizontal="center" vertical="center"/>
    </xf>
    <xf numFmtId="164" fontId="15" fillId="0" borderId="7" xfId="8" applyNumberFormat="1" applyFont="1" applyBorder="1" applyAlignment="1">
      <alignment horizontal="center" vertical="center"/>
    </xf>
    <xf numFmtId="164" fontId="15" fillId="0" borderId="8" xfId="8" applyNumberFormat="1" applyFont="1" applyBorder="1" applyAlignment="1">
      <alignment horizontal="center" vertical="center"/>
    </xf>
    <xf numFmtId="164" fontId="15" fillId="0" borderId="9" xfId="8" applyNumberFormat="1" applyFont="1" applyBorder="1" applyAlignment="1">
      <alignment horizontal="center" vertical="center"/>
    </xf>
    <xf numFmtId="165" fontId="15" fillId="0" borderId="5" xfId="8" applyNumberFormat="1" applyFont="1" applyBorder="1" applyAlignment="1">
      <alignment horizontal="center" vertical="center"/>
    </xf>
    <xf numFmtId="165" fontId="15" fillId="0" borderId="7" xfId="8" applyNumberFormat="1" applyFont="1" applyBorder="1" applyAlignment="1">
      <alignment horizontal="center" vertical="center"/>
    </xf>
    <xf numFmtId="165" fontId="15" fillId="0" borderId="8" xfId="8" applyNumberFormat="1" applyFont="1" applyBorder="1" applyAlignment="1">
      <alignment horizontal="center" vertical="center"/>
    </xf>
    <xf numFmtId="0" fontId="0" fillId="0" borderId="21" xfId="0" applyBorder="1" applyAlignment="1">
      <alignment horizontal="center"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7" fillId="4" borderId="1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5" fillId="0" borderId="0" xfId="2"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7" fillId="4" borderId="28" xfId="0" applyFont="1" applyFill="1" applyBorder="1" applyAlignment="1">
      <alignment horizontal="center" vertical="center" wrapText="1"/>
    </xf>
    <xf numFmtId="0" fontId="17" fillId="0" borderId="1" xfId="3" applyFont="1" applyBorder="1" applyAlignment="1">
      <alignment horizontal="left" vertical="center" wrapText="1"/>
    </xf>
    <xf numFmtId="0" fontId="20" fillId="2" borderId="22"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14" fillId="0" borderId="1" xfId="4" applyFont="1" applyBorder="1" applyAlignment="1">
      <alignment horizontal="left" vertical="center" wrapText="1"/>
    </xf>
  </cellXfs>
  <cellStyles count="9">
    <cellStyle name="Normal" xfId="0" builtinId="0"/>
    <cellStyle name="Normal_aspectos+relevantes" xfId="3"/>
    <cellStyle name="Normal_Hoja1" xfId="1"/>
    <cellStyle name="Normal_Hoja1_1" xfId="2"/>
    <cellStyle name="Normal_Hoja3" xfId="7"/>
    <cellStyle name="Normal_Hoja4" xfId="8"/>
    <cellStyle name="Normal_observaciones" xfId="4"/>
    <cellStyle name="Normal_pas" xfId="5"/>
    <cellStyle name="Normal_pdi"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3990164387346348"/>
          <c:y val="0"/>
        </c:manualLayout>
      </c:layout>
    </c:title>
    <c:view3D>
      <c:rotX val="30"/>
      <c:perspective val="30"/>
    </c:view3D>
    <c:plotArea>
      <c:layout>
        <c:manualLayout>
          <c:layoutTarget val="inner"/>
          <c:xMode val="edge"/>
          <c:yMode val="edge"/>
          <c:x val="0"/>
          <c:y val="0.17774492201213724"/>
          <c:w val="1"/>
          <c:h val="0.72123857766186872"/>
        </c:manualLayout>
      </c:layout>
      <c:pie3DChart>
        <c:varyColors val="1"/>
        <c:ser>
          <c:idx val="0"/>
          <c:order val="0"/>
          <c:tx>
            <c:strRef>
              <c:f>general!$B$19</c:f>
              <c:strCache>
                <c:ptCount val="1"/>
                <c:pt idx="0">
                  <c:v>Sexo</c:v>
                </c:pt>
              </c:strCache>
            </c:strRef>
          </c:tx>
          <c:explosion val="25"/>
          <c:dPt>
            <c:idx val="0"/>
            <c:spPr>
              <a:solidFill>
                <a:schemeClr val="accent1">
                  <a:lumMod val="75000"/>
                </a:schemeClr>
              </a:solidFill>
            </c:spPr>
          </c:dPt>
          <c:dPt>
            <c:idx val="1"/>
            <c:spPr>
              <a:solidFill>
                <a:schemeClr val="tx2">
                  <a:lumMod val="20000"/>
                  <a:lumOff val="80000"/>
                </a:schemeClr>
              </a:solidFill>
            </c:spPr>
          </c:dPt>
          <c:dLbls>
            <c:dLbl>
              <c:idx val="0"/>
              <c:spPr/>
              <c:txPr>
                <a:bodyPr/>
                <a:lstStyle/>
                <a:p>
                  <a:pPr>
                    <a:defRPr sz="1400" b="1">
                      <a:solidFill>
                        <a:schemeClr val="bg1"/>
                      </a:solidFill>
                    </a:defRPr>
                  </a:pPr>
                  <a:endParaRPr lang="es-ES"/>
                </a:p>
              </c:txPr>
            </c:dLbl>
            <c:txPr>
              <a:bodyPr/>
              <a:lstStyle/>
              <a:p>
                <a:pPr>
                  <a:defRPr sz="1400" b="1"/>
                </a:pPr>
                <a:endParaRPr lang="es-ES"/>
              </a:p>
            </c:txPr>
            <c:showPercent val="1"/>
            <c:showLeaderLines val="1"/>
          </c:dLbls>
          <c:cat>
            <c:strRef>
              <c:f>general!$C$20:$C$21</c:f>
              <c:strCache>
                <c:ptCount val="2"/>
                <c:pt idx="0">
                  <c:v>Hombre </c:v>
                </c:pt>
                <c:pt idx="1">
                  <c:v>Mujer </c:v>
                </c:pt>
              </c:strCache>
            </c:strRef>
          </c:cat>
          <c:val>
            <c:numRef>
              <c:f>general!$D$20:$D$21</c:f>
              <c:numCache>
                <c:formatCode>General</c:formatCode>
                <c:ptCount val="2"/>
                <c:pt idx="0">
                  <c:v>263</c:v>
                </c:pt>
                <c:pt idx="1">
                  <c:v>248</c:v>
                </c:pt>
              </c:numCache>
            </c:numRef>
          </c:val>
        </c:ser>
        <c:dLbls>
          <c:showPercent val="1"/>
        </c:dLbls>
      </c:pie3DChart>
    </c:plotArea>
    <c:legend>
      <c:legendPos val="t"/>
      <c:layout>
        <c:manualLayout>
          <c:xMode val="edge"/>
          <c:yMode val="edge"/>
          <c:x val="0.34154264401160384"/>
          <c:y val="0.11416685414323215"/>
          <c:w val="0.30617177500669451"/>
          <c:h val="8.2109231026972679E-2"/>
        </c:manualLayout>
      </c:layout>
      <c:txPr>
        <a:bodyPr/>
        <a:lstStyle/>
        <a:p>
          <a:pPr>
            <a:defRPr sz="1100" b="1"/>
          </a:pPr>
          <a:endParaRPr lang="es-ES"/>
        </a:p>
      </c:txPr>
    </c:legend>
    <c:plotVisOnly val="1"/>
  </c:chart>
  <c:spPr>
    <a:noFill/>
    <a:ln>
      <a:noFill/>
    </a:ln>
  </c:spPr>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0403856878268607"/>
          <c:y val="2.77456647398844E-2"/>
        </c:manualLayout>
      </c:layout>
    </c:title>
    <c:plotArea>
      <c:layout/>
      <c:barChart>
        <c:barDir val="bar"/>
        <c:grouping val="clustered"/>
        <c:ser>
          <c:idx val="0"/>
          <c:order val="0"/>
          <c:tx>
            <c:strRef>
              <c:f>general!$P$19</c:f>
              <c:strCache>
                <c:ptCount val="1"/>
                <c:pt idx="0">
                  <c:v>Nivel de Estudios</c:v>
                </c:pt>
              </c:strCache>
            </c:strRef>
          </c:tx>
          <c:spPr>
            <a:solidFill>
              <a:schemeClr val="accent1">
                <a:lumMod val="20000"/>
                <a:lumOff val="80000"/>
              </a:schemeClr>
            </a:solidFill>
          </c:spPr>
          <c:dLbls>
            <c:txPr>
              <a:bodyPr/>
              <a:lstStyle/>
              <a:p>
                <a:pPr>
                  <a:defRPr sz="1100">
                    <a:solidFill>
                      <a:schemeClr val="bg1"/>
                    </a:solidFill>
                  </a:defRPr>
                </a:pPr>
                <a:endParaRPr lang="es-ES"/>
              </a:p>
            </c:txPr>
            <c:showVal val="1"/>
          </c:dLbls>
          <c:cat>
            <c:strRef>
              <c:f>general!$Q$20:$S$26</c:f>
              <c:strCache>
                <c:ptCount val="7"/>
                <c:pt idx="0">
                  <c:v>Sin estudios</c:v>
                </c:pt>
                <c:pt idx="1">
                  <c:v>Estudios primarios o equivalentes</c:v>
                </c:pt>
                <c:pt idx="2">
                  <c:v>Estudios secundarios o equivalentes</c:v>
                </c:pt>
                <c:pt idx="3">
                  <c:v>Enseñanzas profesionales superiores</c:v>
                </c:pt>
                <c:pt idx="4">
                  <c:v>Estudios universitarios (Diplomatura)</c:v>
                </c:pt>
                <c:pt idx="5">
                  <c:v>Estudios universitarios (Licenciatura)</c:v>
                </c:pt>
                <c:pt idx="6">
                  <c:v>Doctorado</c:v>
                </c:pt>
              </c:strCache>
            </c:strRef>
          </c:cat>
          <c:val>
            <c:numRef>
              <c:f>pas!$T$31:$T$37</c:f>
              <c:numCache>
                <c:formatCode>###0</c:formatCode>
                <c:ptCount val="7"/>
                <c:pt idx="0">
                  <c:v>1</c:v>
                </c:pt>
                <c:pt idx="1">
                  <c:v>9</c:v>
                </c:pt>
                <c:pt idx="2">
                  <c:v>56</c:v>
                </c:pt>
                <c:pt idx="3">
                  <c:v>20</c:v>
                </c:pt>
                <c:pt idx="4">
                  <c:v>50</c:v>
                </c:pt>
                <c:pt idx="5">
                  <c:v>92</c:v>
                </c:pt>
                <c:pt idx="6">
                  <c:v>10</c:v>
                </c:pt>
              </c:numCache>
            </c:numRef>
          </c:val>
        </c:ser>
        <c:dLbls>
          <c:showVal val="1"/>
        </c:dLbls>
        <c:overlap val="-25"/>
        <c:axId val="107626496"/>
        <c:axId val="107628032"/>
      </c:barChart>
      <c:catAx>
        <c:axId val="107626496"/>
        <c:scaling>
          <c:orientation val="minMax"/>
        </c:scaling>
        <c:axPos val="l"/>
        <c:majorTickMark val="none"/>
        <c:tickLblPos val="nextTo"/>
        <c:txPr>
          <a:bodyPr/>
          <a:lstStyle/>
          <a:p>
            <a:pPr>
              <a:defRPr sz="1050" b="1"/>
            </a:pPr>
            <a:endParaRPr lang="es-ES"/>
          </a:p>
        </c:txPr>
        <c:crossAx val="107628032"/>
        <c:crosses val="autoZero"/>
        <c:auto val="1"/>
        <c:lblAlgn val="ctr"/>
        <c:lblOffset val="100"/>
      </c:catAx>
      <c:valAx>
        <c:axId val="107628032"/>
        <c:scaling>
          <c:orientation val="minMax"/>
        </c:scaling>
        <c:delete val="1"/>
        <c:axPos val="b"/>
        <c:numFmt formatCode="###0" sourceLinked="1"/>
        <c:majorTickMark val="none"/>
        <c:tickLblPos val="none"/>
        <c:crossAx val="107626496"/>
        <c:crosses val="autoZero"/>
        <c:crossBetween val="between"/>
      </c:valAx>
      <c:spPr>
        <a:solidFill>
          <a:schemeClr val="accent1">
            <a:lumMod val="75000"/>
          </a:schemeClr>
        </a:solidFill>
      </c:spPr>
    </c:plotArea>
    <c:plotVisOnly val="1"/>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plotArea>
      <c:layout/>
      <c:barChart>
        <c:barDir val="col"/>
        <c:grouping val="clustered"/>
        <c:ser>
          <c:idx val="0"/>
          <c:order val="0"/>
          <c:tx>
            <c:strRef>
              <c:f>general!$G$119</c:f>
              <c:strCache>
                <c:ptCount val="1"/>
                <c:pt idx="0">
                  <c:v>Responsabilidad</c:v>
                </c:pt>
              </c:strCache>
            </c:strRef>
          </c:tx>
          <c:dLbls>
            <c:txPr>
              <a:bodyPr/>
              <a:lstStyle/>
              <a:p>
                <a:pPr>
                  <a:defRPr sz="1200" b="1"/>
                </a:pPr>
                <a:endParaRPr lang="es-ES"/>
              </a:p>
            </c:txPr>
            <c:showVal val="1"/>
          </c:dLbls>
          <c:cat>
            <c:strRef>
              <c:f>general!$G$120:$G$123</c:f>
              <c:strCache>
                <c:ptCount val="4"/>
                <c:pt idx="0">
                  <c:v>Nula</c:v>
                </c:pt>
                <c:pt idx="1">
                  <c:v>Escasa</c:v>
                </c:pt>
                <c:pt idx="2">
                  <c:v>Media</c:v>
                </c:pt>
                <c:pt idx="3">
                  <c:v>Elevada</c:v>
                </c:pt>
              </c:strCache>
            </c:strRef>
          </c:cat>
          <c:val>
            <c:numRef>
              <c:f>pas!$H$120:$H$123</c:f>
              <c:numCache>
                <c:formatCode>###0</c:formatCode>
                <c:ptCount val="4"/>
                <c:pt idx="1">
                  <c:v>33</c:v>
                </c:pt>
                <c:pt idx="2">
                  <c:v>125</c:v>
                </c:pt>
                <c:pt idx="3">
                  <c:v>52</c:v>
                </c:pt>
              </c:numCache>
            </c:numRef>
          </c:val>
        </c:ser>
        <c:dLbls>
          <c:showVal val="1"/>
        </c:dLbls>
        <c:overlap val="-25"/>
        <c:axId val="107680896"/>
        <c:axId val="107682432"/>
      </c:barChart>
      <c:catAx>
        <c:axId val="107680896"/>
        <c:scaling>
          <c:orientation val="minMax"/>
        </c:scaling>
        <c:axPos val="b"/>
        <c:majorTickMark val="none"/>
        <c:tickLblPos val="nextTo"/>
        <c:txPr>
          <a:bodyPr/>
          <a:lstStyle/>
          <a:p>
            <a:pPr>
              <a:defRPr sz="1200" b="1"/>
            </a:pPr>
            <a:endParaRPr lang="es-ES"/>
          </a:p>
        </c:txPr>
        <c:crossAx val="107682432"/>
        <c:crosses val="autoZero"/>
        <c:auto val="1"/>
        <c:lblAlgn val="ctr"/>
        <c:lblOffset val="100"/>
      </c:catAx>
      <c:valAx>
        <c:axId val="107682432"/>
        <c:scaling>
          <c:orientation val="minMax"/>
        </c:scaling>
        <c:delete val="1"/>
        <c:axPos val="l"/>
        <c:numFmt formatCode="General" sourceLinked="1"/>
        <c:majorTickMark val="none"/>
        <c:tickLblPos val="none"/>
        <c:crossAx val="107680896"/>
        <c:crosses val="autoZero"/>
        <c:crossBetween val="between"/>
      </c:valAx>
      <c:spPr>
        <a:solidFill>
          <a:srgbClr val="4F81BD">
            <a:lumMod val="20000"/>
            <a:lumOff val="80000"/>
            <a:alpha val="37000"/>
          </a:srgbClr>
        </a:solidFill>
        <a:ln>
          <a:noFill/>
        </a:ln>
      </c:spPr>
    </c:plotArea>
    <c:plotVisOnly val="1"/>
  </c:chart>
  <c:spPr>
    <a:noFill/>
    <a:ln>
      <a:noFill/>
    </a:ln>
  </c:sp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autoTitleDeleted val="1"/>
    <c:view3D>
      <c:rotX val="30"/>
      <c:perspective val="30"/>
    </c:view3D>
    <c:plotArea>
      <c:layout>
        <c:manualLayout>
          <c:layoutTarget val="inner"/>
          <c:xMode val="edge"/>
          <c:yMode val="edge"/>
          <c:x val="9.2621172353455905E-2"/>
          <c:y val="4.1618577338849591E-2"/>
          <c:w val="0.83002974628171533"/>
          <c:h val="0.93049164808156204"/>
        </c:manualLayout>
      </c:layout>
      <c:pie3DChart>
        <c:varyColors val="1"/>
        <c:ser>
          <c:idx val="0"/>
          <c:order val="0"/>
          <c:explosion val="25"/>
          <c:dPt>
            <c:idx val="0"/>
            <c:spPr>
              <a:solidFill>
                <a:schemeClr val="accent1">
                  <a:lumMod val="20000"/>
                  <a:lumOff val="80000"/>
                </a:schemeClr>
              </a:solidFill>
            </c:spPr>
          </c:dPt>
          <c:dPt>
            <c:idx val="1"/>
            <c:spPr>
              <a:solidFill>
                <a:schemeClr val="accent1">
                  <a:lumMod val="50000"/>
                </a:schemeClr>
              </a:solidFill>
            </c:spPr>
          </c:dPt>
          <c:dLbls>
            <c:dLbl>
              <c:idx val="1"/>
              <c:spPr/>
              <c:txPr>
                <a:bodyPr/>
                <a:lstStyle/>
                <a:p>
                  <a:pPr>
                    <a:defRPr sz="1600" b="1">
                      <a:solidFill>
                        <a:schemeClr val="bg1"/>
                      </a:solidFill>
                    </a:defRPr>
                  </a:pPr>
                  <a:endParaRPr lang="es-ES"/>
                </a:p>
              </c:txPr>
            </c:dLbl>
            <c:txPr>
              <a:bodyPr/>
              <a:lstStyle/>
              <a:p>
                <a:pPr>
                  <a:defRPr sz="1600" b="1"/>
                </a:pPr>
                <a:endParaRPr lang="es-ES"/>
              </a:p>
            </c:txPr>
            <c:showPercent val="1"/>
            <c:showLeaderLines val="1"/>
          </c:dLbls>
          <c:cat>
            <c:strRef>
              <c:f>general!$C$151:$C$152</c:f>
              <c:strCache>
                <c:ptCount val="2"/>
                <c:pt idx="0">
                  <c:v>SÍ</c:v>
                </c:pt>
                <c:pt idx="1">
                  <c:v>NO</c:v>
                </c:pt>
              </c:strCache>
            </c:strRef>
          </c:cat>
          <c:val>
            <c:numRef>
              <c:f>pas!$D$151:$D$152</c:f>
              <c:numCache>
                <c:formatCode>General</c:formatCode>
                <c:ptCount val="2"/>
                <c:pt idx="0">
                  <c:v>29</c:v>
                </c:pt>
                <c:pt idx="1">
                  <c:v>180</c:v>
                </c:pt>
              </c:numCache>
            </c:numRef>
          </c:val>
        </c:ser>
        <c:dLbls>
          <c:showPercent val="1"/>
        </c:dLbls>
      </c:pie3DChart>
    </c:plotArea>
    <c:legend>
      <c:legendPos val="r"/>
      <c:layout>
        <c:manualLayout>
          <c:xMode val="edge"/>
          <c:yMode val="edge"/>
          <c:x val="0.83471653543307134"/>
          <c:y val="0.36434827727458996"/>
          <c:w val="0.10028630364866363"/>
          <c:h val="0.22901374616308554"/>
        </c:manualLayout>
      </c:layout>
      <c:txPr>
        <a:bodyPr/>
        <a:lstStyle/>
        <a:p>
          <a:pPr rtl="0">
            <a:defRPr sz="1600"/>
          </a:pPr>
          <a:endParaRPr lang="es-ES"/>
        </a:p>
      </c:txPr>
    </c:legend>
    <c:plotVisOnly val="1"/>
  </c:chart>
  <c:spPr>
    <a:noFill/>
    <a:ln>
      <a:noFill/>
    </a:ln>
  </c:sp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autoTitleDeleted val="1"/>
    <c:plotArea>
      <c:layout/>
      <c:barChart>
        <c:barDir val="bar"/>
        <c:grouping val="clustered"/>
        <c:ser>
          <c:idx val="0"/>
          <c:order val="0"/>
          <c:spPr>
            <a:solidFill>
              <a:schemeClr val="accent1">
                <a:lumMod val="75000"/>
              </a:schemeClr>
            </a:solidFill>
          </c:spPr>
          <c:dLbls>
            <c:txPr>
              <a:bodyPr/>
              <a:lstStyle/>
              <a:p>
                <a:pPr>
                  <a:defRPr sz="1200" b="1"/>
                </a:pPr>
                <a:endParaRPr lang="es-ES"/>
              </a:p>
            </c:txPr>
            <c:showVal val="1"/>
          </c:dLbls>
          <c:cat>
            <c:strRef>
              <c:f>general!$P$152:$P$154</c:f>
              <c:strCache>
                <c:ptCount val="3"/>
                <c:pt idx="0">
                  <c:v>Resuelto</c:v>
                </c:pt>
                <c:pt idx="1">
                  <c:v>En trámite</c:v>
                </c:pt>
                <c:pt idx="2">
                  <c:v>No Resuelto</c:v>
                </c:pt>
              </c:strCache>
            </c:strRef>
          </c:cat>
          <c:val>
            <c:numRef>
              <c:f>pas!$Q$152:$Q$154</c:f>
              <c:numCache>
                <c:formatCode>General</c:formatCode>
                <c:ptCount val="3"/>
                <c:pt idx="0">
                  <c:v>7</c:v>
                </c:pt>
                <c:pt idx="1">
                  <c:v>7</c:v>
                </c:pt>
                <c:pt idx="2">
                  <c:v>15</c:v>
                </c:pt>
              </c:numCache>
            </c:numRef>
          </c:val>
        </c:ser>
        <c:dLbls>
          <c:showVal val="1"/>
        </c:dLbls>
        <c:overlap val="-25"/>
        <c:axId val="107746816"/>
        <c:axId val="107748352"/>
      </c:barChart>
      <c:catAx>
        <c:axId val="107746816"/>
        <c:scaling>
          <c:orientation val="minMax"/>
        </c:scaling>
        <c:axPos val="l"/>
        <c:majorTickMark val="none"/>
        <c:tickLblPos val="nextTo"/>
        <c:txPr>
          <a:bodyPr/>
          <a:lstStyle/>
          <a:p>
            <a:pPr>
              <a:defRPr sz="1200"/>
            </a:pPr>
            <a:endParaRPr lang="es-ES"/>
          </a:p>
        </c:txPr>
        <c:crossAx val="107748352"/>
        <c:crosses val="autoZero"/>
        <c:auto val="1"/>
        <c:lblAlgn val="ctr"/>
        <c:lblOffset val="100"/>
      </c:catAx>
      <c:valAx>
        <c:axId val="107748352"/>
        <c:scaling>
          <c:orientation val="minMax"/>
        </c:scaling>
        <c:delete val="1"/>
        <c:axPos val="b"/>
        <c:numFmt formatCode="General" sourceLinked="1"/>
        <c:tickLblPos val="none"/>
        <c:crossAx val="107746816"/>
        <c:crosses val="autoZero"/>
        <c:crossBetween val="between"/>
      </c:valAx>
      <c:spPr>
        <a:solidFill>
          <a:srgbClr val="4F81BD">
            <a:lumMod val="20000"/>
            <a:lumOff val="80000"/>
            <a:alpha val="20000"/>
          </a:srgbClr>
        </a:solidFill>
        <a:ln>
          <a:noFill/>
        </a:ln>
      </c:spPr>
    </c:plotArea>
    <c:plotVisOnly val="1"/>
  </c:chart>
  <c:spPr>
    <a:noFill/>
    <a:ln>
      <a:noFill/>
    </a:ln>
  </c:spPr>
  <c:printSettings>
    <c:headerFooter/>
    <c:pageMargins b="0.75000000000000056" l="0.70000000000000051" r="0.70000000000000051" t="0.75000000000000056" header="0.30000000000000027" footer="0.30000000000000027"/>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view3D>
      <c:rotX val="30"/>
      <c:perspective val="30"/>
    </c:view3D>
    <c:plotArea>
      <c:layout>
        <c:manualLayout>
          <c:layoutTarget val="inner"/>
          <c:xMode val="edge"/>
          <c:yMode val="edge"/>
          <c:x val="0"/>
          <c:y val="0.17774492201213737"/>
          <c:w val="1"/>
          <c:h val="0.72123857766186872"/>
        </c:manualLayout>
      </c:layout>
      <c:pie3DChart>
        <c:varyColors val="1"/>
        <c:ser>
          <c:idx val="0"/>
          <c:order val="0"/>
          <c:tx>
            <c:strRef>
              <c:f>pas!$B$19</c:f>
              <c:strCache>
                <c:ptCount val="1"/>
                <c:pt idx="0">
                  <c:v>Sexo</c:v>
                </c:pt>
              </c:strCache>
            </c:strRef>
          </c:tx>
          <c:explosion val="25"/>
          <c:dPt>
            <c:idx val="0"/>
            <c:spPr>
              <a:solidFill>
                <a:schemeClr val="accent1">
                  <a:lumMod val="75000"/>
                </a:schemeClr>
              </a:solidFill>
            </c:spPr>
          </c:dPt>
          <c:dPt>
            <c:idx val="1"/>
            <c:spPr>
              <a:solidFill>
                <a:schemeClr val="tx2">
                  <a:lumMod val="20000"/>
                  <a:lumOff val="80000"/>
                </a:schemeClr>
              </a:solidFill>
            </c:spPr>
          </c:dPt>
          <c:dLbls>
            <c:dLbl>
              <c:idx val="0"/>
              <c:layout>
                <c:manualLayout>
                  <c:x val="-0.20631059254011117"/>
                  <c:y val="-6.8778306455008639E-2"/>
                </c:manualLayout>
              </c:layout>
              <c:spPr/>
              <c:txPr>
                <a:bodyPr/>
                <a:lstStyle/>
                <a:p>
                  <a:pPr>
                    <a:defRPr sz="1400" b="1">
                      <a:solidFill>
                        <a:schemeClr val="bg1"/>
                      </a:solidFill>
                    </a:defRPr>
                  </a:pPr>
                  <a:endParaRPr lang="es-ES"/>
                </a:p>
              </c:txPr>
              <c:showPercent val="1"/>
            </c:dLbl>
            <c:dLbl>
              <c:idx val="1"/>
              <c:layout>
                <c:manualLayout>
                  <c:x val="0.19655610376487842"/>
                  <c:y val="1.7327550633710911E-2"/>
                </c:manualLayout>
              </c:layout>
              <c:showPercent val="1"/>
            </c:dLbl>
            <c:txPr>
              <a:bodyPr/>
              <a:lstStyle/>
              <a:p>
                <a:pPr>
                  <a:defRPr sz="1400" b="1"/>
                </a:pPr>
                <a:endParaRPr lang="es-ES"/>
              </a:p>
            </c:txPr>
            <c:showPercent val="1"/>
            <c:showLeaderLines val="1"/>
          </c:dLbls>
          <c:cat>
            <c:strRef>
              <c:f>pas!$C$20:$C$21</c:f>
              <c:strCache>
                <c:ptCount val="2"/>
                <c:pt idx="0">
                  <c:v>Hombre </c:v>
                </c:pt>
                <c:pt idx="1">
                  <c:v>Mujer </c:v>
                </c:pt>
              </c:strCache>
            </c:strRef>
          </c:cat>
          <c:val>
            <c:numRef>
              <c:f>pdi!$E$20:$E$21</c:f>
              <c:numCache>
                <c:formatCode>0.00%</c:formatCode>
                <c:ptCount val="2"/>
                <c:pt idx="0">
                  <c:v>0.51800000000000002</c:v>
                </c:pt>
                <c:pt idx="1">
                  <c:v>0.48199999999999998</c:v>
                </c:pt>
              </c:numCache>
            </c:numRef>
          </c:val>
        </c:ser>
        <c:dLbls>
          <c:showPercent val="1"/>
        </c:dLbls>
      </c:pie3DChart>
    </c:plotArea>
    <c:legend>
      <c:legendPos val="t"/>
      <c:layout>
        <c:manualLayout>
          <c:xMode val="edge"/>
          <c:yMode val="edge"/>
          <c:x val="0.34154264401160384"/>
          <c:y val="0.11416685414323222"/>
          <c:w val="0.30617177500669474"/>
          <c:h val="8.2109231026972679E-2"/>
        </c:manualLayout>
      </c:layout>
      <c:txPr>
        <a:bodyPr/>
        <a:lstStyle/>
        <a:p>
          <a:pPr rtl="0">
            <a:defRPr sz="1100" b="1"/>
          </a:pPr>
          <a:endParaRPr lang="es-ES"/>
        </a:p>
      </c:txPr>
    </c:legend>
    <c:plotVisOnly val="1"/>
  </c:chart>
  <c:spPr>
    <a:noFill/>
    <a:ln>
      <a:noFill/>
    </a:ln>
  </c:spPr>
  <c:printSettings>
    <c:headerFooter/>
    <c:pageMargins b="0.750000000000001" l="0.70000000000000062" r="0.70000000000000062" t="0.75000000000000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title/>
    <c:plotArea>
      <c:layout/>
      <c:barChart>
        <c:barDir val="col"/>
        <c:grouping val="clustered"/>
        <c:ser>
          <c:idx val="0"/>
          <c:order val="0"/>
          <c:tx>
            <c:strRef>
              <c:f>general!$B$40</c:f>
              <c:strCache>
                <c:ptCount val="1"/>
                <c:pt idx="0">
                  <c:v>Edad</c:v>
                </c:pt>
              </c:strCache>
            </c:strRef>
          </c:tx>
          <c:spPr>
            <a:solidFill>
              <a:schemeClr val="accent1">
                <a:lumMod val="75000"/>
              </a:schemeClr>
            </a:solidFill>
          </c:spPr>
          <c:cat>
            <c:strRef>
              <c:f>general!$C$41:$C$48</c:f>
              <c:strCache>
                <c:ptCount val="8"/>
                <c:pt idx="0">
                  <c:v>&lt;=18</c:v>
                </c:pt>
                <c:pt idx="1">
                  <c:v>19-24</c:v>
                </c:pt>
                <c:pt idx="2">
                  <c:v>25-29</c:v>
                </c:pt>
                <c:pt idx="3">
                  <c:v>30-34</c:v>
                </c:pt>
                <c:pt idx="4">
                  <c:v>35-39</c:v>
                </c:pt>
                <c:pt idx="5">
                  <c:v>40-44</c:v>
                </c:pt>
                <c:pt idx="6">
                  <c:v>45-49</c:v>
                </c:pt>
                <c:pt idx="7">
                  <c:v>&gt;=50</c:v>
                </c:pt>
              </c:strCache>
            </c:strRef>
          </c:cat>
          <c:val>
            <c:numRef>
              <c:f>pdi!$D$41:$D$48</c:f>
              <c:numCache>
                <c:formatCode>General</c:formatCode>
                <c:ptCount val="8"/>
                <c:pt idx="1">
                  <c:v>2</c:v>
                </c:pt>
                <c:pt idx="2">
                  <c:v>21</c:v>
                </c:pt>
                <c:pt idx="3">
                  <c:v>18</c:v>
                </c:pt>
                <c:pt idx="4">
                  <c:v>39</c:v>
                </c:pt>
                <c:pt idx="5">
                  <c:v>53</c:v>
                </c:pt>
                <c:pt idx="6">
                  <c:v>44</c:v>
                </c:pt>
                <c:pt idx="7">
                  <c:v>45</c:v>
                </c:pt>
              </c:numCache>
            </c:numRef>
          </c:val>
        </c:ser>
        <c:axId val="107821312"/>
        <c:axId val="107843584"/>
      </c:barChart>
      <c:catAx>
        <c:axId val="107821312"/>
        <c:scaling>
          <c:orientation val="minMax"/>
        </c:scaling>
        <c:axPos val="b"/>
        <c:tickLblPos val="nextTo"/>
        <c:txPr>
          <a:bodyPr/>
          <a:lstStyle/>
          <a:p>
            <a:pPr>
              <a:defRPr sz="1200" b="1"/>
            </a:pPr>
            <a:endParaRPr lang="es-ES"/>
          </a:p>
        </c:txPr>
        <c:crossAx val="107843584"/>
        <c:crosses val="autoZero"/>
        <c:auto val="1"/>
        <c:lblAlgn val="ctr"/>
        <c:lblOffset val="100"/>
      </c:catAx>
      <c:valAx>
        <c:axId val="107843584"/>
        <c:scaling>
          <c:orientation val="minMax"/>
        </c:scaling>
        <c:axPos val="l"/>
        <c:majorGridlines/>
        <c:numFmt formatCode="General" sourceLinked="1"/>
        <c:tickLblPos val="nextTo"/>
        <c:txPr>
          <a:bodyPr/>
          <a:lstStyle/>
          <a:p>
            <a:pPr>
              <a:defRPr b="1"/>
            </a:pPr>
            <a:endParaRPr lang="es-ES"/>
          </a:p>
        </c:txPr>
        <c:crossAx val="107821312"/>
        <c:crosses val="autoZero"/>
        <c:crossBetween val="between"/>
      </c:valAx>
      <c:spPr>
        <a:solidFill>
          <a:srgbClr val="4F81BD">
            <a:lumMod val="20000"/>
            <a:lumOff val="80000"/>
            <a:alpha val="50000"/>
          </a:srgbClr>
        </a:solidFill>
      </c:spPr>
    </c:plotArea>
    <c:legend>
      <c:legendPos val="r"/>
      <c:txPr>
        <a:bodyPr/>
        <a:lstStyle/>
        <a:p>
          <a:pPr>
            <a:defRPr sz="1200"/>
          </a:pPr>
          <a:endParaRPr lang="es-ES"/>
        </a:p>
      </c:txPr>
    </c:legend>
    <c:plotVisOnly val="1"/>
  </c:chart>
  <c:spPr>
    <a:noFill/>
    <a:ln>
      <a:noFill/>
    </a:ln>
  </c:spPr>
  <c:printSettings>
    <c:headerFooter/>
    <c:pageMargins b="0.750000000000001" l="0.70000000000000062" r="0.70000000000000062" t="0.75000000000000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0403856878268618"/>
          <c:y val="2.77456647398844E-2"/>
        </c:manualLayout>
      </c:layout>
    </c:title>
    <c:plotArea>
      <c:layout/>
      <c:barChart>
        <c:barDir val="bar"/>
        <c:grouping val="clustered"/>
        <c:ser>
          <c:idx val="0"/>
          <c:order val="0"/>
          <c:tx>
            <c:strRef>
              <c:f>general!$P$19</c:f>
              <c:strCache>
                <c:ptCount val="1"/>
                <c:pt idx="0">
                  <c:v>Nivel de Estudios</c:v>
                </c:pt>
              </c:strCache>
            </c:strRef>
          </c:tx>
          <c:spPr>
            <a:solidFill>
              <a:schemeClr val="accent1">
                <a:lumMod val="20000"/>
                <a:lumOff val="80000"/>
              </a:schemeClr>
            </a:solidFill>
          </c:spPr>
          <c:dLbls>
            <c:txPr>
              <a:bodyPr/>
              <a:lstStyle/>
              <a:p>
                <a:pPr>
                  <a:defRPr sz="1100">
                    <a:solidFill>
                      <a:schemeClr val="bg1"/>
                    </a:solidFill>
                  </a:defRPr>
                </a:pPr>
                <a:endParaRPr lang="es-ES"/>
              </a:p>
            </c:txPr>
            <c:showVal val="1"/>
          </c:dLbls>
          <c:cat>
            <c:strRef>
              <c:f>general!$Q$20:$S$26</c:f>
              <c:strCache>
                <c:ptCount val="7"/>
                <c:pt idx="0">
                  <c:v>Sin estudios</c:v>
                </c:pt>
                <c:pt idx="1">
                  <c:v>Estudios primarios o equivalentes</c:v>
                </c:pt>
                <c:pt idx="2">
                  <c:v>Estudios secundarios o equivalentes</c:v>
                </c:pt>
                <c:pt idx="3">
                  <c:v>Enseñanzas profesionales superiores</c:v>
                </c:pt>
                <c:pt idx="4">
                  <c:v>Estudios universitarios (Diplomatura)</c:v>
                </c:pt>
                <c:pt idx="5">
                  <c:v>Estudios universitarios (Licenciatura)</c:v>
                </c:pt>
                <c:pt idx="6">
                  <c:v>Doctorado</c:v>
                </c:pt>
              </c:strCache>
            </c:strRef>
          </c:cat>
          <c:val>
            <c:numRef>
              <c:f>pdi!$T$31:$T$37</c:f>
              <c:numCache>
                <c:formatCode>###0</c:formatCode>
                <c:ptCount val="7"/>
                <c:pt idx="4">
                  <c:v>3</c:v>
                </c:pt>
                <c:pt idx="5">
                  <c:v>38</c:v>
                </c:pt>
                <c:pt idx="6">
                  <c:v>181</c:v>
                </c:pt>
              </c:numCache>
            </c:numRef>
          </c:val>
        </c:ser>
        <c:dLbls>
          <c:showVal val="1"/>
        </c:dLbls>
        <c:overlap val="-25"/>
        <c:axId val="107855872"/>
        <c:axId val="107857408"/>
      </c:barChart>
      <c:catAx>
        <c:axId val="107855872"/>
        <c:scaling>
          <c:orientation val="minMax"/>
        </c:scaling>
        <c:axPos val="l"/>
        <c:majorTickMark val="none"/>
        <c:tickLblPos val="nextTo"/>
        <c:txPr>
          <a:bodyPr/>
          <a:lstStyle/>
          <a:p>
            <a:pPr>
              <a:defRPr sz="1050" b="1"/>
            </a:pPr>
            <a:endParaRPr lang="es-ES"/>
          </a:p>
        </c:txPr>
        <c:crossAx val="107857408"/>
        <c:crosses val="autoZero"/>
        <c:auto val="1"/>
        <c:lblAlgn val="ctr"/>
        <c:lblOffset val="100"/>
      </c:catAx>
      <c:valAx>
        <c:axId val="107857408"/>
        <c:scaling>
          <c:orientation val="minMax"/>
        </c:scaling>
        <c:delete val="1"/>
        <c:axPos val="b"/>
        <c:numFmt formatCode="###0" sourceLinked="1"/>
        <c:majorTickMark val="none"/>
        <c:tickLblPos val="none"/>
        <c:crossAx val="107855872"/>
        <c:crosses val="autoZero"/>
        <c:crossBetween val="between"/>
      </c:valAx>
      <c:spPr>
        <a:solidFill>
          <a:schemeClr val="accent1">
            <a:lumMod val="75000"/>
          </a:schemeClr>
        </a:solidFill>
      </c:spPr>
    </c:plotArea>
    <c:plotVisOnly val="1"/>
  </c:chart>
  <c:spPr>
    <a:noFill/>
    <a:ln>
      <a:noFill/>
    </a:ln>
  </c:spPr>
  <c:printSettings>
    <c:headerFooter/>
    <c:pageMargins b="0.750000000000001" l="0.70000000000000062" r="0.70000000000000062" t="0.75000000000000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ES"/>
  <c:chart>
    <c:title/>
    <c:plotArea>
      <c:layout/>
      <c:barChart>
        <c:barDir val="col"/>
        <c:grouping val="clustered"/>
        <c:ser>
          <c:idx val="0"/>
          <c:order val="0"/>
          <c:tx>
            <c:strRef>
              <c:f>general!$G$119</c:f>
              <c:strCache>
                <c:ptCount val="1"/>
                <c:pt idx="0">
                  <c:v>Responsabilidad</c:v>
                </c:pt>
              </c:strCache>
            </c:strRef>
          </c:tx>
          <c:dLbls>
            <c:txPr>
              <a:bodyPr/>
              <a:lstStyle/>
              <a:p>
                <a:pPr>
                  <a:defRPr sz="1200" b="1"/>
                </a:pPr>
                <a:endParaRPr lang="es-ES"/>
              </a:p>
            </c:txPr>
            <c:showVal val="1"/>
          </c:dLbls>
          <c:cat>
            <c:strRef>
              <c:f>general!$G$120:$G$123</c:f>
              <c:strCache>
                <c:ptCount val="4"/>
                <c:pt idx="0">
                  <c:v>Nula</c:v>
                </c:pt>
                <c:pt idx="1">
                  <c:v>Escasa</c:v>
                </c:pt>
                <c:pt idx="2">
                  <c:v>Media</c:v>
                </c:pt>
                <c:pt idx="3">
                  <c:v>Elevada</c:v>
                </c:pt>
              </c:strCache>
            </c:strRef>
          </c:cat>
          <c:val>
            <c:numRef>
              <c:f>pdi!$H$120:$H$123</c:f>
              <c:numCache>
                <c:formatCode>###0</c:formatCode>
                <c:ptCount val="4"/>
                <c:pt idx="0" formatCode="General">
                  <c:v>3</c:v>
                </c:pt>
                <c:pt idx="1">
                  <c:v>9</c:v>
                </c:pt>
                <c:pt idx="2">
                  <c:v>107</c:v>
                </c:pt>
                <c:pt idx="3">
                  <c:v>79</c:v>
                </c:pt>
              </c:numCache>
            </c:numRef>
          </c:val>
        </c:ser>
        <c:dLbls>
          <c:showVal val="1"/>
        </c:dLbls>
        <c:overlap val="-25"/>
        <c:axId val="107893888"/>
        <c:axId val="107895424"/>
      </c:barChart>
      <c:catAx>
        <c:axId val="107893888"/>
        <c:scaling>
          <c:orientation val="minMax"/>
        </c:scaling>
        <c:axPos val="b"/>
        <c:majorTickMark val="none"/>
        <c:tickLblPos val="nextTo"/>
        <c:txPr>
          <a:bodyPr/>
          <a:lstStyle/>
          <a:p>
            <a:pPr>
              <a:defRPr sz="1200" b="1"/>
            </a:pPr>
            <a:endParaRPr lang="es-ES"/>
          </a:p>
        </c:txPr>
        <c:crossAx val="107895424"/>
        <c:crosses val="autoZero"/>
        <c:auto val="1"/>
        <c:lblAlgn val="ctr"/>
        <c:lblOffset val="100"/>
      </c:catAx>
      <c:valAx>
        <c:axId val="107895424"/>
        <c:scaling>
          <c:orientation val="minMax"/>
        </c:scaling>
        <c:delete val="1"/>
        <c:axPos val="l"/>
        <c:numFmt formatCode="General" sourceLinked="1"/>
        <c:majorTickMark val="none"/>
        <c:tickLblPos val="none"/>
        <c:crossAx val="107893888"/>
        <c:crosses val="autoZero"/>
        <c:crossBetween val="between"/>
      </c:valAx>
      <c:spPr>
        <a:solidFill>
          <a:srgbClr val="4F81BD">
            <a:lumMod val="20000"/>
            <a:lumOff val="80000"/>
            <a:alpha val="37000"/>
          </a:srgbClr>
        </a:solidFill>
        <a:ln>
          <a:noFill/>
        </a:ln>
      </c:spPr>
    </c:plotArea>
    <c:plotVisOnly val="1"/>
  </c:chart>
  <c:spPr>
    <a:noFill/>
    <a:ln>
      <a:noFill/>
    </a:ln>
  </c:spPr>
  <c:printSettings>
    <c:headerFooter/>
    <c:pageMargins b="0.75000000000000089" l="0.70000000000000062" r="0.70000000000000062" t="0.7500000000000008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ES"/>
  <c:chart>
    <c:autoTitleDeleted val="1"/>
    <c:view3D>
      <c:rotX val="30"/>
      <c:perspective val="30"/>
    </c:view3D>
    <c:plotArea>
      <c:layout>
        <c:manualLayout>
          <c:layoutTarget val="inner"/>
          <c:xMode val="edge"/>
          <c:yMode val="edge"/>
          <c:x val="9.2621172353455961E-2"/>
          <c:y val="4.1618577338849591E-2"/>
          <c:w val="0.83002974628171555"/>
          <c:h val="0.93049164808156204"/>
        </c:manualLayout>
      </c:layout>
      <c:pie3DChart>
        <c:varyColors val="1"/>
        <c:ser>
          <c:idx val="0"/>
          <c:order val="0"/>
          <c:explosion val="25"/>
          <c:dPt>
            <c:idx val="0"/>
            <c:spPr>
              <a:solidFill>
                <a:schemeClr val="accent1">
                  <a:lumMod val="20000"/>
                  <a:lumOff val="80000"/>
                </a:schemeClr>
              </a:solidFill>
            </c:spPr>
          </c:dPt>
          <c:dPt>
            <c:idx val="1"/>
            <c:spPr>
              <a:solidFill>
                <a:schemeClr val="accent1">
                  <a:lumMod val="50000"/>
                </a:schemeClr>
              </a:solidFill>
            </c:spPr>
          </c:dPt>
          <c:dLbls>
            <c:dLbl>
              <c:idx val="1"/>
              <c:spPr/>
              <c:txPr>
                <a:bodyPr/>
                <a:lstStyle/>
                <a:p>
                  <a:pPr>
                    <a:defRPr sz="1600" b="1">
                      <a:solidFill>
                        <a:schemeClr val="bg1"/>
                      </a:solidFill>
                    </a:defRPr>
                  </a:pPr>
                  <a:endParaRPr lang="es-ES"/>
                </a:p>
              </c:txPr>
            </c:dLbl>
            <c:txPr>
              <a:bodyPr/>
              <a:lstStyle/>
              <a:p>
                <a:pPr>
                  <a:defRPr sz="1600" b="1"/>
                </a:pPr>
                <a:endParaRPr lang="es-ES"/>
              </a:p>
            </c:txPr>
            <c:showPercent val="1"/>
            <c:showLeaderLines val="1"/>
          </c:dLbls>
          <c:cat>
            <c:strRef>
              <c:f>general!$C$151:$C$152</c:f>
              <c:strCache>
                <c:ptCount val="2"/>
                <c:pt idx="0">
                  <c:v>SÍ</c:v>
                </c:pt>
                <c:pt idx="1">
                  <c:v>NO</c:v>
                </c:pt>
              </c:strCache>
            </c:strRef>
          </c:cat>
          <c:val>
            <c:numRef>
              <c:f>pdi!$D$151:$D$152</c:f>
              <c:numCache>
                <c:formatCode>General</c:formatCode>
                <c:ptCount val="2"/>
                <c:pt idx="0">
                  <c:v>29</c:v>
                </c:pt>
                <c:pt idx="1">
                  <c:v>169</c:v>
                </c:pt>
              </c:numCache>
            </c:numRef>
          </c:val>
        </c:ser>
        <c:dLbls>
          <c:showPercent val="1"/>
        </c:dLbls>
      </c:pie3DChart>
    </c:plotArea>
    <c:legend>
      <c:legendPos val="r"/>
      <c:layout>
        <c:manualLayout>
          <c:xMode val="edge"/>
          <c:yMode val="edge"/>
          <c:x val="0.83471653543307156"/>
          <c:y val="0.36434827727459018"/>
          <c:w val="0.10028630364866363"/>
          <c:h val="0.22901374616308554"/>
        </c:manualLayout>
      </c:layout>
      <c:txPr>
        <a:bodyPr/>
        <a:lstStyle/>
        <a:p>
          <a:pPr rtl="0">
            <a:defRPr sz="1600"/>
          </a:pPr>
          <a:endParaRPr lang="es-ES"/>
        </a:p>
      </c:txPr>
    </c:legend>
    <c:plotVisOnly val="1"/>
  </c:chart>
  <c:spPr>
    <a:noFill/>
    <a:ln>
      <a:noFill/>
    </a:ln>
  </c:spPr>
  <c:printSettings>
    <c:headerFooter/>
    <c:pageMargins b="0.75000000000000089" l="0.70000000000000062" r="0.70000000000000062" t="0.7500000000000008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ES"/>
  <c:chart>
    <c:autoTitleDeleted val="1"/>
    <c:plotArea>
      <c:layout/>
      <c:barChart>
        <c:barDir val="bar"/>
        <c:grouping val="clustered"/>
        <c:ser>
          <c:idx val="0"/>
          <c:order val="0"/>
          <c:spPr>
            <a:solidFill>
              <a:schemeClr val="accent1">
                <a:lumMod val="75000"/>
              </a:schemeClr>
            </a:solidFill>
          </c:spPr>
          <c:dLbls>
            <c:txPr>
              <a:bodyPr/>
              <a:lstStyle/>
              <a:p>
                <a:pPr>
                  <a:defRPr sz="1200" b="1"/>
                </a:pPr>
                <a:endParaRPr lang="es-ES"/>
              </a:p>
            </c:txPr>
            <c:showVal val="1"/>
          </c:dLbls>
          <c:cat>
            <c:strRef>
              <c:f>general!$P$152:$P$154</c:f>
              <c:strCache>
                <c:ptCount val="3"/>
                <c:pt idx="0">
                  <c:v>Resuelto</c:v>
                </c:pt>
                <c:pt idx="1">
                  <c:v>En trámite</c:v>
                </c:pt>
                <c:pt idx="2">
                  <c:v>No Resuelto</c:v>
                </c:pt>
              </c:strCache>
            </c:strRef>
          </c:cat>
          <c:val>
            <c:numRef>
              <c:f>pdi!$Q$152:$Q$154</c:f>
              <c:numCache>
                <c:formatCode>General</c:formatCode>
                <c:ptCount val="3"/>
                <c:pt idx="0">
                  <c:v>4</c:v>
                </c:pt>
                <c:pt idx="1">
                  <c:v>3</c:v>
                </c:pt>
                <c:pt idx="2">
                  <c:v>22</c:v>
                </c:pt>
              </c:numCache>
            </c:numRef>
          </c:val>
        </c:ser>
        <c:dLbls>
          <c:showVal val="1"/>
        </c:dLbls>
        <c:overlap val="-25"/>
        <c:axId val="107972096"/>
        <c:axId val="107973632"/>
      </c:barChart>
      <c:catAx>
        <c:axId val="107972096"/>
        <c:scaling>
          <c:orientation val="minMax"/>
        </c:scaling>
        <c:axPos val="l"/>
        <c:majorTickMark val="none"/>
        <c:tickLblPos val="nextTo"/>
        <c:txPr>
          <a:bodyPr/>
          <a:lstStyle/>
          <a:p>
            <a:pPr>
              <a:defRPr sz="1200"/>
            </a:pPr>
            <a:endParaRPr lang="es-ES"/>
          </a:p>
        </c:txPr>
        <c:crossAx val="107973632"/>
        <c:crosses val="autoZero"/>
        <c:auto val="1"/>
        <c:lblAlgn val="ctr"/>
        <c:lblOffset val="100"/>
      </c:catAx>
      <c:valAx>
        <c:axId val="107973632"/>
        <c:scaling>
          <c:orientation val="minMax"/>
        </c:scaling>
        <c:delete val="1"/>
        <c:axPos val="b"/>
        <c:numFmt formatCode="General" sourceLinked="1"/>
        <c:tickLblPos val="none"/>
        <c:crossAx val="107972096"/>
        <c:crosses val="autoZero"/>
        <c:crossBetween val="between"/>
      </c:valAx>
      <c:spPr>
        <a:solidFill>
          <a:srgbClr val="4F81BD">
            <a:lumMod val="20000"/>
            <a:lumOff val="80000"/>
            <a:alpha val="20000"/>
          </a:srgbClr>
        </a:solidFill>
        <a:ln>
          <a:noFill/>
        </a:ln>
      </c:spPr>
    </c:plotArea>
    <c:plotVisOnly val="1"/>
  </c:chart>
  <c:spPr>
    <a:noFill/>
    <a:ln>
      <a:noFill/>
    </a:ln>
  </c:spPr>
  <c:printSettings>
    <c:headerFooter/>
    <c:pageMargins b="0.75000000000000089" l="0.70000000000000062" r="0.70000000000000062" t="0.75000000000000089"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plotArea>
      <c:layout/>
      <c:barChart>
        <c:barDir val="col"/>
        <c:grouping val="clustered"/>
        <c:ser>
          <c:idx val="0"/>
          <c:order val="0"/>
          <c:tx>
            <c:strRef>
              <c:f>general!$B$40</c:f>
              <c:strCache>
                <c:ptCount val="1"/>
                <c:pt idx="0">
                  <c:v>Edad</c:v>
                </c:pt>
              </c:strCache>
            </c:strRef>
          </c:tx>
          <c:spPr>
            <a:solidFill>
              <a:schemeClr val="accent1">
                <a:lumMod val="75000"/>
              </a:schemeClr>
            </a:solidFill>
          </c:spPr>
          <c:cat>
            <c:strRef>
              <c:f>general!$C$41:$C$48</c:f>
              <c:strCache>
                <c:ptCount val="8"/>
                <c:pt idx="0">
                  <c:v>&lt;=18</c:v>
                </c:pt>
                <c:pt idx="1">
                  <c:v>19-24</c:v>
                </c:pt>
                <c:pt idx="2">
                  <c:v>25-29</c:v>
                </c:pt>
                <c:pt idx="3">
                  <c:v>30-34</c:v>
                </c:pt>
                <c:pt idx="4">
                  <c:v>35-39</c:v>
                </c:pt>
                <c:pt idx="5">
                  <c:v>40-44</c:v>
                </c:pt>
                <c:pt idx="6">
                  <c:v>45-49</c:v>
                </c:pt>
                <c:pt idx="7">
                  <c:v>&gt;=50</c:v>
                </c:pt>
              </c:strCache>
            </c:strRef>
          </c:cat>
          <c:val>
            <c:numRef>
              <c:f>general!$D$41:$D$48</c:f>
              <c:numCache>
                <c:formatCode>General</c:formatCode>
                <c:ptCount val="8"/>
                <c:pt idx="0">
                  <c:v>1</c:v>
                </c:pt>
                <c:pt idx="1">
                  <c:v>19</c:v>
                </c:pt>
                <c:pt idx="2">
                  <c:v>42</c:v>
                </c:pt>
                <c:pt idx="3">
                  <c:v>55</c:v>
                </c:pt>
                <c:pt idx="4">
                  <c:v>79</c:v>
                </c:pt>
                <c:pt idx="5">
                  <c:v>105</c:v>
                </c:pt>
                <c:pt idx="6">
                  <c:v>105</c:v>
                </c:pt>
                <c:pt idx="7">
                  <c:v>102</c:v>
                </c:pt>
              </c:numCache>
            </c:numRef>
          </c:val>
        </c:ser>
        <c:axId val="107358080"/>
        <c:axId val="107359616"/>
      </c:barChart>
      <c:catAx>
        <c:axId val="107358080"/>
        <c:scaling>
          <c:orientation val="minMax"/>
        </c:scaling>
        <c:axPos val="b"/>
        <c:tickLblPos val="nextTo"/>
        <c:txPr>
          <a:bodyPr/>
          <a:lstStyle/>
          <a:p>
            <a:pPr>
              <a:defRPr sz="1200" b="1"/>
            </a:pPr>
            <a:endParaRPr lang="es-ES"/>
          </a:p>
        </c:txPr>
        <c:crossAx val="107359616"/>
        <c:crosses val="autoZero"/>
        <c:auto val="1"/>
        <c:lblAlgn val="ctr"/>
        <c:lblOffset val="100"/>
      </c:catAx>
      <c:valAx>
        <c:axId val="107359616"/>
        <c:scaling>
          <c:orientation val="minMax"/>
        </c:scaling>
        <c:axPos val="l"/>
        <c:majorGridlines/>
        <c:numFmt formatCode="General" sourceLinked="1"/>
        <c:tickLblPos val="nextTo"/>
        <c:txPr>
          <a:bodyPr/>
          <a:lstStyle/>
          <a:p>
            <a:pPr>
              <a:defRPr b="1"/>
            </a:pPr>
            <a:endParaRPr lang="es-ES"/>
          </a:p>
        </c:txPr>
        <c:crossAx val="107358080"/>
        <c:crosses val="autoZero"/>
        <c:crossBetween val="between"/>
      </c:valAx>
      <c:spPr>
        <a:solidFill>
          <a:srgbClr val="4F81BD">
            <a:lumMod val="20000"/>
            <a:lumOff val="80000"/>
            <a:alpha val="50000"/>
          </a:srgbClr>
        </a:solidFill>
      </c:spPr>
    </c:plotArea>
    <c:legend>
      <c:legendPos val="r"/>
      <c:txPr>
        <a:bodyPr/>
        <a:lstStyle/>
        <a:p>
          <a:pPr>
            <a:defRPr sz="1200"/>
          </a:pPr>
          <a:endParaRPr lang="es-ES"/>
        </a:p>
      </c:txPr>
    </c:legend>
    <c:plotVisOnly val="1"/>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ES"/>
  <c:chart>
    <c:title/>
    <c:view3D>
      <c:rotX val="30"/>
      <c:perspective val="30"/>
    </c:view3D>
    <c:plotArea>
      <c:layout>
        <c:manualLayout>
          <c:layoutTarget val="inner"/>
          <c:xMode val="edge"/>
          <c:yMode val="edge"/>
          <c:x val="0"/>
          <c:y val="0.17774492201213746"/>
          <c:w val="1"/>
          <c:h val="0.72123857766186872"/>
        </c:manualLayout>
      </c:layout>
      <c:pie3DChart>
        <c:varyColors val="1"/>
        <c:ser>
          <c:idx val="0"/>
          <c:order val="0"/>
          <c:tx>
            <c:strRef>
              <c:f>pas!$B$19</c:f>
              <c:strCache>
                <c:ptCount val="1"/>
                <c:pt idx="0">
                  <c:v>Sexo</c:v>
                </c:pt>
              </c:strCache>
            </c:strRef>
          </c:tx>
          <c:explosion val="25"/>
          <c:dPt>
            <c:idx val="0"/>
            <c:spPr>
              <a:solidFill>
                <a:schemeClr val="accent1">
                  <a:lumMod val="75000"/>
                </a:schemeClr>
              </a:solidFill>
            </c:spPr>
          </c:dPt>
          <c:dPt>
            <c:idx val="1"/>
            <c:spPr>
              <a:solidFill>
                <a:schemeClr val="tx2">
                  <a:lumMod val="20000"/>
                  <a:lumOff val="80000"/>
                </a:schemeClr>
              </a:solidFill>
            </c:spPr>
          </c:dPt>
          <c:dLbls>
            <c:dLbl>
              <c:idx val="0"/>
              <c:layout>
                <c:manualLayout>
                  <c:x val="-0.20631059254011125"/>
                  <c:y val="-6.8778306455008639E-2"/>
                </c:manualLayout>
              </c:layout>
              <c:spPr/>
              <c:txPr>
                <a:bodyPr/>
                <a:lstStyle/>
                <a:p>
                  <a:pPr>
                    <a:defRPr sz="1400" b="1">
                      <a:solidFill>
                        <a:schemeClr val="bg1"/>
                      </a:solidFill>
                    </a:defRPr>
                  </a:pPr>
                  <a:endParaRPr lang="es-ES"/>
                </a:p>
              </c:txPr>
              <c:showPercent val="1"/>
            </c:dLbl>
            <c:dLbl>
              <c:idx val="1"/>
              <c:layout>
                <c:manualLayout>
                  <c:x val="0.19655610376487842"/>
                  <c:y val="1.7327550633710921E-2"/>
                </c:manualLayout>
              </c:layout>
              <c:showPercent val="1"/>
            </c:dLbl>
            <c:txPr>
              <a:bodyPr/>
              <a:lstStyle/>
              <a:p>
                <a:pPr>
                  <a:defRPr sz="1400" b="1"/>
                </a:pPr>
                <a:endParaRPr lang="es-ES"/>
              </a:p>
            </c:txPr>
            <c:showPercent val="1"/>
            <c:showLeaderLines val="1"/>
          </c:dLbls>
          <c:cat>
            <c:strRef>
              <c:f>pas!$C$20:$C$21</c:f>
              <c:strCache>
                <c:ptCount val="2"/>
                <c:pt idx="0">
                  <c:v>Hombre </c:v>
                </c:pt>
                <c:pt idx="1">
                  <c:v>Mujer </c:v>
                </c:pt>
              </c:strCache>
            </c:strRef>
          </c:cat>
          <c:val>
            <c:numRef>
              <c:f>estudiante!$E$20:$E$21</c:f>
              <c:numCache>
                <c:formatCode>0.00%</c:formatCode>
                <c:ptCount val="2"/>
                <c:pt idx="0">
                  <c:v>0.433</c:v>
                </c:pt>
                <c:pt idx="1">
                  <c:v>0.56699999999999995</c:v>
                </c:pt>
              </c:numCache>
            </c:numRef>
          </c:val>
        </c:ser>
        <c:dLbls>
          <c:showPercent val="1"/>
        </c:dLbls>
      </c:pie3DChart>
    </c:plotArea>
    <c:legend>
      <c:legendPos val="t"/>
      <c:layout>
        <c:manualLayout>
          <c:xMode val="edge"/>
          <c:yMode val="edge"/>
          <c:x val="0.34154264401160384"/>
          <c:y val="0.11416685414323224"/>
          <c:w val="0.3061717750066949"/>
          <c:h val="8.2109231026972679E-2"/>
        </c:manualLayout>
      </c:layout>
      <c:txPr>
        <a:bodyPr/>
        <a:lstStyle/>
        <a:p>
          <a:pPr rtl="0">
            <a:defRPr sz="1100" b="1"/>
          </a:pPr>
          <a:endParaRPr lang="es-ES"/>
        </a:p>
      </c:txPr>
    </c:legend>
    <c:plotVisOnly val="1"/>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ES"/>
  <c:chart>
    <c:title/>
    <c:plotArea>
      <c:layout/>
      <c:barChart>
        <c:barDir val="col"/>
        <c:grouping val="clustered"/>
        <c:ser>
          <c:idx val="0"/>
          <c:order val="0"/>
          <c:tx>
            <c:strRef>
              <c:f>general!$B$40</c:f>
              <c:strCache>
                <c:ptCount val="1"/>
                <c:pt idx="0">
                  <c:v>Edad</c:v>
                </c:pt>
              </c:strCache>
            </c:strRef>
          </c:tx>
          <c:spPr>
            <a:solidFill>
              <a:schemeClr val="accent1">
                <a:lumMod val="75000"/>
              </a:schemeClr>
            </a:solidFill>
          </c:spPr>
          <c:cat>
            <c:strRef>
              <c:f>general!$C$41:$C$48</c:f>
              <c:strCache>
                <c:ptCount val="8"/>
                <c:pt idx="0">
                  <c:v>&lt;=18</c:v>
                </c:pt>
                <c:pt idx="1">
                  <c:v>19-24</c:v>
                </c:pt>
                <c:pt idx="2">
                  <c:v>25-29</c:v>
                </c:pt>
                <c:pt idx="3">
                  <c:v>30-34</c:v>
                </c:pt>
                <c:pt idx="4">
                  <c:v>35-39</c:v>
                </c:pt>
                <c:pt idx="5">
                  <c:v>40-44</c:v>
                </c:pt>
                <c:pt idx="6">
                  <c:v>45-49</c:v>
                </c:pt>
                <c:pt idx="7">
                  <c:v>&gt;=50</c:v>
                </c:pt>
              </c:strCache>
            </c:strRef>
          </c:cat>
          <c:val>
            <c:numRef>
              <c:f>estudiante!$D$41:$D$48</c:f>
              <c:numCache>
                <c:formatCode>General</c:formatCode>
                <c:ptCount val="8"/>
                <c:pt idx="0">
                  <c:v>1</c:v>
                </c:pt>
                <c:pt idx="1">
                  <c:v>15</c:v>
                </c:pt>
                <c:pt idx="2">
                  <c:v>7</c:v>
                </c:pt>
                <c:pt idx="3">
                  <c:v>5</c:v>
                </c:pt>
                <c:pt idx="7">
                  <c:v>2</c:v>
                </c:pt>
              </c:numCache>
            </c:numRef>
          </c:val>
        </c:ser>
        <c:axId val="108042496"/>
        <c:axId val="108048384"/>
      </c:barChart>
      <c:catAx>
        <c:axId val="108042496"/>
        <c:scaling>
          <c:orientation val="minMax"/>
        </c:scaling>
        <c:axPos val="b"/>
        <c:tickLblPos val="nextTo"/>
        <c:txPr>
          <a:bodyPr/>
          <a:lstStyle/>
          <a:p>
            <a:pPr>
              <a:defRPr sz="1200" b="1"/>
            </a:pPr>
            <a:endParaRPr lang="es-ES"/>
          </a:p>
        </c:txPr>
        <c:crossAx val="108048384"/>
        <c:crosses val="autoZero"/>
        <c:auto val="1"/>
        <c:lblAlgn val="ctr"/>
        <c:lblOffset val="100"/>
      </c:catAx>
      <c:valAx>
        <c:axId val="108048384"/>
        <c:scaling>
          <c:orientation val="minMax"/>
        </c:scaling>
        <c:axPos val="l"/>
        <c:majorGridlines/>
        <c:numFmt formatCode="General" sourceLinked="1"/>
        <c:tickLblPos val="nextTo"/>
        <c:txPr>
          <a:bodyPr/>
          <a:lstStyle/>
          <a:p>
            <a:pPr>
              <a:defRPr b="1"/>
            </a:pPr>
            <a:endParaRPr lang="es-ES"/>
          </a:p>
        </c:txPr>
        <c:crossAx val="108042496"/>
        <c:crosses val="autoZero"/>
        <c:crossBetween val="between"/>
      </c:valAx>
      <c:spPr>
        <a:solidFill>
          <a:srgbClr val="4F81BD">
            <a:lumMod val="20000"/>
            <a:lumOff val="80000"/>
            <a:alpha val="50000"/>
          </a:srgbClr>
        </a:solidFill>
      </c:spPr>
    </c:plotArea>
    <c:legend>
      <c:legendPos val="r"/>
      <c:txPr>
        <a:bodyPr/>
        <a:lstStyle/>
        <a:p>
          <a:pPr>
            <a:defRPr sz="1200"/>
          </a:pPr>
          <a:endParaRPr lang="es-ES"/>
        </a:p>
      </c:txPr>
    </c:legend>
    <c:plotVisOnly val="1"/>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0403856878268635"/>
          <c:y val="2.77456647398844E-2"/>
        </c:manualLayout>
      </c:layout>
    </c:title>
    <c:plotArea>
      <c:layout/>
      <c:barChart>
        <c:barDir val="bar"/>
        <c:grouping val="clustered"/>
        <c:ser>
          <c:idx val="0"/>
          <c:order val="0"/>
          <c:tx>
            <c:strRef>
              <c:f>general!$P$19</c:f>
              <c:strCache>
                <c:ptCount val="1"/>
                <c:pt idx="0">
                  <c:v>Nivel de Estudios</c:v>
                </c:pt>
              </c:strCache>
            </c:strRef>
          </c:tx>
          <c:spPr>
            <a:solidFill>
              <a:schemeClr val="accent1">
                <a:lumMod val="20000"/>
                <a:lumOff val="80000"/>
              </a:schemeClr>
            </a:solidFill>
          </c:spPr>
          <c:dLbls>
            <c:txPr>
              <a:bodyPr/>
              <a:lstStyle/>
              <a:p>
                <a:pPr>
                  <a:defRPr sz="1100">
                    <a:solidFill>
                      <a:schemeClr val="bg1"/>
                    </a:solidFill>
                  </a:defRPr>
                </a:pPr>
                <a:endParaRPr lang="es-ES"/>
              </a:p>
            </c:txPr>
            <c:showVal val="1"/>
          </c:dLbls>
          <c:cat>
            <c:strRef>
              <c:f>general!$Q$20:$S$26</c:f>
              <c:strCache>
                <c:ptCount val="7"/>
                <c:pt idx="0">
                  <c:v>Sin estudios</c:v>
                </c:pt>
                <c:pt idx="1">
                  <c:v>Estudios primarios o equivalentes</c:v>
                </c:pt>
                <c:pt idx="2">
                  <c:v>Estudios secundarios o equivalentes</c:v>
                </c:pt>
                <c:pt idx="3">
                  <c:v>Enseñanzas profesionales superiores</c:v>
                </c:pt>
                <c:pt idx="4">
                  <c:v>Estudios universitarios (Diplomatura)</c:v>
                </c:pt>
                <c:pt idx="5">
                  <c:v>Estudios universitarios (Licenciatura)</c:v>
                </c:pt>
                <c:pt idx="6">
                  <c:v>Doctorado</c:v>
                </c:pt>
              </c:strCache>
            </c:strRef>
          </c:cat>
          <c:val>
            <c:numRef>
              <c:f>estudiante!$T$31:$T$37</c:f>
              <c:numCache>
                <c:formatCode>###0</c:formatCode>
                <c:ptCount val="7"/>
                <c:pt idx="2">
                  <c:v>6</c:v>
                </c:pt>
                <c:pt idx="3">
                  <c:v>4</c:v>
                </c:pt>
                <c:pt idx="4">
                  <c:v>6</c:v>
                </c:pt>
                <c:pt idx="5">
                  <c:v>13</c:v>
                </c:pt>
                <c:pt idx="6">
                  <c:v>1</c:v>
                </c:pt>
              </c:numCache>
            </c:numRef>
          </c:val>
        </c:ser>
        <c:dLbls>
          <c:showVal val="1"/>
        </c:dLbls>
        <c:overlap val="-25"/>
        <c:axId val="108064768"/>
        <c:axId val="108066304"/>
      </c:barChart>
      <c:catAx>
        <c:axId val="108064768"/>
        <c:scaling>
          <c:orientation val="minMax"/>
        </c:scaling>
        <c:axPos val="l"/>
        <c:majorTickMark val="none"/>
        <c:tickLblPos val="nextTo"/>
        <c:txPr>
          <a:bodyPr/>
          <a:lstStyle/>
          <a:p>
            <a:pPr>
              <a:defRPr sz="1050" b="1"/>
            </a:pPr>
            <a:endParaRPr lang="es-ES"/>
          </a:p>
        </c:txPr>
        <c:crossAx val="108066304"/>
        <c:crosses val="autoZero"/>
        <c:auto val="1"/>
        <c:lblAlgn val="ctr"/>
        <c:lblOffset val="100"/>
      </c:catAx>
      <c:valAx>
        <c:axId val="108066304"/>
        <c:scaling>
          <c:orientation val="minMax"/>
        </c:scaling>
        <c:delete val="1"/>
        <c:axPos val="b"/>
        <c:numFmt formatCode="###0" sourceLinked="1"/>
        <c:majorTickMark val="none"/>
        <c:tickLblPos val="none"/>
        <c:crossAx val="108064768"/>
        <c:crosses val="autoZero"/>
        <c:crossBetween val="between"/>
      </c:valAx>
      <c:spPr>
        <a:solidFill>
          <a:schemeClr val="accent1">
            <a:lumMod val="75000"/>
          </a:schemeClr>
        </a:solidFill>
      </c:spPr>
    </c:plotArea>
    <c:plotVisOnly val="1"/>
  </c:chart>
  <c:spPr>
    <a:noFill/>
    <a:ln>
      <a:noFill/>
    </a:ln>
  </c:spPr>
  <c:printSettings>
    <c:headerFooter/>
    <c:pageMargins b="0.75000000000000122" l="0.70000000000000062" r="0.70000000000000062" t="0.7500000000000012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ES"/>
  <c:chart>
    <c:title/>
    <c:plotArea>
      <c:layout/>
      <c:barChart>
        <c:barDir val="col"/>
        <c:grouping val="clustered"/>
        <c:ser>
          <c:idx val="0"/>
          <c:order val="0"/>
          <c:tx>
            <c:strRef>
              <c:f>general!$G$119</c:f>
              <c:strCache>
                <c:ptCount val="1"/>
                <c:pt idx="0">
                  <c:v>Responsabilidad</c:v>
                </c:pt>
              </c:strCache>
            </c:strRef>
          </c:tx>
          <c:dLbls>
            <c:txPr>
              <a:bodyPr/>
              <a:lstStyle/>
              <a:p>
                <a:pPr>
                  <a:defRPr sz="1200" b="1"/>
                </a:pPr>
                <a:endParaRPr lang="es-ES"/>
              </a:p>
            </c:txPr>
            <c:showVal val="1"/>
          </c:dLbls>
          <c:cat>
            <c:strRef>
              <c:f>general!$G$120:$G$123</c:f>
              <c:strCache>
                <c:ptCount val="4"/>
                <c:pt idx="0">
                  <c:v>Nula</c:v>
                </c:pt>
                <c:pt idx="1">
                  <c:v>Escasa</c:v>
                </c:pt>
                <c:pt idx="2">
                  <c:v>Media</c:v>
                </c:pt>
                <c:pt idx="3">
                  <c:v>Elevada</c:v>
                </c:pt>
              </c:strCache>
            </c:strRef>
          </c:cat>
          <c:val>
            <c:numRef>
              <c:f>estudiante!$H$120:$H$123</c:f>
              <c:numCache>
                <c:formatCode>###0</c:formatCode>
                <c:ptCount val="4"/>
                <c:pt idx="1">
                  <c:v>1</c:v>
                </c:pt>
                <c:pt idx="2">
                  <c:v>10</c:v>
                </c:pt>
                <c:pt idx="3">
                  <c:v>14</c:v>
                </c:pt>
              </c:numCache>
            </c:numRef>
          </c:val>
        </c:ser>
        <c:dLbls>
          <c:showVal val="1"/>
        </c:dLbls>
        <c:overlap val="-25"/>
        <c:axId val="108238336"/>
        <c:axId val="108239872"/>
      </c:barChart>
      <c:catAx>
        <c:axId val="108238336"/>
        <c:scaling>
          <c:orientation val="minMax"/>
        </c:scaling>
        <c:axPos val="b"/>
        <c:majorTickMark val="none"/>
        <c:tickLblPos val="nextTo"/>
        <c:txPr>
          <a:bodyPr/>
          <a:lstStyle/>
          <a:p>
            <a:pPr>
              <a:defRPr sz="1200" b="1"/>
            </a:pPr>
            <a:endParaRPr lang="es-ES"/>
          </a:p>
        </c:txPr>
        <c:crossAx val="108239872"/>
        <c:crosses val="autoZero"/>
        <c:auto val="1"/>
        <c:lblAlgn val="ctr"/>
        <c:lblOffset val="100"/>
      </c:catAx>
      <c:valAx>
        <c:axId val="108239872"/>
        <c:scaling>
          <c:orientation val="minMax"/>
        </c:scaling>
        <c:delete val="1"/>
        <c:axPos val="l"/>
        <c:numFmt formatCode="General" sourceLinked="1"/>
        <c:majorTickMark val="none"/>
        <c:tickLblPos val="none"/>
        <c:crossAx val="108238336"/>
        <c:crosses val="autoZero"/>
        <c:crossBetween val="between"/>
      </c:valAx>
      <c:spPr>
        <a:solidFill>
          <a:srgbClr val="4F81BD">
            <a:lumMod val="20000"/>
            <a:lumOff val="80000"/>
            <a:alpha val="37000"/>
          </a:srgbClr>
        </a:solidFill>
        <a:ln>
          <a:noFill/>
        </a:ln>
      </c:spPr>
    </c:plotArea>
    <c:plotVisOnly val="1"/>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s-ES"/>
  <c:chart>
    <c:autoTitleDeleted val="1"/>
    <c:view3D>
      <c:rotX val="30"/>
      <c:perspective val="30"/>
    </c:view3D>
    <c:plotArea>
      <c:layout>
        <c:manualLayout>
          <c:layoutTarget val="inner"/>
          <c:xMode val="edge"/>
          <c:yMode val="edge"/>
          <c:x val="9.2621172353456016E-2"/>
          <c:y val="4.1618577338849591E-2"/>
          <c:w val="0.83002974628171577"/>
          <c:h val="0.93049164808156204"/>
        </c:manualLayout>
      </c:layout>
      <c:pie3DChart>
        <c:varyColors val="1"/>
        <c:ser>
          <c:idx val="0"/>
          <c:order val="0"/>
          <c:explosion val="25"/>
          <c:dPt>
            <c:idx val="0"/>
            <c:spPr>
              <a:solidFill>
                <a:schemeClr val="accent1">
                  <a:lumMod val="20000"/>
                  <a:lumOff val="80000"/>
                </a:schemeClr>
              </a:solidFill>
            </c:spPr>
          </c:dPt>
          <c:dPt>
            <c:idx val="1"/>
            <c:spPr>
              <a:solidFill>
                <a:schemeClr val="accent1">
                  <a:lumMod val="50000"/>
                </a:schemeClr>
              </a:solidFill>
            </c:spPr>
          </c:dPt>
          <c:dLbls>
            <c:dLbl>
              <c:idx val="1"/>
              <c:spPr/>
              <c:txPr>
                <a:bodyPr/>
                <a:lstStyle/>
                <a:p>
                  <a:pPr>
                    <a:defRPr sz="1600" b="1">
                      <a:solidFill>
                        <a:schemeClr val="bg1"/>
                      </a:solidFill>
                    </a:defRPr>
                  </a:pPr>
                  <a:endParaRPr lang="es-ES"/>
                </a:p>
              </c:txPr>
            </c:dLbl>
            <c:txPr>
              <a:bodyPr/>
              <a:lstStyle/>
              <a:p>
                <a:pPr>
                  <a:defRPr sz="1600" b="1"/>
                </a:pPr>
                <a:endParaRPr lang="es-ES"/>
              </a:p>
            </c:txPr>
            <c:showPercent val="1"/>
            <c:showLeaderLines val="1"/>
          </c:dLbls>
          <c:cat>
            <c:strRef>
              <c:f>general!$C$151:$C$152</c:f>
              <c:strCache>
                <c:ptCount val="2"/>
                <c:pt idx="0">
                  <c:v>SÍ</c:v>
                </c:pt>
                <c:pt idx="1">
                  <c:v>NO</c:v>
                </c:pt>
              </c:strCache>
            </c:strRef>
          </c:cat>
          <c:val>
            <c:numRef>
              <c:f>estudiante!$D$151:$D$152</c:f>
              <c:numCache>
                <c:formatCode>General</c:formatCode>
                <c:ptCount val="2"/>
                <c:pt idx="0">
                  <c:v>4</c:v>
                </c:pt>
                <c:pt idx="1">
                  <c:v>21</c:v>
                </c:pt>
              </c:numCache>
            </c:numRef>
          </c:val>
        </c:ser>
        <c:dLbls>
          <c:showPercent val="1"/>
        </c:dLbls>
      </c:pie3DChart>
    </c:plotArea>
    <c:legend>
      <c:legendPos val="r"/>
      <c:layout>
        <c:manualLayout>
          <c:xMode val="edge"/>
          <c:yMode val="edge"/>
          <c:x val="0.83471653543307189"/>
          <c:y val="0.36434827727459046"/>
          <c:w val="0.10028630364866363"/>
          <c:h val="0.22901374616308554"/>
        </c:manualLayout>
      </c:layout>
      <c:txPr>
        <a:bodyPr/>
        <a:lstStyle/>
        <a:p>
          <a:pPr rtl="0">
            <a:defRPr sz="1600"/>
          </a:pPr>
          <a:endParaRPr lang="es-ES"/>
        </a:p>
      </c:txPr>
    </c:legend>
    <c:plotVisOnly val="1"/>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s-ES"/>
  <c:chart>
    <c:autoTitleDeleted val="1"/>
    <c:plotArea>
      <c:layout/>
      <c:barChart>
        <c:barDir val="bar"/>
        <c:grouping val="clustered"/>
        <c:ser>
          <c:idx val="0"/>
          <c:order val="0"/>
          <c:spPr>
            <a:solidFill>
              <a:schemeClr val="accent1">
                <a:lumMod val="75000"/>
              </a:schemeClr>
            </a:solidFill>
          </c:spPr>
          <c:dLbls>
            <c:txPr>
              <a:bodyPr/>
              <a:lstStyle/>
              <a:p>
                <a:pPr>
                  <a:defRPr sz="1200" b="1"/>
                </a:pPr>
                <a:endParaRPr lang="es-ES"/>
              </a:p>
            </c:txPr>
            <c:showVal val="1"/>
          </c:dLbls>
          <c:cat>
            <c:strRef>
              <c:f>general!$P$152:$P$154</c:f>
              <c:strCache>
                <c:ptCount val="3"/>
                <c:pt idx="0">
                  <c:v>Resuelto</c:v>
                </c:pt>
                <c:pt idx="1">
                  <c:v>En trámite</c:v>
                </c:pt>
                <c:pt idx="2">
                  <c:v>No Resuelto</c:v>
                </c:pt>
              </c:strCache>
            </c:strRef>
          </c:cat>
          <c:val>
            <c:numRef>
              <c:f>estudiante!$Q$152:$Q$154</c:f>
              <c:numCache>
                <c:formatCode>General</c:formatCode>
                <c:ptCount val="3"/>
                <c:pt idx="1">
                  <c:v>1</c:v>
                </c:pt>
                <c:pt idx="2">
                  <c:v>3</c:v>
                </c:pt>
              </c:numCache>
            </c:numRef>
          </c:val>
        </c:ser>
        <c:dLbls>
          <c:showVal val="1"/>
        </c:dLbls>
        <c:overlap val="-25"/>
        <c:axId val="108382080"/>
        <c:axId val="108383616"/>
      </c:barChart>
      <c:catAx>
        <c:axId val="108382080"/>
        <c:scaling>
          <c:orientation val="minMax"/>
        </c:scaling>
        <c:axPos val="l"/>
        <c:majorTickMark val="none"/>
        <c:tickLblPos val="nextTo"/>
        <c:txPr>
          <a:bodyPr/>
          <a:lstStyle/>
          <a:p>
            <a:pPr>
              <a:defRPr sz="1200"/>
            </a:pPr>
            <a:endParaRPr lang="es-ES"/>
          </a:p>
        </c:txPr>
        <c:crossAx val="108383616"/>
        <c:crosses val="autoZero"/>
        <c:auto val="1"/>
        <c:lblAlgn val="ctr"/>
        <c:lblOffset val="100"/>
      </c:catAx>
      <c:valAx>
        <c:axId val="108383616"/>
        <c:scaling>
          <c:orientation val="minMax"/>
        </c:scaling>
        <c:delete val="1"/>
        <c:axPos val="b"/>
        <c:numFmt formatCode="General" sourceLinked="1"/>
        <c:tickLblPos val="none"/>
        <c:crossAx val="108382080"/>
        <c:crosses val="autoZero"/>
        <c:crossBetween val="between"/>
      </c:valAx>
      <c:spPr>
        <a:solidFill>
          <a:srgbClr val="4F81BD">
            <a:lumMod val="20000"/>
            <a:lumOff val="80000"/>
            <a:alpha val="20000"/>
          </a:srgbClr>
        </a:solidFill>
        <a:ln>
          <a:noFill/>
        </a:ln>
      </c:spPr>
    </c:plotArea>
    <c:plotVisOnly val="1"/>
  </c:chart>
  <c:spPr>
    <a:noFill/>
    <a:ln>
      <a:noFill/>
    </a:ln>
  </c:spPr>
  <c:printSettings>
    <c:headerFooter/>
    <c:pageMargins b="0.75000000000000111" l="0.70000000000000062" r="0.70000000000000062" t="0.75000000000000111" header="0.30000000000000032" footer="0.30000000000000032"/>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s-ES"/>
  <c:chart>
    <c:title/>
    <c:view3D>
      <c:rotX val="30"/>
      <c:perspective val="30"/>
    </c:view3D>
    <c:plotArea>
      <c:layout>
        <c:manualLayout>
          <c:layoutTarget val="inner"/>
          <c:xMode val="edge"/>
          <c:yMode val="edge"/>
          <c:x val="0"/>
          <c:y val="0.17774492201213751"/>
          <c:w val="1"/>
          <c:h val="0.72123857766186872"/>
        </c:manualLayout>
      </c:layout>
      <c:pie3DChart>
        <c:varyColors val="1"/>
        <c:ser>
          <c:idx val="0"/>
          <c:order val="0"/>
          <c:tx>
            <c:strRef>
              <c:f>pas!$B$19</c:f>
              <c:strCache>
                <c:ptCount val="1"/>
                <c:pt idx="0">
                  <c:v>Sexo</c:v>
                </c:pt>
              </c:strCache>
            </c:strRef>
          </c:tx>
          <c:explosion val="25"/>
          <c:dPt>
            <c:idx val="0"/>
            <c:spPr>
              <a:solidFill>
                <a:schemeClr val="accent1">
                  <a:lumMod val="75000"/>
                </a:schemeClr>
              </a:solidFill>
            </c:spPr>
          </c:dPt>
          <c:dPt>
            <c:idx val="1"/>
            <c:spPr>
              <a:solidFill>
                <a:schemeClr val="tx2">
                  <a:lumMod val="20000"/>
                  <a:lumOff val="80000"/>
                </a:schemeClr>
              </a:solidFill>
            </c:spPr>
          </c:dPt>
          <c:dLbls>
            <c:dLbl>
              <c:idx val="0"/>
              <c:layout>
                <c:manualLayout>
                  <c:x val="-0.2063105925401113"/>
                  <c:y val="-6.8778306455008639E-2"/>
                </c:manualLayout>
              </c:layout>
              <c:spPr/>
              <c:txPr>
                <a:bodyPr/>
                <a:lstStyle/>
                <a:p>
                  <a:pPr>
                    <a:defRPr sz="1400" b="1">
                      <a:solidFill>
                        <a:schemeClr val="bg1"/>
                      </a:solidFill>
                    </a:defRPr>
                  </a:pPr>
                  <a:endParaRPr lang="es-ES"/>
                </a:p>
              </c:txPr>
              <c:showPercent val="1"/>
            </c:dLbl>
            <c:dLbl>
              <c:idx val="1"/>
              <c:layout>
                <c:manualLayout>
                  <c:x val="0.19655610376487842"/>
                  <c:y val="1.7327550633710928E-2"/>
                </c:manualLayout>
              </c:layout>
              <c:showPercent val="1"/>
            </c:dLbl>
            <c:txPr>
              <a:bodyPr/>
              <a:lstStyle/>
              <a:p>
                <a:pPr>
                  <a:defRPr sz="1400" b="1"/>
                </a:pPr>
                <a:endParaRPr lang="es-ES"/>
              </a:p>
            </c:txPr>
            <c:showPercent val="1"/>
            <c:showLeaderLines val="1"/>
          </c:dLbls>
          <c:cat>
            <c:strRef>
              <c:f>pas!$C$20:$C$21</c:f>
              <c:strCache>
                <c:ptCount val="2"/>
                <c:pt idx="0">
                  <c:v>Hombre </c:v>
                </c:pt>
                <c:pt idx="1">
                  <c:v>Mujer </c:v>
                </c:pt>
              </c:strCache>
            </c:strRef>
          </c:cat>
          <c:val>
            <c:numRef>
              <c:f>otros!$E$20:$E$21</c:f>
              <c:numCache>
                <c:formatCode>0.00%</c:formatCode>
                <c:ptCount val="2"/>
                <c:pt idx="0">
                  <c:v>0.47399999999999998</c:v>
                </c:pt>
                <c:pt idx="1">
                  <c:v>0.52600000000000002</c:v>
                </c:pt>
              </c:numCache>
            </c:numRef>
          </c:val>
        </c:ser>
        <c:dLbls>
          <c:showPercent val="1"/>
        </c:dLbls>
      </c:pie3DChart>
    </c:plotArea>
    <c:legend>
      <c:legendPos val="t"/>
      <c:layout>
        <c:manualLayout>
          <c:xMode val="edge"/>
          <c:yMode val="edge"/>
          <c:x val="0.34154264401160384"/>
          <c:y val="0.11416685414323227"/>
          <c:w val="0.30617177500669501"/>
          <c:h val="8.2109231026972679E-2"/>
        </c:manualLayout>
      </c:layout>
      <c:txPr>
        <a:bodyPr/>
        <a:lstStyle/>
        <a:p>
          <a:pPr rtl="0">
            <a:defRPr sz="1100" b="1"/>
          </a:pPr>
          <a:endParaRPr lang="es-ES"/>
        </a:p>
      </c:txPr>
    </c:legend>
    <c:plotVisOnly val="1"/>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s-ES"/>
  <c:chart>
    <c:title/>
    <c:plotArea>
      <c:layout/>
      <c:barChart>
        <c:barDir val="col"/>
        <c:grouping val="clustered"/>
        <c:ser>
          <c:idx val="0"/>
          <c:order val="0"/>
          <c:tx>
            <c:strRef>
              <c:f>general!$B$40</c:f>
              <c:strCache>
                <c:ptCount val="1"/>
                <c:pt idx="0">
                  <c:v>Edad</c:v>
                </c:pt>
              </c:strCache>
            </c:strRef>
          </c:tx>
          <c:spPr>
            <a:solidFill>
              <a:schemeClr val="accent1">
                <a:lumMod val="75000"/>
              </a:schemeClr>
            </a:solidFill>
          </c:spPr>
          <c:cat>
            <c:strRef>
              <c:f>general!$C$41:$C$48</c:f>
              <c:strCache>
                <c:ptCount val="8"/>
                <c:pt idx="0">
                  <c:v>&lt;=18</c:v>
                </c:pt>
                <c:pt idx="1">
                  <c:v>19-24</c:v>
                </c:pt>
                <c:pt idx="2">
                  <c:v>25-29</c:v>
                </c:pt>
                <c:pt idx="3">
                  <c:v>30-34</c:v>
                </c:pt>
                <c:pt idx="4">
                  <c:v>35-39</c:v>
                </c:pt>
                <c:pt idx="5">
                  <c:v>40-44</c:v>
                </c:pt>
                <c:pt idx="6">
                  <c:v>45-49</c:v>
                </c:pt>
                <c:pt idx="7">
                  <c:v>&gt;=50</c:v>
                </c:pt>
              </c:strCache>
            </c:strRef>
          </c:cat>
          <c:val>
            <c:numRef>
              <c:f>otros!$D$41:$D$48</c:f>
              <c:numCache>
                <c:formatCode>General</c:formatCode>
                <c:ptCount val="8"/>
                <c:pt idx="1">
                  <c:v>1</c:v>
                </c:pt>
                <c:pt idx="2">
                  <c:v>7</c:v>
                </c:pt>
                <c:pt idx="3">
                  <c:v>5</c:v>
                </c:pt>
                <c:pt idx="4">
                  <c:v>1</c:v>
                </c:pt>
                <c:pt idx="6">
                  <c:v>2</c:v>
                </c:pt>
                <c:pt idx="7">
                  <c:v>3</c:v>
                </c:pt>
              </c:numCache>
            </c:numRef>
          </c:val>
        </c:ser>
        <c:axId val="108419712"/>
        <c:axId val="108429696"/>
      </c:barChart>
      <c:catAx>
        <c:axId val="108419712"/>
        <c:scaling>
          <c:orientation val="minMax"/>
        </c:scaling>
        <c:axPos val="b"/>
        <c:tickLblPos val="nextTo"/>
        <c:txPr>
          <a:bodyPr/>
          <a:lstStyle/>
          <a:p>
            <a:pPr>
              <a:defRPr sz="1200" b="1"/>
            </a:pPr>
            <a:endParaRPr lang="es-ES"/>
          </a:p>
        </c:txPr>
        <c:crossAx val="108429696"/>
        <c:crosses val="autoZero"/>
        <c:auto val="1"/>
        <c:lblAlgn val="ctr"/>
        <c:lblOffset val="100"/>
      </c:catAx>
      <c:valAx>
        <c:axId val="108429696"/>
        <c:scaling>
          <c:orientation val="minMax"/>
        </c:scaling>
        <c:axPos val="l"/>
        <c:majorGridlines/>
        <c:numFmt formatCode="General" sourceLinked="1"/>
        <c:tickLblPos val="nextTo"/>
        <c:txPr>
          <a:bodyPr/>
          <a:lstStyle/>
          <a:p>
            <a:pPr>
              <a:defRPr b="1"/>
            </a:pPr>
            <a:endParaRPr lang="es-ES"/>
          </a:p>
        </c:txPr>
        <c:crossAx val="108419712"/>
        <c:crosses val="autoZero"/>
        <c:crossBetween val="between"/>
      </c:valAx>
      <c:spPr>
        <a:solidFill>
          <a:srgbClr val="4F81BD">
            <a:lumMod val="20000"/>
            <a:lumOff val="80000"/>
            <a:alpha val="50000"/>
          </a:srgbClr>
        </a:solidFill>
      </c:spPr>
    </c:plotArea>
    <c:legend>
      <c:legendPos val="r"/>
      <c:txPr>
        <a:bodyPr/>
        <a:lstStyle/>
        <a:p>
          <a:pPr>
            <a:defRPr sz="1200"/>
          </a:pPr>
          <a:endParaRPr lang="es-ES"/>
        </a:p>
      </c:txPr>
    </c:legend>
    <c:plotVisOnly val="1"/>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0403856878268646"/>
          <c:y val="2.77456647398844E-2"/>
        </c:manualLayout>
      </c:layout>
    </c:title>
    <c:plotArea>
      <c:layout/>
      <c:barChart>
        <c:barDir val="bar"/>
        <c:grouping val="clustered"/>
        <c:ser>
          <c:idx val="0"/>
          <c:order val="0"/>
          <c:tx>
            <c:strRef>
              <c:f>general!$P$19</c:f>
              <c:strCache>
                <c:ptCount val="1"/>
                <c:pt idx="0">
                  <c:v>Nivel de Estudios</c:v>
                </c:pt>
              </c:strCache>
            </c:strRef>
          </c:tx>
          <c:spPr>
            <a:solidFill>
              <a:schemeClr val="accent1">
                <a:lumMod val="20000"/>
                <a:lumOff val="80000"/>
              </a:schemeClr>
            </a:solidFill>
          </c:spPr>
          <c:dLbls>
            <c:txPr>
              <a:bodyPr/>
              <a:lstStyle/>
              <a:p>
                <a:pPr>
                  <a:defRPr sz="1100">
                    <a:solidFill>
                      <a:schemeClr val="bg1"/>
                    </a:solidFill>
                  </a:defRPr>
                </a:pPr>
                <a:endParaRPr lang="es-ES"/>
              </a:p>
            </c:txPr>
            <c:showVal val="1"/>
          </c:dLbls>
          <c:cat>
            <c:strRef>
              <c:f>general!$Q$20:$S$26</c:f>
              <c:strCache>
                <c:ptCount val="7"/>
                <c:pt idx="0">
                  <c:v>Sin estudios</c:v>
                </c:pt>
                <c:pt idx="1">
                  <c:v>Estudios primarios o equivalentes</c:v>
                </c:pt>
                <c:pt idx="2">
                  <c:v>Estudios secundarios o equivalentes</c:v>
                </c:pt>
                <c:pt idx="3">
                  <c:v>Enseñanzas profesionales superiores</c:v>
                </c:pt>
                <c:pt idx="4">
                  <c:v>Estudios universitarios (Diplomatura)</c:v>
                </c:pt>
                <c:pt idx="5">
                  <c:v>Estudios universitarios (Licenciatura)</c:v>
                </c:pt>
                <c:pt idx="6">
                  <c:v>Doctorado</c:v>
                </c:pt>
              </c:strCache>
            </c:strRef>
          </c:cat>
          <c:val>
            <c:numRef>
              <c:f>otros!$T$31:$T$37</c:f>
              <c:numCache>
                <c:formatCode>###0</c:formatCode>
                <c:ptCount val="7"/>
                <c:pt idx="0">
                  <c:v>2</c:v>
                </c:pt>
                <c:pt idx="3">
                  <c:v>1</c:v>
                </c:pt>
                <c:pt idx="4">
                  <c:v>2</c:v>
                </c:pt>
                <c:pt idx="5">
                  <c:v>10</c:v>
                </c:pt>
                <c:pt idx="6">
                  <c:v>4</c:v>
                </c:pt>
              </c:numCache>
            </c:numRef>
          </c:val>
        </c:ser>
        <c:dLbls>
          <c:showVal val="1"/>
        </c:dLbls>
        <c:overlap val="-25"/>
        <c:axId val="108453888"/>
        <c:axId val="108455424"/>
      </c:barChart>
      <c:catAx>
        <c:axId val="108453888"/>
        <c:scaling>
          <c:orientation val="minMax"/>
        </c:scaling>
        <c:axPos val="l"/>
        <c:majorTickMark val="none"/>
        <c:tickLblPos val="nextTo"/>
        <c:txPr>
          <a:bodyPr/>
          <a:lstStyle/>
          <a:p>
            <a:pPr>
              <a:defRPr sz="1050" b="1"/>
            </a:pPr>
            <a:endParaRPr lang="es-ES"/>
          </a:p>
        </c:txPr>
        <c:crossAx val="108455424"/>
        <c:crosses val="autoZero"/>
        <c:auto val="1"/>
        <c:lblAlgn val="ctr"/>
        <c:lblOffset val="100"/>
      </c:catAx>
      <c:valAx>
        <c:axId val="108455424"/>
        <c:scaling>
          <c:orientation val="minMax"/>
        </c:scaling>
        <c:delete val="1"/>
        <c:axPos val="b"/>
        <c:numFmt formatCode="###0" sourceLinked="1"/>
        <c:majorTickMark val="none"/>
        <c:tickLblPos val="none"/>
        <c:crossAx val="108453888"/>
        <c:crosses val="autoZero"/>
        <c:crossBetween val="between"/>
      </c:valAx>
      <c:spPr>
        <a:solidFill>
          <a:schemeClr val="accent1">
            <a:lumMod val="75000"/>
          </a:schemeClr>
        </a:solidFill>
      </c:spPr>
    </c:plotArea>
    <c:plotVisOnly val="1"/>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s-ES"/>
  <c:chart>
    <c:title/>
    <c:plotArea>
      <c:layout/>
      <c:barChart>
        <c:barDir val="col"/>
        <c:grouping val="clustered"/>
        <c:ser>
          <c:idx val="0"/>
          <c:order val="0"/>
          <c:tx>
            <c:strRef>
              <c:f>general!$G$119</c:f>
              <c:strCache>
                <c:ptCount val="1"/>
                <c:pt idx="0">
                  <c:v>Responsabilidad</c:v>
                </c:pt>
              </c:strCache>
            </c:strRef>
          </c:tx>
          <c:dLbls>
            <c:txPr>
              <a:bodyPr/>
              <a:lstStyle/>
              <a:p>
                <a:pPr>
                  <a:defRPr sz="1200" b="1"/>
                </a:pPr>
                <a:endParaRPr lang="es-ES"/>
              </a:p>
            </c:txPr>
            <c:showVal val="1"/>
          </c:dLbls>
          <c:cat>
            <c:strRef>
              <c:f>general!$G$120:$G$123</c:f>
              <c:strCache>
                <c:ptCount val="4"/>
                <c:pt idx="0">
                  <c:v>Nula</c:v>
                </c:pt>
                <c:pt idx="1">
                  <c:v>Escasa</c:v>
                </c:pt>
                <c:pt idx="2">
                  <c:v>Media</c:v>
                </c:pt>
                <c:pt idx="3">
                  <c:v>Elevada</c:v>
                </c:pt>
              </c:strCache>
            </c:strRef>
          </c:cat>
          <c:val>
            <c:numRef>
              <c:f>otros!$H$120:$H$123</c:f>
              <c:numCache>
                <c:formatCode>###0</c:formatCode>
                <c:ptCount val="4"/>
                <c:pt idx="1">
                  <c:v>2</c:v>
                </c:pt>
                <c:pt idx="2">
                  <c:v>4</c:v>
                </c:pt>
                <c:pt idx="3">
                  <c:v>5</c:v>
                </c:pt>
              </c:numCache>
            </c:numRef>
          </c:val>
        </c:ser>
        <c:dLbls>
          <c:showVal val="1"/>
        </c:dLbls>
        <c:overlap val="-25"/>
        <c:axId val="108541056"/>
        <c:axId val="108542592"/>
      </c:barChart>
      <c:catAx>
        <c:axId val="108541056"/>
        <c:scaling>
          <c:orientation val="minMax"/>
        </c:scaling>
        <c:axPos val="b"/>
        <c:majorTickMark val="none"/>
        <c:tickLblPos val="nextTo"/>
        <c:txPr>
          <a:bodyPr/>
          <a:lstStyle/>
          <a:p>
            <a:pPr>
              <a:defRPr sz="1200" b="1"/>
            </a:pPr>
            <a:endParaRPr lang="es-ES"/>
          </a:p>
        </c:txPr>
        <c:crossAx val="108542592"/>
        <c:crosses val="autoZero"/>
        <c:auto val="1"/>
        <c:lblAlgn val="ctr"/>
        <c:lblOffset val="100"/>
      </c:catAx>
      <c:valAx>
        <c:axId val="108542592"/>
        <c:scaling>
          <c:orientation val="minMax"/>
        </c:scaling>
        <c:delete val="1"/>
        <c:axPos val="l"/>
        <c:numFmt formatCode="General" sourceLinked="1"/>
        <c:majorTickMark val="none"/>
        <c:tickLblPos val="none"/>
        <c:crossAx val="108541056"/>
        <c:crosses val="autoZero"/>
        <c:crossBetween val="between"/>
      </c:valAx>
      <c:spPr>
        <a:solidFill>
          <a:srgbClr val="4F81BD">
            <a:lumMod val="20000"/>
            <a:lumOff val="80000"/>
            <a:alpha val="37000"/>
          </a:srgbClr>
        </a:solidFill>
        <a:ln>
          <a:noFill/>
        </a:ln>
      </c:spPr>
    </c:plotArea>
    <c:plotVisOnly val="1"/>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40403856878268596"/>
          <c:y val="2.77456647398844E-2"/>
        </c:manualLayout>
      </c:layout>
    </c:title>
    <c:plotArea>
      <c:layout/>
      <c:barChart>
        <c:barDir val="bar"/>
        <c:grouping val="clustered"/>
        <c:ser>
          <c:idx val="0"/>
          <c:order val="0"/>
          <c:tx>
            <c:strRef>
              <c:f>general!$P$19</c:f>
              <c:strCache>
                <c:ptCount val="1"/>
                <c:pt idx="0">
                  <c:v>Nivel de Estudios</c:v>
                </c:pt>
              </c:strCache>
            </c:strRef>
          </c:tx>
          <c:spPr>
            <a:solidFill>
              <a:schemeClr val="accent1">
                <a:lumMod val="20000"/>
                <a:lumOff val="80000"/>
              </a:schemeClr>
            </a:solidFill>
          </c:spPr>
          <c:dLbls>
            <c:txPr>
              <a:bodyPr/>
              <a:lstStyle/>
              <a:p>
                <a:pPr>
                  <a:defRPr sz="1100">
                    <a:solidFill>
                      <a:schemeClr val="bg1"/>
                    </a:solidFill>
                  </a:defRPr>
                </a:pPr>
                <a:endParaRPr lang="es-ES"/>
              </a:p>
            </c:txPr>
            <c:showVal val="1"/>
          </c:dLbls>
          <c:cat>
            <c:strRef>
              <c:f>general!$Q$20:$S$26</c:f>
              <c:strCache>
                <c:ptCount val="7"/>
                <c:pt idx="0">
                  <c:v>Sin estudios</c:v>
                </c:pt>
                <c:pt idx="1">
                  <c:v>Estudios primarios o equivalentes</c:v>
                </c:pt>
                <c:pt idx="2">
                  <c:v>Estudios secundarios o equivalentes</c:v>
                </c:pt>
                <c:pt idx="3">
                  <c:v>Enseñanzas profesionales superiores</c:v>
                </c:pt>
                <c:pt idx="4">
                  <c:v>Estudios universitarios (Diplomatura)</c:v>
                </c:pt>
                <c:pt idx="5">
                  <c:v>Estudios universitarios (Licenciatura)</c:v>
                </c:pt>
                <c:pt idx="6">
                  <c:v>Doctorado</c:v>
                </c:pt>
              </c:strCache>
            </c:strRef>
          </c:cat>
          <c:val>
            <c:numRef>
              <c:f>general!$T$20:$T$26</c:f>
              <c:numCache>
                <c:formatCode>###0</c:formatCode>
                <c:ptCount val="7"/>
                <c:pt idx="0">
                  <c:v>3</c:v>
                </c:pt>
                <c:pt idx="1">
                  <c:v>9</c:v>
                </c:pt>
                <c:pt idx="2">
                  <c:v>62</c:v>
                </c:pt>
                <c:pt idx="3">
                  <c:v>25</c:v>
                </c:pt>
                <c:pt idx="4">
                  <c:v>61</c:v>
                </c:pt>
                <c:pt idx="5">
                  <c:v>153</c:v>
                </c:pt>
                <c:pt idx="6">
                  <c:v>196</c:v>
                </c:pt>
              </c:numCache>
            </c:numRef>
          </c:val>
        </c:ser>
        <c:dLbls>
          <c:showVal val="1"/>
        </c:dLbls>
        <c:overlap val="-25"/>
        <c:axId val="107376000"/>
        <c:axId val="107394176"/>
      </c:barChart>
      <c:catAx>
        <c:axId val="107376000"/>
        <c:scaling>
          <c:orientation val="minMax"/>
        </c:scaling>
        <c:axPos val="l"/>
        <c:majorTickMark val="none"/>
        <c:tickLblPos val="nextTo"/>
        <c:txPr>
          <a:bodyPr/>
          <a:lstStyle/>
          <a:p>
            <a:pPr>
              <a:defRPr sz="1050" b="1"/>
            </a:pPr>
            <a:endParaRPr lang="es-ES"/>
          </a:p>
        </c:txPr>
        <c:crossAx val="107394176"/>
        <c:crosses val="autoZero"/>
        <c:auto val="1"/>
        <c:lblAlgn val="ctr"/>
        <c:lblOffset val="100"/>
      </c:catAx>
      <c:valAx>
        <c:axId val="107394176"/>
        <c:scaling>
          <c:orientation val="minMax"/>
        </c:scaling>
        <c:delete val="1"/>
        <c:axPos val="b"/>
        <c:numFmt formatCode="###0" sourceLinked="1"/>
        <c:majorTickMark val="none"/>
        <c:tickLblPos val="none"/>
        <c:crossAx val="107376000"/>
        <c:crosses val="autoZero"/>
        <c:crossBetween val="between"/>
      </c:valAx>
      <c:spPr>
        <a:solidFill>
          <a:schemeClr val="accent1">
            <a:lumMod val="75000"/>
          </a:schemeClr>
        </a:solidFill>
      </c:spPr>
    </c:plotArea>
    <c:plotVisOnly val="1"/>
  </c:chart>
  <c:spPr>
    <a:noFill/>
    <a:ln>
      <a:noFill/>
    </a:ln>
  </c:spPr>
  <c:printSettings>
    <c:headerFooter/>
    <c:pageMargins b="0.75000000000000044" l="0.7000000000000004" r="0.7000000000000004" t="0.75000000000000044" header="0.30000000000000021" footer="0.3000000000000002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s-ES"/>
  <c:chart>
    <c:autoTitleDeleted val="1"/>
    <c:view3D>
      <c:rotX val="30"/>
      <c:perspective val="30"/>
    </c:view3D>
    <c:plotArea>
      <c:layout>
        <c:manualLayout>
          <c:layoutTarget val="inner"/>
          <c:xMode val="edge"/>
          <c:yMode val="edge"/>
          <c:x val="9.2621172353456085E-2"/>
          <c:y val="4.1618577338849591E-2"/>
          <c:w val="0.830029746281716"/>
          <c:h val="0.93049164808156204"/>
        </c:manualLayout>
      </c:layout>
      <c:pie3DChart>
        <c:varyColors val="1"/>
        <c:ser>
          <c:idx val="0"/>
          <c:order val="0"/>
          <c:explosion val="25"/>
          <c:dPt>
            <c:idx val="0"/>
            <c:spPr>
              <a:solidFill>
                <a:schemeClr val="accent1">
                  <a:lumMod val="20000"/>
                  <a:lumOff val="80000"/>
                </a:schemeClr>
              </a:solidFill>
            </c:spPr>
          </c:dPt>
          <c:dPt>
            <c:idx val="1"/>
            <c:spPr>
              <a:solidFill>
                <a:schemeClr val="accent1">
                  <a:lumMod val="50000"/>
                </a:schemeClr>
              </a:solidFill>
            </c:spPr>
          </c:dPt>
          <c:dLbls>
            <c:dLbl>
              <c:idx val="1"/>
              <c:spPr/>
              <c:txPr>
                <a:bodyPr/>
                <a:lstStyle/>
                <a:p>
                  <a:pPr>
                    <a:defRPr sz="1600" b="1">
                      <a:solidFill>
                        <a:schemeClr val="bg1"/>
                      </a:solidFill>
                    </a:defRPr>
                  </a:pPr>
                  <a:endParaRPr lang="es-ES"/>
                </a:p>
              </c:txPr>
            </c:dLbl>
            <c:txPr>
              <a:bodyPr/>
              <a:lstStyle/>
              <a:p>
                <a:pPr>
                  <a:defRPr sz="1600" b="1"/>
                </a:pPr>
                <a:endParaRPr lang="es-ES"/>
              </a:p>
            </c:txPr>
            <c:showPercent val="1"/>
            <c:showLeaderLines val="1"/>
          </c:dLbls>
          <c:cat>
            <c:strRef>
              <c:f>general!$C$151:$C$152</c:f>
              <c:strCache>
                <c:ptCount val="2"/>
                <c:pt idx="0">
                  <c:v>SÍ</c:v>
                </c:pt>
                <c:pt idx="1">
                  <c:v>NO</c:v>
                </c:pt>
              </c:strCache>
            </c:strRef>
          </c:cat>
          <c:val>
            <c:numRef>
              <c:f>otros!$D$151:$D$152</c:f>
              <c:numCache>
                <c:formatCode>General</c:formatCode>
                <c:ptCount val="2"/>
                <c:pt idx="0">
                  <c:v>1</c:v>
                </c:pt>
                <c:pt idx="1">
                  <c:v>10</c:v>
                </c:pt>
              </c:numCache>
            </c:numRef>
          </c:val>
        </c:ser>
        <c:dLbls>
          <c:showPercent val="1"/>
        </c:dLbls>
      </c:pie3DChart>
    </c:plotArea>
    <c:legend>
      <c:legendPos val="r"/>
      <c:layout>
        <c:manualLayout>
          <c:xMode val="edge"/>
          <c:yMode val="edge"/>
          <c:x val="0.83471653543307212"/>
          <c:y val="0.36434827727459068"/>
          <c:w val="0.10028630364866363"/>
          <c:h val="0.22901374616308554"/>
        </c:manualLayout>
      </c:layout>
      <c:txPr>
        <a:bodyPr/>
        <a:lstStyle/>
        <a:p>
          <a:pPr rtl="0">
            <a:defRPr sz="1600"/>
          </a:pPr>
          <a:endParaRPr lang="es-ES"/>
        </a:p>
      </c:txPr>
    </c:legend>
    <c:plotVisOnly val="1"/>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s-ES"/>
  <c:chart>
    <c:autoTitleDeleted val="1"/>
    <c:plotArea>
      <c:layout/>
      <c:barChart>
        <c:barDir val="bar"/>
        <c:grouping val="clustered"/>
        <c:ser>
          <c:idx val="0"/>
          <c:order val="0"/>
          <c:spPr>
            <a:solidFill>
              <a:schemeClr val="accent1">
                <a:lumMod val="75000"/>
              </a:schemeClr>
            </a:solidFill>
          </c:spPr>
          <c:dLbls>
            <c:txPr>
              <a:bodyPr/>
              <a:lstStyle/>
              <a:p>
                <a:pPr>
                  <a:defRPr sz="1200" b="1"/>
                </a:pPr>
                <a:endParaRPr lang="es-ES"/>
              </a:p>
            </c:txPr>
            <c:showVal val="1"/>
          </c:dLbls>
          <c:cat>
            <c:strRef>
              <c:f>general!$P$152:$P$154</c:f>
              <c:strCache>
                <c:ptCount val="3"/>
                <c:pt idx="0">
                  <c:v>Resuelto</c:v>
                </c:pt>
                <c:pt idx="1">
                  <c:v>En trámite</c:v>
                </c:pt>
                <c:pt idx="2">
                  <c:v>No Resuelto</c:v>
                </c:pt>
              </c:strCache>
            </c:strRef>
          </c:cat>
          <c:val>
            <c:numRef>
              <c:f>otros!$Q$152:$Q$154</c:f>
              <c:numCache>
                <c:formatCode>General</c:formatCode>
                <c:ptCount val="3"/>
                <c:pt idx="2">
                  <c:v>1</c:v>
                </c:pt>
              </c:numCache>
            </c:numRef>
          </c:val>
        </c:ser>
        <c:dLbls>
          <c:showVal val="1"/>
        </c:dLbls>
        <c:overlap val="-25"/>
        <c:axId val="108688896"/>
        <c:axId val="108690432"/>
      </c:barChart>
      <c:catAx>
        <c:axId val="108688896"/>
        <c:scaling>
          <c:orientation val="minMax"/>
        </c:scaling>
        <c:axPos val="l"/>
        <c:majorTickMark val="none"/>
        <c:tickLblPos val="nextTo"/>
        <c:txPr>
          <a:bodyPr/>
          <a:lstStyle/>
          <a:p>
            <a:pPr>
              <a:defRPr sz="1200"/>
            </a:pPr>
            <a:endParaRPr lang="es-ES"/>
          </a:p>
        </c:txPr>
        <c:crossAx val="108690432"/>
        <c:crosses val="autoZero"/>
        <c:auto val="1"/>
        <c:lblAlgn val="ctr"/>
        <c:lblOffset val="100"/>
      </c:catAx>
      <c:valAx>
        <c:axId val="108690432"/>
        <c:scaling>
          <c:orientation val="minMax"/>
        </c:scaling>
        <c:delete val="1"/>
        <c:axPos val="b"/>
        <c:numFmt formatCode="General" sourceLinked="1"/>
        <c:tickLblPos val="none"/>
        <c:crossAx val="108688896"/>
        <c:crosses val="autoZero"/>
        <c:crossBetween val="between"/>
      </c:valAx>
      <c:spPr>
        <a:solidFill>
          <a:srgbClr val="4F81BD">
            <a:lumMod val="20000"/>
            <a:lumOff val="80000"/>
            <a:alpha val="20000"/>
          </a:srgbClr>
        </a:solidFill>
        <a:ln>
          <a:noFill/>
        </a:ln>
      </c:spPr>
    </c:plotArea>
    <c:plotVisOnly val="1"/>
  </c:chart>
  <c:spPr>
    <a:noFill/>
    <a:ln>
      <a:noFill/>
    </a:ln>
  </c:spPr>
  <c:printSettings>
    <c:headerFooter/>
    <c:pageMargins b="0.75000000000000133" l="0.70000000000000062" r="0.70000000000000062" t="0.75000000000000133" header="0.30000000000000032" footer="0.30000000000000032"/>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layout>
        <c:manualLayout>
          <c:xMode val="edge"/>
          <c:yMode val="edge"/>
          <c:x val="0.76580197040587417"/>
          <c:y val="0.10452261306532663"/>
        </c:manualLayout>
      </c:layout>
    </c:title>
    <c:plotArea>
      <c:layout>
        <c:manualLayout>
          <c:layoutTarget val="inner"/>
          <c:xMode val="edge"/>
          <c:yMode val="edge"/>
          <c:x val="7.0353988360150638E-2"/>
          <c:y val="3.5445890871681242E-2"/>
          <c:w val="0.50650355662063951"/>
          <c:h val="0.96455410912831852"/>
        </c:manualLayout>
      </c:layout>
      <c:pieChart>
        <c:varyColors val="1"/>
        <c:ser>
          <c:idx val="0"/>
          <c:order val="0"/>
          <c:tx>
            <c:strRef>
              <c:f>general!$P$45</c:f>
              <c:strCache>
                <c:ptCount val="1"/>
                <c:pt idx="0">
                  <c:v>Colectivo</c:v>
                </c:pt>
              </c:strCache>
            </c:strRef>
          </c:tx>
          <c:explosion val="25"/>
          <c:dPt>
            <c:idx val="0"/>
            <c:spPr>
              <a:solidFill>
                <a:schemeClr val="accent1">
                  <a:lumMod val="75000"/>
                </a:schemeClr>
              </a:solidFill>
            </c:spPr>
          </c:dPt>
          <c:dPt>
            <c:idx val="1"/>
            <c:spPr>
              <a:solidFill>
                <a:schemeClr val="accent2">
                  <a:lumMod val="75000"/>
                </a:schemeClr>
              </a:solidFill>
            </c:spPr>
          </c:dPt>
          <c:dPt>
            <c:idx val="2"/>
            <c:spPr>
              <a:solidFill>
                <a:schemeClr val="accent2">
                  <a:lumMod val="20000"/>
                  <a:lumOff val="80000"/>
                </a:schemeClr>
              </a:solidFill>
            </c:spPr>
          </c:dPt>
          <c:dPt>
            <c:idx val="3"/>
            <c:spPr>
              <a:solidFill>
                <a:schemeClr val="accent1">
                  <a:lumMod val="20000"/>
                  <a:lumOff val="80000"/>
                </a:schemeClr>
              </a:solidFill>
            </c:spPr>
          </c:dPt>
          <c:dLbls>
            <c:dLbl>
              <c:idx val="2"/>
              <c:spPr/>
              <c:txPr>
                <a:bodyPr/>
                <a:lstStyle/>
                <a:p>
                  <a:pPr>
                    <a:defRPr sz="1400" b="1">
                      <a:solidFill>
                        <a:sysClr val="windowText" lastClr="000000"/>
                      </a:solidFill>
                    </a:defRPr>
                  </a:pPr>
                  <a:endParaRPr lang="es-ES"/>
                </a:p>
              </c:txPr>
            </c:dLbl>
            <c:dLbl>
              <c:idx val="3"/>
              <c:spPr/>
              <c:txPr>
                <a:bodyPr/>
                <a:lstStyle/>
                <a:p>
                  <a:pPr>
                    <a:defRPr sz="1400">
                      <a:solidFill>
                        <a:sysClr val="windowText" lastClr="000000"/>
                      </a:solidFill>
                    </a:defRPr>
                  </a:pPr>
                  <a:endParaRPr lang="es-ES"/>
                </a:p>
              </c:txPr>
            </c:dLbl>
            <c:txPr>
              <a:bodyPr/>
              <a:lstStyle/>
              <a:p>
                <a:pPr>
                  <a:defRPr sz="1400">
                    <a:solidFill>
                      <a:schemeClr val="bg1"/>
                    </a:solidFill>
                  </a:defRPr>
                </a:pPr>
                <a:endParaRPr lang="es-ES"/>
              </a:p>
            </c:txPr>
            <c:showPercent val="1"/>
            <c:showLeaderLines val="1"/>
          </c:dLbls>
          <c:cat>
            <c:strRef>
              <c:f>general!$Q$46:$S$49</c:f>
              <c:strCache>
                <c:ptCount val="4"/>
                <c:pt idx="0">
                  <c:v>Personal de Administación y Servicios</c:v>
                </c:pt>
                <c:pt idx="1">
                  <c:v>Personal Docente e Investigador</c:v>
                </c:pt>
                <c:pt idx="2">
                  <c:v>Estudiante</c:v>
                </c:pt>
                <c:pt idx="3">
                  <c:v>Otros</c:v>
                </c:pt>
              </c:strCache>
            </c:strRef>
          </c:cat>
          <c:val>
            <c:numRef>
              <c:f>general!$T$46:$T$49</c:f>
              <c:numCache>
                <c:formatCode>###0</c:formatCode>
                <c:ptCount val="4"/>
                <c:pt idx="0">
                  <c:v>239</c:v>
                </c:pt>
                <c:pt idx="1">
                  <c:v>222</c:v>
                </c:pt>
                <c:pt idx="2">
                  <c:v>30</c:v>
                </c:pt>
                <c:pt idx="3">
                  <c:v>19</c:v>
                </c:pt>
              </c:numCache>
            </c:numRef>
          </c:val>
        </c:ser>
        <c:dLbls>
          <c:showPercent val="1"/>
        </c:dLbls>
        <c:firstSliceAng val="0"/>
      </c:pieChart>
    </c:plotArea>
    <c:legend>
      <c:legendPos val="r"/>
      <c:layout>
        <c:manualLayout>
          <c:xMode val="edge"/>
          <c:yMode val="edge"/>
          <c:x val="0.72257400433641461"/>
          <c:y val="0.33807272583389436"/>
          <c:w val="0.26583179276503477"/>
          <c:h val="0.55289993273453975"/>
        </c:manualLayout>
      </c:layout>
      <c:txPr>
        <a:bodyPr/>
        <a:lstStyle/>
        <a:p>
          <a:pPr rtl="0">
            <a:defRPr sz="1050" b="1"/>
          </a:pPr>
          <a:endParaRPr lang="es-ES"/>
        </a:p>
      </c:txPr>
    </c:legend>
    <c:plotVisOnly val="1"/>
  </c:chart>
  <c:spPr>
    <a:noFill/>
    <a:ln>
      <a:noFill/>
    </a:ln>
  </c:sp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layout/>
    </c:title>
    <c:plotArea>
      <c:layout/>
      <c:barChart>
        <c:barDir val="col"/>
        <c:grouping val="clustered"/>
        <c:ser>
          <c:idx val="0"/>
          <c:order val="0"/>
          <c:tx>
            <c:strRef>
              <c:f>general!$G$119</c:f>
              <c:strCache>
                <c:ptCount val="1"/>
                <c:pt idx="0">
                  <c:v>Responsabilidad</c:v>
                </c:pt>
              </c:strCache>
            </c:strRef>
          </c:tx>
          <c:dLbls>
            <c:txPr>
              <a:bodyPr/>
              <a:lstStyle/>
              <a:p>
                <a:pPr>
                  <a:defRPr sz="1200" b="1"/>
                </a:pPr>
                <a:endParaRPr lang="es-ES"/>
              </a:p>
            </c:txPr>
            <c:showVal val="1"/>
          </c:dLbls>
          <c:cat>
            <c:strRef>
              <c:f>general!$G$120:$G$123</c:f>
              <c:strCache>
                <c:ptCount val="4"/>
                <c:pt idx="0">
                  <c:v>Nula</c:v>
                </c:pt>
                <c:pt idx="1">
                  <c:v>Escasa</c:v>
                </c:pt>
                <c:pt idx="2">
                  <c:v>Media</c:v>
                </c:pt>
                <c:pt idx="3">
                  <c:v>Elevada</c:v>
                </c:pt>
              </c:strCache>
            </c:strRef>
          </c:cat>
          <c:val>
            <c:numRef>
              <c:f>general!$H$120:$H$123</c:f>
              <c:numCache>
                <c:formatCode>###0</c:formatCode>
                <c:ptCount val="4"/>
                <c:pt idx="0" formatCode="General">
                  <c:v>3</c:v>
                </c:pt>
                <c:pt idx="1">
                  <c:v>45</c:v>
                </c:pt>
                <c:pt idx="2">
                  <c:v>246</c:v>
                </c:pt>
                <c:pt idx="3">
                  <c:v>150</c:v>
                </c:pt>
              </c:numCache>
            </c:numRef>
          </c:val>
        </c:ser>
        <c:dLbls>
          <c:showVal val="1"/>
        </c:dLbls>
        <c:overlap val="-25"/>
        <c:axId val="106685952"/>
        <c:axId val="106687488"/>
      </c:barChart>
      <c:catAx>
        <c:axId val="106685952"/>
        <c:scaling>
          <c:orientation val="minMax"/>
        </c:scaling>
        <c:axPos val="b"/>
        <c:majorTickMark val="none"/>
        <c:tickLblPos val="nextTo"/>
        <c:txPr>
          <a:bodyPr/>
          <a:lstStyle/>
          <a:p>
            <a:pPr>
              <a:defRPr sz="1200" b="1"/>
            </a:pPr>
            <a:endParaRPr lang="es-ES"/>
          </a:p>
        </c:txPr>
        <c:crossAx val="106687488"/>
        <c:crosses val="autoZero"/>
        <c:auto val="1"/>
        <c:lblAlgn val="ctr"/>
        <c:lblOffset val="100"/>
      </c:catAx>
      <c:valAx>
        <c:axId val="106687488"/>
        <c:scaling>
          <c:orientation val="minMax"/>
        </c:scaling>
        <c:delete val="1"/>
        <c:axPos val="l"/>
        <c:numFmt formatCode="General" sourceLinked="1"/>
        <c:majorTickMark val="none"/>
        <c:tickLblPos val="none"/>
        <c:crossAx val="106685952"/>
        <c:crosses val="autoZero"/>
        <c:crossBetween val="between"/>
      </c:valAx>
      <c:spPr>
        <a:solidFill>
          <a:srgbClr val="4F81BD">
            <a:lumMod val="20000"/>
            <a:lumOff val="80000"/>
            <a:alpha val="37000"/>
          </a:srgbClr>
        </a:solidFill>
        <a:ln>
          <a:noFill/>
        </a:ln>
      </c:spPr>
    </c:plotArea>
    <c:plotVisOnly val="1"/>
  </c:chart>
  <c:spPr>
    <a:noFill/>
    <a:ln>
      <a:noFill/>
    </a:ln>
  </c:sp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autoTitleDeleted val="1"/>
    <c:view3D>
      <c:rotX val="30"/>
      <c:perspective val="30"/>
    </c:view3D>
    <c:plotArea>
      <c:layout>
        <c:manualLayout>
          <c:layoutTarget val="inner"/>
          <c:xMode val="edge"/>
          <c:yMode val="edge"/>
          <c:x val="9.2621172353455877E-2"/>
          <c:y val="4.1618577338849591E-2"/>
          <c:w val="0.83002974628171511"/>
          <c:h val="0.93049164808156204"/>
        </c:manualLayout>
      </c:layout>
      <c:pie3DChart>
        <c:varyColors val="1"/>
        <c:ser>
          <c:idx val="0"/>
          <c:order val="0"/>
          <c:explosion val="25"/>
          <c:dPt>
            <c:idx val="0"/>
            <c:spPr>
              <a:solidFill>
                <a:schemeClr val="accent1">
                  <a:lumMod val="20000"/>
                  <a:lumOff val="80000"/>
                </a:schemeClr>
              </a:solidFill>
            </c:spPr>
          </c:dPt>
          <c:dPt>
            <c:idx val="1"/>
            <c:spPr>
              <a:solidFill>
                <a:schemeClr val="accent1">
                  <a:lumMod val="50000"/>
                </a:schemeClr>
              </a:solidFill>
            </c:spPr>
          </c:dPt>
          <c:dLbls>
            <c:dLbl>
              <c:idx val="1"/>
              <c:spPr/>
              <c:txPr>
                <a:bodyPr/>
                <a:lstStyle/>
                <a:p>
                  <a:pPr>
                    <a:defRPr sz="1600" b="1">
                      <a:solidFill>
                        <a:schemeClr val="bg1"/>
                      </a:solidFill>
                    </a:defRPr>
                  </a:pPr>
                  <a:endParaRPr lang="es-ES"/>
                </a:p>
              </c:txPr>
            </c:dLbl>
            <c:txPr>
              <a:bodyPr/>
              <a:lstStyle/>
              <a:p>
                <a:pPr>
                  <a:defRPr sz="1600" b="1"/>
                </a:pPr>
                <a:endParaRPr lang="es-ES"/>
              </a:p>
            </c:txPr>
            <c:showPercent val="1"/>
            <c:showLeaderLines val="1"/>
          </c:dLbls>
          <c:cat>
            <c:strRef>
              <c:f>general!$C$151:$C$152</c:f>
              <c:strCache>
                <c:ptCount val="2"/>
                <c:pt idx="0">
                  <c:v>SÍ</c:v>
                </c:pt>
                <c:pt idx="1">
                  <c:v>NO</c:v>
                </c:pt>
              </c:strCache>
            </c:strRef>
          </c:cat>
          <c:val>
            <c:numRef>
              <c:f>general!$D$151:$D$152</c:f>
              <c:numCache>
                <c:formatCode>General</c:formatCode>
                <c:ptCount val="2"/>
                <c:pt idx="0">
                  <c:v>63</c:v>
                </c:pt>
                <c:pt idx="1">
                  <c:v>380</c:v>
                </c:pt>
              </c:numCache>
            </c:numRef>
          </c:val>
        </c:ser>
        <c:dLbls>
          <c:showPercent val="1"/>
        </c:dLbls>
      </c:pie3DChart>
    </c:plotArea>
    <c:legend>
      <c:legendPos val="r"/>
      <c:layout>
        <c:manualLayout>
          <c:xMode val="edge"/>
          <c:yMode val="edge"/>
          <c:x val="0.83471653543307112"/>
          <c:y val="0.36434827727458968"/>
          <c:w val="0.10028630364866363"/>
          <c:h val="0.22901374616308554"/>
        </c:manualLayout>
      </c:layout>
      <c:txPr>
        <a:bodyPr/>
        <a:lstStyle/>
        <a:p>
          <a:pPr rtl="0">
            <a:defRPr sz="1600"/>
          </a:pPr>
          <a:endParaRPr lang="es-ES"/>
        </a:p>
      </c:txPr>
    </c:legend>
    <c:plotVisOnly val="1"/>
  </c:chart>
  <c:spPr>
    <a:noFill/>
    <a:ln>
      <a:noFill/>
    </a:ln>
  </c:sp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autoTitleDeleted val="1"/>
    <c:plotArea>
      <c:layout/>
      <c:barChart>
        <c:barDir val="bar"/>
        <c:grouping val="clustered"/>
        <c:ser>
          <c:idx val="0"/>
          <c:order val="0"/>
          <c:spPr>
            <a:solidFill>
              <a:schemeClr val="accent1">
                <a:lumMod val="75000"/>
              </a:schemeClr>
            </a:solidFill>
          </c:spPr>
          <c:dLbls>
            <c:txPr>
              <a:bodyPr/>
              <a:lstStyle/>
              <a:p>
                <a:pPr>
                  <a:defRPr sz="1200" b="1"/>
                </a:pPr>
                <a:endParaRPr lang="es-ES"/>
              </a:p>
            </c:txPr>
            <c:showVal val="1"/>
          </c:dLbls>
          <c:cat>
            <c:strRef>
              <c:f>general!$P$152:$P$154</c:f>
              <c:strCache>
                <c:ptCount val="3"/>
                <c:pt idx="0">
                  <c:v>Resuelto</c:v>
                </c:pt>
                <c:pt idx="1">
                  <c:v>En trámite</c:v>
                </c:pt>
                <c:pt idx="2">
                  <c:v>No Resuelto</c:v>
                </c:pt>
              </c:strCache>
            </c:strRef>
          </c:cat>
          <c:val>
            <c:numRef>
              <c:f>general!$Q$152:$Q$154</c:f>
              <c:numCache>
                <c:formatCode>General</c:formatCode>
                <c:ptCount val="3"/>
                <c:pt idx="0">
                  <c:v>11</c:v>
                </c:pt>
                <c:pt idx="1">
                  <c:v>11</c:v>
                </c:pt>
                <c:pt idx="2">
                  <c:v>40</c:v>
                </c:pt>
              </c:numCache>
            </c:numRef>
          </c:val>
        </c:ser>
        <c:dLbls>
          <c:showVal val="1"/>
        </c:dLbls>
        <c:overlap val="-25"/>
        <c:axId val="107476864"/>
        <c:axId val="107478400"/>
      </c:barChart>
      <c:catAx>
        <c:axId val="107476864"/>
        <c:scaling>
          <c:orientation val="minMax"/>
        </c:scaling>
        <c:axPos val="l"/>
        <c:majorTickMark val="none"/>
        <c:tickLblPos val="nextTo"/>
        <c:txPr>
          <a:bodyPr/>
          <a:lstStyle/>
          <a:p>
            <a:pPr>
              <a:defRPr sz="1200"/>
            </a:pPr>
            <a:endParaRPr lang="es-ES"/>
          </a:p>
        </c:txPr>
        <c:crossAx val="107478400"/>
        <c:crosses val="autoZero"/>
        <c:auto val="1"/>
        <c:lblAlgn val="ctr"/>
        <c:lblOffset val="100"/>
      </c:catAx>
      <c:valAx>
        <c:axId val="107478400"/>
        <c:scaling>
          <c:orientation val="minMax"/>
        </c:scaling>
        <c:delete val="1"/>
        <c:axPos val="b"/>
        <c:numFmt formatCode="General" sourceLinked="1"/>
        <c:tickLblPos val="none"/>
        <c:crossAx val="107476864"/>
        <c:crosses val="autoZero"/>
        <c:crossBetween val="between"/>
      </c:valAx>
      <c:spPr>
        <a:solidFill>
          <a:srgbClr val="4F81BD">
            <a:lumMod val="20000"/>
            <a:lumOff val="80000"/>
            <a:alpha val="20000"/>
          </a:srgbClr>
        </a:solidFill>
        <a:ln>
          <a:noFill/>
        </a:ln>
      </c:spPr>
    </c:plotArea>
    <c:plotVisOnly val="1"/>
  </c:chart>
  <c:spPr>
    <a:noFill/>
    <a:ln>
      <a:noFill/>
    </a:ln>
  </c:spPr>
  <c:printSettings>
    <c:headerFooter/>
    <c:pageMargins b="0.75000000000000033" l="0.70000000000000029" r="0.70000000000000029" t="0.75000000000000033" header="0.30000000000000016" footer="0.30000000000000016"/>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view3D>
      <c:rotX val="30"/>
      <c:perspective val="30"/>
    </c:view3D>
    <c:plotArea>
      <c:layout>
        <c:manualLayout>
          <c:layoutTarget val="inner"/>
          <c:xMode val="edge"/>
          <c:yMode val="edge"/>
          <c:x val="0"/>
          <c:y val="0.17774492201213729"/>
          <c:w val="1"/>
          <c:h val="0.72123857766186872"/>
        </c:manualLayout>
      </c:layout>
      <c:pie3DChart>
        <c:varyColors val="1"/>
        <c:ser>
          <c:idx val="0"/>
          <c:order val="0"/>
          <c:tx>
            <c:strRef>
              <c:f>pas!$B$19</c:f>
              <c:strCache>
                <c:ptCount val="1"/>
                <c:pt idx="0">
                  <c:v>Sexo</c:v>
                </c:pt>
              </c:strCache>
            </c:strRef>
          </c:tx>
          <c:explosion val="25"/>
          <c:dPt>
            <c:idx val="0"/>
            <c:spPr>
              <a:solidFill>
                <a:schemeClr val="accent1">
                  <a:lumMod val="75000"/>
                </a:schemeClr>
              </a:solidFill>
            </c:spPr>
          </c:dPt>
          <c:dPt>
            <c:idx val="1"/>
            <c:spPr>
              <a:solidFill>
                <a:schemeClr val="tx2">
                  <a:lumMod val="20000"/>
                  <a:lumOff val="80000"/>
                </a:schemeClr>
              </a:solidFill>
            </c:spPr>
          </c:dPt>
          <c:dLbls>
            <c:dLbl>
              <c:idx val="0"/>
              <c:layout>
                <c:manualLayout>
                  <c:x val="-0.20631059254011111"/>
                  <c:y val="-6.8778306455008639E-2"/>
                </c:manualLayout>
              </c:layout>
              <c:spPr/>
              <c:txPr>
                <a:bodyPr/>
                <a:lstStyle/>
                <a:p>
                  <a:pPr>
                    <a:defRPr sz="1400" b="1">
                      <a:solidFill>
                        <a:schemeClr val="bg1"/>
                      </a:solidFill>
                    </a:defRPr>
                  </a:pPr>
                  <a:endParaRPr lang="es-ES"/>
                </a:p>
              </c:txPr>
              <c:showPercent val="1"/>
            </c:dLbl>
            <c:dLbl>
              <c:idx val="1"/>
              <c:layout>
                <c:manualLayout>
                  <c:x val="0.19655610376487842"/>
                  <c:y val="1.7327550633710904E-2"/>
                </c:manualLayout>
              </c:layout>
              <c:showPercent val="1"/>
            </c:dLbl>
            <c:txPr>
              <a:bodyPr/>
              <a:lstStyle/>
              <a:p>
                <a:pPr>
                  <a:defRPr sz="1400" b="1"/>
                </a:pPr>
                <a:endParaRPr lang="es-ES"/>
              </a:p>
            </c:txPr>
            <c:showPercent val="1"/>
            <c:showLeaderLines val="1"/>
          </c:dLbls>
          <c:cat>
            <c:strRef>
              <c:f>pas!$C$20:$C$21</c:f>
              <c:strCache>
                <c:ptCount val="2"/>
                <c:pt idx="0">
                  <c:v>Hombre </c:v>
                </c:pt>
                <c:pt idx="1">
                  <c:v>Mujer </c:v>
                </c:pt>
              </c:strCache>
            </c:strRef>
          </c:cat>
          <c:val>
            <c:numRef>
              <c:f>pas!$E$20:$E$21</c:f>
              <c:numCache>
                <c:formatCode>0.00%</c:formatCode>
                <c:ptCount val="2"/>
                <c:pt idx="0">
                  <c:v>0.52700000000000002</c:v>
                </c:pt>
                <c:pt idx="1">
                  <c:v>0.47299999999999998</c:v>
                </c:pt>
              </c:numCache>
            </c:numRef>
          </c:val>
        </c:ser>
        <c:dLbls>
          <c:showPercent val="1"/>
        </c:dLbls>
      </c:pie3DChart>
    </c:plotArea>
    <c:legend>
      <c:legendPos val="t"/>
      <c:layout>
        <c:manualLayout>
          <c:xMode val="edge"/>
          <c:yMode val="edge"/>
          <c:x val="0.34154264401160384"/>
          <c:y val="0.11416685414323219"/>
          <c:w val="0.30617177500669462"/>
          <c:h val="8.2109231026972679E-2"/>
        </c:manualLayout>
      </c:layout>
      <c:txPr>
        <a:bodyPr/>
        <a:lstStyle/>
        <a:p>
          <a:pPr rtl="0">
            <a:defRPr sz="1100" b="1"/>
          </a:pPr>
          <a:endParaRPr lang="es-ES"/>
        </a:p>
      </c:txPr>
    </c:legend>
    <c:plotVisOnly val="1"/>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plotArea>
      <c:layout/>
      <c:barChart>
        <c:barDir val="col"/>
        <c:grouping val="clustered"/>
        <c:ser>
          <c:idx val="0"/>
          <c:order val="0"/>
          <c:tx>
            <c:strRef>
              <c:f>general!$B$40</c:f>
              <c:strCache>
                <c:ptCount val="1"/>
                <c:pt idx="0">
                  <c:v>Edad</c:v>
                </c:pt>
              </c:strCache>
            </c:strRef>
          </c:tx>
          <c:spPr>
            <a:solidFill>
              <a:schemeClr val="accent1">
                <a:lumMod val="75000"/>
              </a:schemeClr>
            </a:solidFill>
          </c:spPr>
          <c:cat>
            <c:strRef>
              <c:f>general!$C$41:$C$48</c:f>
              <c:strCache>
                <c:ptCount val="8"/>
                <c:pt idx="0">
                  <c:v>&lt;=18</c:v>
                </c:pt>
                <c:pt idx="1">
                  <c:v>19-24</c:v>
                </c:pt>
                <c:pt idx="2">
                  <c:v>25-29</c:v>
                </c:pt>
                <c:pt idx="3">
                  <c:v>30-34</c:v>
                </c:pt>
                <c:pt idx="4">
                  <c:v>35-39</c:v>
                </c:pt>
                <c:pt idx="5">
                  <c:v>40-44</c:v>
                </c:pt>
                <c:pt idx="6">
                  <c:v>45-49</c:v>
                </c:pt>
                <c:pt idx="7">
                  <c:v>&gt;=50</c:v>
                </c:pt>
              </c:strCache>
            </c:strRef>
          </c:cat>
          <c:val>
            <c:numRef>
              <c:f>pas!$D$41:$D$48</c:f>
              <c:numCache>
                <c:formatCode>General</c:formatCode>
                <c:ptCount val="8"/>
                <c:pt idx="1">
                  <c:v>1</c:v>
                </c:pt>
                <c:pt idx="2">
                  <c:v>7</c:v>
                </c:pt>
                <c:pt idx="3">
                  <c:v>27</c:v>
                </c:pt>
                <c:pt idx="4">
                  <c:v>39</c:v>
                </c:pt>
                <c:pt idx="5">
                  <c:v>52</c:v>
                </c:pt>
                <c:pt idx="6">
                  <c:v>59</c:v>
                </c:pt>
                <c:pt idx="7">
                  <c:v>52</c:v>
                </c:pt>
              </c:numCache>
            </c:numRef>
          </c:val>
        </c:ser>
        <c:axId val="107591936"/>
        <c:axId val="107601920"/>
      </c:barChart>
      <c:catAx>
        <c:axId val="107591936"/>
        <c:scaling>
          <c:orientation val="minMax"/>
        </c:scaling>
        <c:axPos val="b"/>
        <c:tickLblPos val="nextTo"/>
        <c:txPr>
          <a:bodyPr/>
          <a:lstStyle/>
          <a:p>
            <a:pPr>
              <a:defRPr sz="1200" b="1"/>
            </a:pPr>
            <a:endParaRPr lang="es-ES"/>
          </a:p>
        </c:txPr>
        <c:crossAx val="107601920"/>
        <c:crosses val="autoZero"/>
        <c:auto val="1"/>
        <c:lblAlgn val="ctr"/>
        <c:lblOffset val="100"/>
      </c:catAx>
      <c:valAx>
        <c:axId val="107601920"/>
        <c:scaling>
          <c:orientation val="minMax"/>
        </c:scaling>
        <c:axPos val="l"/>
        <c:majorGridlines/>
        <c:numFmt formatCode="General" sourceLinked="1"/>
        <c:tickLblPos val="nextTo"/>
        <c:txPr>
          <a:bodyPr/>
          <a:lstStyle/>
          <a:p>
            <a:pPr>
              <a:defRPr b="1"/>
            </a:pPr>
            <a:endParaRPr lang="es-ES"/>
          </a:p>
        </c:txPr>
        <c:crossAx val="107591936"/>
        <c:crosses val="autoZero"/>
        <c:crossBetween val="between"/>
      </c:valAx>
      <c:spPr>
        <a:solidFill>
          <a:srgbClr val="4F81BD">
            <a:lumMod val="20000"/>
            <a:lumOff val="80000"/>
            <a:alpha val="50000"/>
          </a:srgbClr>
        </a:solidFill>
      </c:spPr>
    </c:plotArea>
    <c:legend>
      <c:legendPos val="r"/>
      <c:txPr>
        <a:bodyPr/>
        <a:lstStyle/>
        <a:p>
          <a:pPr>
            <a:defRPr sz="1200"/>
          </a:pPr>
          <a:endParaRPr lang="es-ES"/>
        </a:p>
      </c:txPr>
    </c:legend>
    <c:plotVisOnly val="1"/>
  </c:chart>
  <c:spPr>
    <a:noFill/>
    <a:ln>
      <a:noFill/>
    </a:ln>
  </c:sp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image" Target="../media/image1.jpeg"/><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image" Target="../media/image1.jpeg"/><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image" Target="../media/image1.jpeg"/><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chart" Target="../charts/chart31.xml"/><Relationship Id="rId2" Type="http://schemas.openxmlformats.org/officeDocument/2006/relationships/chart" Target="../charts/chart26.xml"/><Relationship Id="rId1" Type="http://schemas.openxmlformats.org/officeDocument/2006/relationships/image" Target="../media/image1.jpeg"/><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12</xdr:col>
      <xdr:colOff>136526</xdr:colOff>
      <xdr:row>0</xdr:row>
      <xdr:rowOff>79375</xdr:rowOff>
    </xdr:from>
    <xdr:to>
      <xdr:col>13</xdr:col>
      <xdr:colOff>454604</xdr:colOff>
      <xdr:row>4</xdr:row>
      <xdr:rowOff>176510</xdr:rowOff>
    </xdr:to>
    <xdr:pic>
      <xdr:nvPicPr>
        <xdr:cNvPr id="2" name="1 Imagen" descr="escudo_texto.jpg"/>
        <xdr:cNvPicPr>
          <a:picLocks noChangeAspect="1"/>
        </xdr:cNvPicPr>
      </xdr:nvPicPr>
      <xdr:blipFill>
        <a:blip xmlns:r="http://schemas.openxmlformats.org/officeDocument/2006/relationships" r:embed="rId1" cstate="print"/>
        <a:stretch>
          <a:fillRect/>
        </a:stretch>
      </xdr:blipFill>
      <xdr:spPr>
        <a:xfrm>
          <a:off x="9661526" y="79375"/>
          <a:ext cx="1080078" cy="859135"/>
        </a:xfrm>
        <a:prstGeom prst="rect">
          <a:avLst/>
        </a:prstGeom>
      </xdr:spPr>
    </xdr:pic>
    <xdr:clientData/>
  </xdr:twoCellAnchor>
  <xdr:twoCellAnchor>
    <xdr:from>
      <xdr:col>1</xdr:col>
      <xdr:colOff>47624</xdr:colOff>
      <xdr:row>22</xdr:row>
      <xdr:rowOff>15875</xdr:rowOff>
    </xdr:from>
    <xdr:to>
      <xdr:col>7</xdr:col>
      <xdr:colOff>158750</xdr:colOff>
      <xdr:row>37</xdr:row>
      <xdr:rowOff>127000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761999</xdr:colOff>
      <xdr:row>49</xdr:row>
      <xdr:rowOff>142874</xdr:rowOff>
    </xdr:from>
    <xdr:to>
      <xdr:col>8</xdr:col>
      <xdr:colOff>492125</xdr:colOff>
      <xdr:row>66</xdr:row>
      <xdr:rowOff>158749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603249</xdr:colOff>
      <xdr:row>27</xdr:row>
      <xdr:rowOff>15875</xdr:rowOff>
    </xdr:from>
    <xdr:to>
      <xdr:col>22</xdr:col>
      <xdr:colOff>603250</xdr:colOff>
      <xdr:row>41</xdr:row>
      <xdr:rowOff>79375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15875</xdr:colOff>
      <xdr:row>50</xdr:row>
      <xdr:rowOff>111125</xdr:rowOff>
    </xdr:from>
    <xdr:to>
      <xdr:col>23</xdr:col>
      <xdr:colOff>0</xdr:colOff>
      <xdr:row>67</xdr:row>
      <xdr:rowOff>174625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476250</xdr:colOff>
      <xdr:row>113</xdr:row>
      <xdr:rowOff>206375</xdr:rowOff>
    </xdr:from>
    <xdr:to>
      <xdr:col>18</xdr:col>
      <xdr:colOff>206375</xdr:colOff>
      <xdr:row>132</xdr:row>
      <xdr:rowOff>111125</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317499</xdr:colOff>
      <xdr:row>145</xdr:row>
      <xdr:rowOff>111125</xdr:rowOff>
    </xdr:from>
    <xdr:to>
      <xdr:col>12</xdr:col>
      <xdr:colOff>238124</xdr:colOff>
      <xdr:row>160</xdr:row>
      <xdr:rowOff>0</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428624</xdr:colOff>
      <xdr:row>144</xdr:row>
      <xdr:rowOff>1</xdr:rowOff>
    </xdr:from>
    <xdr:to>
      <xdr:col>24</xdr:col>
      <xdr:colOff>555624</xdr:colOff>
      <xdr:row>163</xdr:row>
      <xdr:rowOff>174625</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327026</xdr:colOff>
      <xdr:row>0</xdr:row>
      <xdr:rowOff>111125</xdr:rowOff>
    </xdr:from>
    <xdr:to>
      <xdr:col>13</xdr:col>
      <xdr:colOff>645104</xdr:colOff>
      <xdr:row>5</xdr:row>
      <xdr:rowOff>17760</xdr:rowOff>
    </xdr:to>
    <xdr:pic>
      <xdr:nvPicPr>
        <xdr:cNvPr id="2" name="1 Imagen" descr="escudo_texto.jpg"/>
        <xdr:cNvPicPr>
          <a:picLocks noChangeAspect="1"/>
        </xdr:cNvPicPr>
      </xdr:nvPicPr>
      <xdr:blipFill>
        <a:blip xmlns:r="http://schemas.openxmlformats.org/officeDocument/2006/relationships" r:embed="rId1" cstate="print"/>
        <a:stretch>
          <a:fillRect/>
        </a:stretch>
      </xdr:blipFill>
      <xdr:spPr>
        <a:xfrm>
          <a:off x="9852026" y="111125"/>
          <a:ext cx="1080078" cy="859135"/>
        </a:xfrm>
        <a:prstGeom prst="rect">
          <a:avLst/>
        </a:prstGeom>
      </xdr:spPr>
    </xdr:pic>
    <xdr:clientData/>
  </xdr:twoCellAnchor>
  <xdr:twoCellAnchor>
    <xdr:from>
      <xdr:col>1</xdr:col>
      <xdr:colOff>47624</xdr:colOff>
      <xdr:row>22</xdr:row>
      <xdr:rowOff>15875</xdr:rowOff>
    </xdr:from>
    <xdr:to>
      <xdr:col>7</xdr:col>
      <xdr:colOff>158750</xdr:colOff>
      <xdr:row>37</xdr:row>
      <xdr:rowOff>127000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761999</xdr:colOff>
      <xdr:row>49</xdr:row>
      <xdr:rowOff>142874</xdr:rowOff>
    </xdr:from>
    <xdr:to>
      <xdr:col>8</xdr:col>
      <xdr:colOff>492125</xdr:colOff>
      <xdr:row>66</xdr:row>
      <xdr:rowOff>158749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666749</xdr:colOff>
      <xdr:row>40</xdr:row>
      <xdr:rowOff>158750</xdr:rowOff>
    </xdr:from>
    <xdr:to>
      <xdr:col>22</xdr:col>
      <xdr:colOff>666750</xdr:colOff>
      <xdr:row>55</xdr:row>
      <xdr:rowOff>31750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476250</xdr:colOff>
      <xdr:row>113</xdr:row>
      <xdr:rowOff>206375</xdr:rowOff>
    </xdr:from>
    <xdr:to>
      <xdr:col>18</xdr:col>
      <xdr:colOff>206375</xdr:colOff>
      <xdr:row>132</xdr:row>
      <xdr:rowOff>111125</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317499</xdr:colOff>
      <xdr:row>145</xdr:row>
      <xdr:rowOff>111125</xdr:rowOff>
    </xdr:from>
    <xdr:to>
      <xdr:col>12</xdr:col>
      <xdr:colOff>238124</xdr:colOff>
      <xdr:row>160</xdr:row>
      <xdr:rowOff>0</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428624</xdr:colOff>
      <xdr:row>144</xdr:row>
      <xdr:rowOff>1</xdr:rowOff>
    </xdr:from>
    <xdr:to>
      <xdr:col>24</xdr:col>
      <xdr:colOff>555624</xdr:colOff>
      <xdr:row>163</xdr:row>
      <xdr:rowOff>174625</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327026</xdr:colOff>
      <xdr:row>0</xdr:row>
      <xdr:rowOff>111125</xdr:rowOff>
    </xdr:from>
    <xdr:to>
      <xdr:col>13</xdr:col>
      <xdr:colOff>645104</xdr:colOff>
      <xdr:row>5</xdr:row>
      <xdr:rowOff>17760</xdr:rowOff>
    </xdr:to>
    <xdr:pic>
      <xdr:nvPicPr>
        <xdr:cNvPr id="2" name="1 Imagen" descr="escudo_texto.jpg"/>
        <xdr:cNvPicPr>
          <a:picLocks noChangeAspect="1"/>
        </xdr:cNvPicPr>
      </xdr:nvPicPr>
      <xdr:blipFill>
        <a:blip xmlns:r="http://schemas.openxmlformats.org/officeDocument/2006/relationships" r:embed="rId1" cstate="print"/>
        <a:stretch>
          <a:fillRect/>
        </a:stretch>
      </xdr:blipFill>
      <xdr:spPr>
        <a:xfrm>
          <a:off x="9842501" y="111125"/>
          <a:ext cx="1080078" cy="859135"/>
        </a:xfrm>
        <a:prstGeom prst="rect">
          <a:avLst/>
        </a:prstGeom>
      </xdr:spPr>
    </xdr:pic>
    <xdr:clientData/>
  </xdr:twoCellAnchor>
  <xdr:twoCellAnchor>
    <xdr:from>
      <xdr:col>1</xdr:col>
      <xdr:colOff>47624</xdr:colOff>
      <xdr:row>22</xdr:row>
      <xdr:rowOff>15875</xdr:rowOff>
    </xdr:from>
    <xdr:to>
      <xdr:col>7</xdr:col>
      <xdr:colOff>158750</xdr:colOff>
      <xdr:row>37</xdr:row>
      <xdr:rowOff>127000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761999</xdr:colOff>
      <xdr:row>49</xdr:row>
      <xdr:rowOff>142874</xdr:rowOff>
    </xdr:from>
    <xdr:to>
      <xdr:col>8</xdr:col>
      <xdr:colOff>492125</xdr:colOff>
      <xdr:row>66</xdr:row>
      <xdr:rowOff>158749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666749</xdr:colOff>
      <xdr:row>40</xdr:row>
      <xdr:rowOff>158750</xdr:rowOff>
    </xdr:from>
    <xdr:to>
      <xdr:col>22</xdr:col>
      <xdr:colOff>666750</xdr:colOff>
      <xdr:row>55</xdr:row>
      <xdr:rowOff>31750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476250</xdr:colOff>
      <xdr:row>113</xdr:row>
      <xdr:rowOff>206375</xdr:rowOff>
    </xdr:from>
    <xdr:to>
      <xdr:col>18</xdr:col>
      <xdr:colOff>206375</xdr:colOff>
      <xdr:row>132</xdr:row>
      <xdr:rowOff>111125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317499</xdr:colOff>
      <xdr:row>145</xdr:row>
      <xdr:rowOff>111125</xdr:rowOff>
    </xdr:from>
    <xdr:to>
      <xdr:col>12</xdr:col>
      <xdr:colOff>238124</xdr:colOff>
      <xdr:row>160</xdr:row>
      <xdr:rowOff>0</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428624</xdr:colOff>
      <xdr:row>144</xdr:row>
      <xdr:rowOff>1</xdr:rowOff>
    </xdr:from>
    <xdr:to>
      <xdr:col>24</xdr:col>
      <xdr:colOff>555624</xdr:colOff>
      <xdr:row>163</xdr:row>
      <xdr:rowOff>174625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327026</xdr:colOff>
      <xdr:row>0</xdr:row>
      <xdr:rowOff>111125</xdr:rowOff>
    </xdr:from>
    <xdr:to>
      <xdr:col>13</xdr:col>
      <xdr:colOff>645104</xdr:colOff>
      <xdr:row>5</xdr:row>
      <xdr:rowOff>17760</xdr:rowOff>
    </xdr:to>
    <xdr:pic>
      <xdr:nvPicPr>
        <xdr:cNvPr id="2" name="1 Imagen" descr="escudo_texto.jpg"/>
        <xdr:cNvPicPr>
          <a:picLocks noChangeAspect="1"/>
        </xdr:cNvPicPr>
      </xdr:nvPicPr>
      <xdr:blipFill>
        <a:blip xmlns:r="http://schemas.openxmlformats.org/officeDocument/2006/relationships" r:embed="rId1" cstate="print"/>
        <a:stretch>
          <a:fillRect/>
        </a:stretch>
      </xdr:blipFill>
      <xdr:spPr>
        <a:xfrm>
          <a:off x="9842501" y="111125"/>
          <a:ext cx="1080078" cy="859135"/>
        </a:xfrm>
        <a:prstGeom prst="rect">
          <a:avLst/>
        </a:prstGeom>
      </xdr:spPr>
    </xdr:pic>
    <xdr:clientData/>
  </xdr:twoCellAnchor>
  <xdr:twoCellAnchor>
    <xdr:from>
      <xdr:col>1</xdr:col>
      <xdr:colOff>47624</xdr:colOff>
      <xdr:row>22</xdr:row>
      <xdr:rowOff>15875</xdr:rowOff>
    </xdr:from>
    <xdr:to>
      <xdr:col>7</xdr:col>
      <xdr:colOff>158750</xdr:colOff>
      <xdr:row>37</xdr:row>
      <xdr:rowOff>127000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761999</xdr:colOff>
      <xdr:row>49</xdr:row>
      <xdr:rowOff>142874</xdr:rowOff>
    </xdr:from>
    <xdr:to>
      <xdr:col>8</xdr:col>
      <xdr:colOff>492125</xdr:colOff>
      <xdr:row>66</xdr:row>
      <xdr:rowOff>158749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666749</xdr:colOff>
      <xdr:row>40</xdr:row>
      <xdr:rowOff>158750</xdr:rowOff>
    </xdr:from>
    <xdr:to>
      <xdr:col>22</xdr:col>
      <xdr:colOff>666750</xdr:colOff>
      <xdr:row>55</xdr:row>
      <xdr:rowOff>31750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476250</xdr:colOff>
      <xdr:row>113</xdr:row>
      <xdr:rowOff>206375</xdr:rowOff>
    </xdr:from>
    <xdr:to>
      <xdr:col>18</xdr:col>
      <xdr:colOff>206375</xdr:colOff>
      <xdr:row>132</xdr:row>
      <xdr:rowOff>111125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317499</xdr:colOff>
      <xdr:row>145</xdr:row>
      <xdr:rowOff>111125</xdr:rowOff>
    </xdr:from>
    <xdr:to>
      <xdr:col>12</xdr:col>
      <xdr:colOff>238124</xdr:colOff>
      <xdr:row>160</xdr:row>
      <xdr:rowOff>0</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428624</xdr:colOff>
      <xdr:row>144</xdr:row>
      <xdr:rowOff>1</xdr:rowOff>
    </xdr:from>
    <xdr:to>
      <xdr:col>24</xdr:col>
      <xdr:colOff>555624</xdr:colOff>
      <xdr:row>163</xdr:row>
      <xdr:rowOff>174625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327026</xdr:colOff>
      <xdr:row>0</xdr:row>
      <xdr:rowOff>111125</xdr:rowOff>
    </xdr:from>
    <xdr:to>
      <xdr:col>13</xdr:col>
      <xdr:colOff>645104</xdr:colOff>
      <xdr:row>5</xdr:row>
      <xdr:rowOff>17760</xdr:rowOff>
    </xdr:to>
    <xdr:pic>
      <xdr:nvPicPr>
        <xdr:cNvPr id="2" name="1 Imagen" descr="escudo_texto.jpg"/>
        <xdr:cNvPicPr>
          <a:picLocks noChangeAspect="1"/>
        </xdr:cNvPicPr>
      </xdr:nvPicPr>
      <xdr:blipFill>
        <a:blip xmlns:r="http://schemas.openxmlformats.org/officeDocument/2006/relationships" r:embed="rId1" cstate="print"/>
        <a:stretch>
          <a:fillRect/>
        </a:stretch>
      </xdr:blipFill>
      <xdr:spPr>
        <a:xfrm>
          <a:off x="9842501" y="111125"/>
          <a:ext cx="1080078" cy="859135"/>
        </a:xfrm>
        <a:prstGeom prst="rect">
          <a:avLst/>
        </a:prstGeom>
      </xdr:spPr>
    </xdr:pic>
    <xdr:clientData/>
  </xdr:twoCellAnchor>
  <xdr:twoCellAnchor>
    <xdr:from>
      <xdr:col>1</xdr:col>
      <xdr:colOff>47624</xdr:colOff>
      <xdr:row>22</xdr:row>
      <xdr:rowOff>15875</xdr:rowOff>
    </xdr:from>
    <xdr:to>
      <xdr:col>7</xdr:col>
      <xdr:colOff>158750</xdr:colOff>
      <xdr:row>37</xdr:row>
      <xdr:rowOff>127000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761999</xdr:colOff>
      <xdr:row>49</xdr:row>
      <xdr:rowOff>142874</xdr:rowOff>
    </xdr:from>
    <xdr:to>
      <xdr:col>8</xdr:col>
      <xdr:colOff>492125</xdr:colOff>
      <xdr:row>66</xdr:row>
      <xdr:rowOff>158749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666749</xdr:colOff>
      <xdr:row>40</xdr:row>
      <xdr:rowOff>158750</xdr:rowOff>
    </xdr:from>
    <xdr:to>
      <xdr:col>22</xdr:col>
      <xdr:colOff>666750</xdr:colOff>
      <xdr:row>55</xdr:row>
      <xdr:rowOff>31750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476250</xdr:colOff>
      <xdr:row>113</xdr:row>
      <xdr:rowOff>206375</xdr:rowOff>
    </xdr:from>
    <xdr:to>
      <xdr:col>18</xdr:col>
      <xdr:colOff>206375</xdr:colOff>
      <xdr:row>132</xdr:row>
      <xdr:rowOff>111125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317499</xdr:colOff>
      <xdr:row>145</xdr:row>
      <xdr:rowOff>111125</xdr:rowOff>
    </xdr:from>
    <xdr:to>
      <xdr:col>12</xdr:col>
      <xdr:colOff>238124</xdr:colOff>
      <xdr:row>160</xdr:row>
      <xdr:rowOff>0</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428624</xdr:colOff>
      <xdr:row>144</xdr:row>
      <xdr:rowOff>1</xdr:rowOff>
    </xdr:from>
    <xdr:to>
      <xdr:col>24</xdr:col>
      <xdr:colOff>555624</xdr:colOff>
      <xdr:row>163</xdr:row>
      <xdr:rowOff>174625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6:Z154"/>
  <sheetViews>
    <sheetView view="pageBreakPreview" topLeftCell="A100" zoomScale="60" zoomScaleNormal="100" workbookViewId="0">
      <selection activeCell="Q6" sqref="Q6"/>
    </sheetView>
  </sheetViews>
  <sheetFormatPr baseColWidth="10" defaultRowHeight="15"/>
  <cols>
    <col min="9" max="11" width="13.28515625" customWidth="1"/>
    <col min="14" max="14" width="14.85546875" bestFit="1" customWidth="1"/>
    <col min="15" max="15" width="10.5703125" bestFit="1" customWidth="1"/>
    <col min="16" max="16" width="15" customWidth="1"/>
    <col min="17" max="17" width="12.5703125" customWidth="1"/>
    <col min="18" max="18" width="16.28515625" customWidth="1"/>
    <col min="19" max="19" width="12.85546875" customWidth="1"/>
    <col min="20" max="20" width="11.85546875" customWidth="1"/>
    <col min="21" max="21" width="14.85546875" bestFit="1" customWidth="1"/>
  </cols>
  <sheetData>
    <row r="6" spans="1:25" ht="6.75" customHeight="1"/>
    <row r="7" spans="1:25">
      <c r="A7" s="97" t="s">
        <v>0</v>
      </c>
      <c r="B7" s="97"/>
      <c r="C7" s="97"/>
      <c r="D7" s="97"/>
      <c r="E7" s="97"/>
      <c r="F7" s="97"/>
      <c r="G7" s="97"/>
      <c r="H7" s="97"/>
      <c r="I7" s="97"/>
      <c r="J7" s="97"/>
      <c r="K7" s="97"/>
      <c r="L7" s="97"/>
      <c r="M7" s="97"/>
      <c r="N7" s="97"/>
      <c r="O7" s="97"/>
      <c r="P7" s="97"/>
      <c r="Q7" s="97"/>
      <c r="R7" s="97"/>
      <c r="S7" s="97"/>
      <c r="T7" s="97"/>
      <c r="U7" s="97"/>
      <c r="V7" s="97"/>
      <c r="W7" s="97"/>
      <c r="X7" s="97"/>
      <c r="Y7" s="97"/>
    </row>
    <row r="9" spans="1:25">
      <c r="A9" s="98" t="s">
        <v>1</v>
      </c>
      <c r="B9" s="98"/>
      <c r="C9" s="98"/>
      <c r="D9" s="98"/>
      <c r="E9" s="98"/>
      <c r="F9" s="98"/>
      <c r="G9" s="98"/>
      <c r="H9" s="98"/>
      <c r="I9" s="98"/>
      <c r="J9" s="98"/>
      <c r="K9" s="98"/>
      <c r="L9" s="98"/>
      <c r="M9" s="98"/>
      <c r="N9" s="98"/>
      <c r="O9" s="98"/>
      <c r="P9" s="98"/>
      <c r="Q9" s="98"/>
      <c r="R9" s="98"/>
      <c r="S9" s="98"/>
      <c r="T9" s="98"/>
      <c r="U9" s="98"/>
      <c r="V9" s="98"/>
      <c r="W9" s="98"/>
      <c r="X9" s="98"/>
      <c r="Y9" s="98"/>
    </row>
    <row r="10" spans="1:25">
      <c r="A10" s="98" t="s">
        <v>406</v>
      </c>
      <c r="B10" s="98"/>
      <c r="C10" s="98"/>
      <c r="D10" s="98"/>
      <c r="E10" s="98"/>
      <c r="F10" s="98"/>
      <c r="G10" s="98"/>
      <c r="H10" s="98"/>
      <c r="I10" s="98"/>
      <c r="J10" s="98"/>
      <c r="K10" s="98"/>
      <c r="L10" s="98"/>
      <c r="M10" s="98"/>
      <c r="N10" s="98"/>
      <c r="O10" s="98"/>
      <c r="P10" s="98"/>
      <c r="Q10" s="98"/>
      <c r="R10" s="98"/>
      <c r="S10" s="98"/>
      <c r="T10" s="98"/>
      <c r="U10" s="98"/>
      <c r="V10" s="98"/>
      <c r="W10" s="98"/>
      <c r="X10" s="98"/>
      <c r="Y10" s="98"/>
    </row>
    <row r="11" spans="1:25" ht="15.75" thickBot="1"/>
    <row r="12" spans="1:25" ht="17.25" customHeight="1">
      <c r="A12" s="99" t="s">
        <v>48</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1"/>
    </row>
    <row r="13" spans="1:25" ht="28.5" customHeight="1" thickBot="1">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4"/>
    </row>
    <row r="14" spans="1:25" ht="15.75" thickBot="1"/>
    <row r="15" spans="1:25" ht="24" thickBot="1">
      <c r="A15" s="106" t="s">
        <v>49</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8"/>
    </row>
    <row r="16" spans="1:25">
      <c r="L16" s="2"/>
    </row>
    <row r="17" spans="2:20" ht="15.75">
      <c r="B17" s="13" t="s">
        <v>2</v>
      </c>
    </row>
    <row r="19" spans="2:20">
      <c r="B19" s="9" t="s">
        <v>50</v>
      </c>
      <c r="P19" s="9" t="s">
        <v>69</v>
      </c>
    </row>
    <row r="20" spans="2:20">
      <c r="C20" s="12" t="s">
        <v>51</v>
      </c>
      <c r="D20" s="10">
        <v>263</v>
      </c>
      <c r="E20" s="11">
        <v>0.51500000000000001</v>
      </c>
      <c r="Q20" s="105" t="s">
        <v>62</v>
      </c>
      <c r="R20" s="105"/>
      <c r="S20" s="105"/>
      <c r="T20" s="16">
        <v>3</v>
      </c>
    </row>
    <row r="21" spans="2:20">
      <c r="C21" s="12" t="s">
        <v>52</v>
      </c>
      <c r="D21" s="10">
        <v>248</v>
      </c>
      <c r="E21" s="11">
        <v>0.48499999999999999</v>
      </c>
      <c r="Q21" s="105" t="s">
        <v>63</v>
      </c>
      <c r="R21" s="105"/>
      <c r="S21" s="105"/>
      <c r="T21" s="16">
        <v>9</v>
      </c>
    </row>
    <row r="22" spans="2:20">
      <c r="Q22" s="105" t="s">
        <v>64</v>
      </c>
      <c r="R22" s="105"/>
      <c r="S22" s="105"/>
      <c r="T22" s="16">
        <v>62</v>
      </c>
    </row>
    <row r="23" spans="2:20">
      <c r="Q23" s="105" t="s">
        <v>65</v>
      </c>
      <c r="R23" s="105"/>
      <c r="S23" s="105"/>
      <c r="T23" s="16">
        <v>25</v>
      </c>
    </row>
    <row r="24" spans="2:20">
      <c r="Q24" s="105" t="s">
        <v>66</v>
      </c>
      <c r="R24" s="105"/>
      <c r="S24" s="105"/>
      <c r="T24" s="16">
        <v>61</v>
      </c>
    </row>
    <row r="25" spans="2:20">
      <c r="Q25" s="105" t="s">
        <v>67</v>
      </c>
      <c r="R25" s="105"/>
      <c r="S25" s="105"/>
      <c r="T25" s="16">
        <v>153</v>
      </c>
    </row>
    <row r="26" spans="2:20">
      <c r="Q26" s="105" t="s">
        <v>68</v>
      </c>
      <c r="R26" s="105"/>
      <c r="S26" s="105"/>
      <c r="T26" s="16">
        <v>196</v>
      </c>
    </row>
    <row r="29" spans="2:20" ht="15.75" customHeight="1"/>
    <row r="40" spans="2:26">
      <c r="B40" s="9" t="s">
        <v>53</v>
      </c>
    </row>
    <row r="41" spans="2:26">
      <c r="C41" s="10" t="s">
        <v>54</v>
      </c>
      <c r="D41" s="15">
        <v>1</v>
      </c>
      <c r="Z41" s="14"/>
    </row>
    <row r="42" spans="2:26">
      <c r="C42" s="10" t="s">
        <v>56</v>
      </c>
      <c r="D42" s="15">
        <v>19</v>
      </c>
      <c r="Z42" s="14"/>
    </row>
    <row r="43" spans="2:26">
      <c r="C43" s="10" t="s">
        <v>57</v>
      </c>
      <c r="D43" s="15">
        <v>42</v>
      </c>
      <c r="Z43" s="14"/>
    </row>
    <row r="44" spans="2:26" ht="31.5" customHeight="1">
      <c r="C44" s="10" t="s">
        <v>58</v>
      </c>
      <c r="D44" s="15">
        <v>55</v>
      </c>
      <c r="Z44" s="14"/>
    </row>
    <row r="45" spans="2:26">
      <c r="C45" s="10" t="s">
        <v>59</v>
      </c>
      <c r="D45" s="15">
        <v>79</v>
      </c>
      <c r="P45" s="9" t="s">
        <v>73</v>
      </c>
      <c r="Z45" s="14"/>
    </row>
    <row r="46" spans="2:26">
      <c r="C46" s="10" t="s">
        <v>60</v>
      </c>
      <c r="D46" s="15">
        <v>105</v>
      </c>
      <c r="Q46" s="105" t="s">
        <v>74</v>
      </c>
      <c r="R46" s="105"/>
      <c r="S46" s="105"/>
      <c r="T46" s="18">
        <v>239</v>
      </c>
      <c r="Z46" s="14"/>
    </row>
    <row r="47" spans="2:26">
      <c r="C47" s="1" t="s">
        <v>61</v>
      </c>
      <c r="D47" s="17">
        <v>105</v>
      </c>
      <c r="Q47" s="105" t="s">
        <v>70</v>
      </c>
      <c r="R47" s="105"/>
      <c r="S47" s="105"/>
      <c r="T47" s="18">
        <v>222</v>
      </c>
      <c r="Z47" s="14"/>
    </row>
    <row r="48" spans="2:26">
      <c r="C48" s="10" t="s">
        <v>55</v>
      </c>
      <c r="D48" s="15">
        <v>102</v>
      </c>
      <c r="Q48" s="105" t="s">
        <v>71</v>
      </c>
      <c r="R48" s="105"/>
      <c r="S48" s="105"/>
      <c r="T48" s="18">
        <v>30</v>
      </c>
      <c r="Z48" s="14"/>
    </row>
    <row r="49" spans="17:26">
      <c r="Q49" s="105" t="s">
        <v>72</v>
      </c>
      <c r="R49" s="105"/>
      <c r="S49" s="105"/>
      <c r="T49" s="18">
        <v>19</v>
      </c>
      <c r="Z49" s="14"/>
    </row>
    <row r="69" spans="1:25" ht="15.75" thickBot="1"/>
    <row r="70" spans="1:25" ht="24" thickBot="1">
      <c r="A70" s="106" t="s">
        <v>75</v>
      </c>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8"/>
    </row>
    <row r="73" spans="1:25">
      <c r="A73" s="9" t="s">
        <v>3</v>
      </c>
    </row>
    <row r="74" spans="1:25">
      <c r="A74" s="9" t="s">
        <v>4</v>
      </c>
    </row>
    <row r="75" spans="1:25">
      <c r="A75" s="9" t="s">
        <v>5</v>
      </c>
    </row>
    <row r="76" spans="1:25">
      <c r="A76" s="9" t="s">
        <v>6</v>
      </c>
    </row>
    <row r="77" spans="1:25">
      <c r="A77" s="9" t="s">
        <v>7</v>
      </c>
    </row>
    <row r="78" spans="1:25">
      <c r="A78" s="9" t="s">
        <v>8</v>
      </c>
    </row>
    <row r="79" spans="1:25" ht="15.75" thickBot="1"/>
    <row r="80" spans="1:25" ht="15" customHeight="1">
      <c r="I80" s="94" t="s">
        <v>40</v>
      </c>
      <c r="J80" s="95"/>
      <c r="K80" s="95"/>
      <c r="L80" s="95"/>
      <c r="M80" s="95"/>
      <c r="N80" s="96"/>
      <c r="O80" s="90" t="s">
        <v>41</v>
      </c>
      <c r="P80" s="94" t="s">
        <v>42</v>
      </c>
      <c r="Q80" s="95"/>
      <c r="R80" s="95"/>
      <c r="S80" s="95"/>
      <c r="T80" s="95"/>
      <c r="U80" s="96"/>
      <c r="V80" s="91" t="s">
        <v>43</v>
      </c>
      <c r="W80" s="92"/>
      <c r="X80" s="92"/>
      <c r="Y80" s="93"/>
    </row>
    <row r="81" spans="1:25" ht="38.25" customHeight="1">
      <c r="I81" s="3" t="s">
        <v>34</v>
      </c>
      <c r="J81" s="4" t="s">
        <v>35</v>
      </c>
      <c r="K81" s="4" t="s">
        <v>36</v>
      </c>
      <c r="L81" s="4" t="s">
        <v>37</v>
      </c>
      <c r="M81" s="4" t="s">
        <v>38</v>
      </c>
      <c r="N81" s="5" t="s">
        <v>39</v>
      </c>
      <c r="O81" s="90"/>
      <c r="P81" s="3" t="s">
        <v>34</v>
      </c>
      <c r="Q81" s="4" t="s">
        <v>35</v>
      </c>
      <c r="R81" s="4" t="s">
        <v>36</v>
      </c>
      <c r="S81" s="4" t="s">
        <v>37</v>
      </c>
      <c r="T81" s="4" t="s">
        <v>38</v>
      </c>
      <c r="U81" s="5" t="s">
        <v>39</v>
      </c>
      <c r="V81" s="6" t="s">
        <v>44</v>
      </c>
      <c r="W81" s="7" t="s">
        <v>45</v>
      </c>
      <c r="X81" s="7" t="s">
        <v>46</v>
      </c>
      <c r="Y81" s="8" t="s">
        <v>47</v>
      </c>
    </row>
    <row r="82" spans="1:25" ht="15.75">
      <c r="A82" s="88" t="s">
        <v>9</v>
      </c>
      <c r="B82" s="88"/>
      <c r="C82" s="88"/>
      <c r="D82" s="88"/>
      <c r="E82" s="88"/>
      <c r="F82" s="88"/>
      <c r="G82" s="88"/>
      <c r="H82" s="89"/>
      <c r="I82" s="25">
        <v>25</v>
      </c>
      <c r="J82" s="26">
        <v>122</v>
      </c>
      <c r="K82" s="26">
        <v>203</v>
      </c>
      <c r="L82" s="26">
        <v>73</v>
      </c>
      <c r="M82" s="26">
        <v>12</v>
      </c>
      <c r="N82" s="27">
        <v>76</v>
      </c>
      <c r="O82" s="28">
        <f>SUM(I82:N82)</f>
        <v>511</v>
      </c>
      <c r="P82" s="19">
        <f>I82/$O82</f>
        <v>4.8923679060665359E-2</v>
      </c>
      <c r="Q82" s="20">
        <f t="shared" ref="Q82:U82" si="0">J82/$O82</f>
        <v>0.23874755381604695</v>
      </c>
      <c r="R82" s="20">
        <f t="shared" si="0"/>
        <v>0.39726027397260272</v>
      </c>
      <c r="S82" s="20">
        <f t="shared" si="0"/>
        <v>0.14285714285714285</v>
      </c>
      <c r="T82" s="20">
        <f t="shared" si="0"/>
        <v>2.3483365949119372E-2</v>
      </c>
      <c r="U82" s="21">
        <f t="shared" si="0"/>
        <v>0.14872798434442269</v>
      </c>
      <c r="V82" s="29">
        <v>2.8275862068965503</v>
      </c>
      <c r="W82" s="30">
        <v>0.87208231854351093</v>
      </c>
      <c r="X82" s="26">
        <v>3</v>
      </c>
      <c r="Y82" s="27">
        <v>3</v>
      </c>
    </row>
    <row r="83" spans="1:25" ht="15.75">
      <c r="A83" s="88" t="s">
        <v>10</v>
      </c>
      <c r="B83" s="88"/>
      <c r="C83" s="88"/>
      <c r="D83" s="88"/>
      <c r="E83" s="88"/>
      <c r="F83" s="88"/>
      <c r="G83" s="88"/>
      <c r="H83" s="89"/>
      <c r="I83" s="25">
        <v>14</v>
      </c>
      <c r="J83" s="26">
        <v>61</v>
      </c>
      <c r="K83" s="26">
        <v>181</v>
      </c>
      <c r="L83" s="26">
        <v>167</v>
      </c>
      <c r="M83" s="26">
        <v>43</v>
      </c>
      <c r="N83" s="27">
        <v>45</v>
      </c>
      <c r="O83" s="28">
        <f t="shared" ref="O83:O106" si="1">SUM(I83:N83)</f>
        <v>511</v>
      </c>
      <c r="P83" s="19">
        <f t="shared" ref="P83:P106" si="2">I83/$O83</f>
        <v>2.7397260273972601E-2</v>
      </c>
      <c r="Q83" s="20">
        <f t="shared" ref="Q83:Q106" si="3">J83/$O83</f>
        <v>0.11937377690802348</v>
      </c>
      <c r="R83" s="20">
        <f t="shared" ref="R83:R106" si="4">K83/$O83</f>
        <v>0.3542074363992172</v>
      </c>
      <c r="S83" s="20">
        <f t="shared" ref="S83:S106" si="5">L83/$O83</f>
        <v>0.3268101761252446</v>
      </c>
      <c r="T83" s="20">
        <f t="shared" ref="T83:T106" si="6">M83/$O83</f>
        <v>8.4148727984344418E-2</v>
      </c>
      <c r="U83" s="21">
        <f t="shared" ref="U83:U106" si="7">N83/$O83</f>
        <v>8.8062622309197647E-2</v>
      </c>
      <c r="V83" s="29">
        <v>3.3519313304721008</v>
      </c>
      <c r="W83" s="30">
        <v>0.92548535572501189</v>
      </c>
      <c r="X83" s="26">
        <v>3</v>
      </c>
      <c r="Y83" s="27">
        <v>3</v>
      </c>
    </row>
    <row r="84" spans="1:25" ht="15.75">
      <c r="A84" s="88" t="s">
        <v>11</v>
      </c>
      <c r="B84" s="88"/>
      <c r="C84" s="88"/>
      <c r="D84" s="88"/>
      <c r="E84" s="88"/>
      <c r="F84" s="88"/>
      <c r="G84" s="88"/>
      <c r="H84" s="89"/>
      <c r="I84" s="25">
        <v>34</v>
      </c>
      <c r="J84" s="26">
        <v>103</v>
      </c>
      <c r="K84" s="26">
        <v>168</v>
      </c>
      <c r="L84" s="26">
        <v>70</v>
      </c>
      <c r="M84" s="26">
        <v>14</v>
      </c>
      <c r="N84" s="27">
        <v>122</v>
      </c>
      <c r="O84" s="28">
        <f t="shared" si="1"/>
        <v>511</v>
      </c>
      <c r="P84" s="19">
        <f t="shared" si="2"/>
        <v>6.6536203522504889E-2</v>
      </c>
      <c r="Q84" s="20">
        <f t="shared" si="3"/>
        <v>0.20156555772994128</v>
      </c>
      <c r="R84" s="20">
        <f t="shared" si="4"/>
        <v>0.32876712328767121</v>
      </c>
      <c r="S84" s="20">
        <f t="shared" si="5"/>
        <v>0.13698630136986301</v>
      </c>
      <c r="T84" s="20">
        <f t="shared" si="6"/>
        <v>2.7397260273972601E-2</v>
      </c>
      <c r="U84" s="21">
        <f t="shared" si="7"/>
        <v>0.23874755381604695</v>
      </c>
      <c r="V84" s="29">
        <v>2.8123393316195342</v>
      </c>
      <c r="W84" s="30">
        <v>0.95153263674142508</v>
      </c>
      <c r="X84" s="26">
        <v>3</v>
      </c>
      <c r="Y84" s="27">
        <v>3</v>
      </c>
    </row>
    <row r="85" spans="1:25" ht="15.75">
      <c r="A85" s="88" t="s">
        <v>12</v>
      </c>
      <c r="B85" s="88"/>
      <c r="C85" s="88"/>
      <c r="D85" s="88"/>
      <c r="E85" s="88"/>
      <c r="F85" s="88"/>
      <c r="G85" s="88"/>
      <c r="H85" s="89"/>
      <c r="I85" s="25">
        <v>66</v>
      </c>
      <c r="J85" s="26">
        <v>168</v>
      </c>
      <c r="K85" s="26">
        <v>129</v>
      </c>
      <c r="L85" s="26">
        <v>62</v>
      </c>
      <c r="M85" s="26">
        <v>6</v>
      </c>
      <c r="N85" s="27">
        <v>80</v>
      </c>
      <c r="O85" s="28">
        <f t="shared" si="1"/>
        <v>511</v>
      </c>
      <c r="P85" s="19">
        <f t="shared" si="2"/>
        <v>0.12915851272015655</v>
      </c>
      <c r="Q85" s="20">
        <f t="shared" si="3"/>
        <v>0.32876712328767121</v>
      </c>
      <c r="R85" s="20">
        <f t="shared" si="4"/>
        <v>0.25244618395303325</v>
      </c>
      <c r="S85" s="20">
        <f t="shared" si="5"/>
        <v>0.12133072407045009</v>
      </c>
      <c r="T85" s="20">
        <f t="shared" si="6"/>
        <v>1.1741682974559686E-2</v>
      </c>
      <c r="U85" s="21">
        <f t="shared" si="7"/>
        <v>0.15655577299412915</v>
      </c>
      <c r="V85" s="29">
        <v>2.4756380510440845</v>
      </c>
      <c r="W85" s="30">
        <v>0.96387565483863713</v>
      </c>
      <c r="X85" s="26">
        <v>2</v>
      </c>
      <c r="Y85" s="27">
        <v>2</v>
      </c>
    </row>
    <row r="86" spans="1:25" ht="15.75">
      <c r="A86" s="88" t="s">
        <v>14</v>
      </c>
      <c r="B86" s="88"/>
      <c r="C86" s="88"/>
      <c r="D86" s="88"/>
      <c r="E86" s="88"/>
      <c r="F86" s="88"/>
      <c r="G86" s="88"/>
      <c r="H86" s="89"/>
      <c r="I86" s="25">
        <v>38</v>
      </c>
      <c r="J86" s="26">
        <v>119</v>
      </c>
      <c r="K86" s="26">
        <v>146</v>
      </c>
      <c r="L86" s="26">
        <v>115</v>
      </c>
      <c r="M86" s="26">
        <v>51</v>
      </c>
      <c r="N86" s="27">
        <v>42</v>
      </c>
      <c r="O86" s="28">
        <f t="shared" si="1"/>
        <v>511</v>
      </c>
      <c r="P86" s="19">
        <f t="shared" si="2"/>
        <v>7.4363992172211346E-2</v>
      </c>
      <c r="Q86" s="20">
        <f t="shared" si="3"/>
        <v>0.23287671232876711</v>
      </c>
      <c r="R86" s="20">
        <f t="shared" si="4"/>
        <v>0.2857142857142857</v>
      </c>
      <c r="S86" s="20">
        <f t="shared" si="5"/>
        <v>0.22504892367906065</v>
      </c>
      <c r="T86" s="20">
        <f t="shared" si="6"/>
        <v>9.9804305283757333E-2</v>
      </c>
      <c r="U86" s="21">
        <f t="shared" si="7"/>
        <v>8.2191780821917804E-2</v>
      </c>
      <c r="V86" s="29">
        <v>3.0469083155650334</v>
      </c>
      <c r="W86" s="30">
        <v>1.1218193566374359</v>
      </c>
      <c r="X86" s="26">
        <v>3</v>
      </c>
      <c r="Y86" s="27">
        <v>3</v>
      </c>
    </row>
    <row r="87" spans="1:25" ht="15.75">
      <c r="A87" s="88" t="s">
        <v>13</v>
      </c>
      <c r="B87" s="88"/>
      <c r="C87" s="88"/>
      <c r="D87" s="88"/>
      <c r="E87" s="88"/>
      <c r="F87" s="88"/>
      <c r="G87" s="88"/>
      <c r="H87" s="89"/>
      <c r="I87" s="25">
        <v>39</v>
      </c>
      <c r="J87" s="26">
        <v>78</v>
      </c>
      <c r="K87" s="26">
        <v>120</v>
      </c>
      <c r="L87" s="26">
        <v>59</v>
      </c>
      <c r="M87" s="26">
        <v>23</v>
      </c>
      <c r="N87" s="27">
        <v>192</v>
      </c>
      <c r="O87" s="28">
        <f t="shared" si="1"/>
        <v>511</v>
      </c>
      <c r="P87" s="19">
        <f t="shared" si="2"/>
        <v>7.6320939334637961E-2</v>
      </c>
      <c r="Q87" s="20">
        <f t="shared" si="3"/>
        <v>0.15264187866927592</v>
      </c>
      <c r="R87" s="20">
        <f t="shared" si="4"/>
        <v>0.23483365949119372</v>
      </c>
      <c r="S87" s="20">
        <f t="shared" si="5"/>
        <v>0.11545988258317025</v>
      </c>
      <c r="T87" s="20">
        <f t="shared" si="6"/>
        <v>4.5009784735812131E-2</v>
      </c>
      <c r="U87" s="21">
        <f t="shared" si="7"/>
        <v>0.37573385518590996</v>
      </c>
      <c r="V87" s="29">
        <v>2.8401253918495288</v>
      </c>
      <c r="W87" s="30">
        <v>1.0886007333060568</v>
      </c>
      <c r="X87" s="26">
        <v>3</v>
      </c>
      <c r="Y87" s="27">
        <v>3</v>
      </c>
    </row>
    <row r="88" spans="1:25" ht="15.75">
      <c r="A88" s="88" t="s">
        <v>15</v>
      </c>
      <c r="B88" s="88"/>
      <c r="C88" s="88"/>
      <c r="D88" s="88"/>
      <c r="E88" s="88"/>
      <c r="F88" s="88"/>
      <c r="G88" s="88"/>
      <c r="H88" s="89"/>
      <c r="I88" s="25">
        <v>17</v>
      </c>
      <c r="J88" s="26">
        <v>29</v>
      </c>
      <c r="K88" s="26">
        <v>67</v>
      </c>
      <c r="L88" s="26">
        <v>37</v>
      </c>
      <c r="M88" s="26">
        <v>16</v>
      </c>
      <c r="N88" s="27">
        <v>345</v>
      </c>
      <c r="O88" s="28">
        <f t="shared" si="1"/>
        <v>511</v>
      </c>
      <c r="P88" s="19">
        <f t="shared" si="2"/>
        <v>3.3268101761252444E-2</v>
      </c>
      <c r="Q88" s="20">
        <f t="shared" si="3"/>
        <v>5.6751467710371817E-2</v>
      </c>
      <c r="R88" s="20">
        <f t="shared" si="4"/>
        <v>0.13111545988258316</v>
      </c>
      <c r="S88" s="20">
        <f t="shared" si="5"/>
        <v>7.2407045009784732E-2</v>
      </c>
      <c r="T88" s="20">
        <f t="shared" si="6"/>
        <v>3.131115459882583E-2</v>
      </c>
      <c r="U88" s="21">
        <f t="shared" si="7"/>
        <v>0.67514677103718201</v>
      </c>
      <c r="V88" s="29">
        <v>3.036144578313253</v>
      </c>
      <c r="W88" s="30">
        <v>1.094845035472007</v>
      </c>
      <c r="X88" s="26">
        <v>3</v>
      </c>
      <c r="Y88" s="27">
        <v>3</v>
      </c>
    </row>
    <row r="89" spans="1:25" ht="15.75">
      <c r="A89" s="88" t="s">
        <v>16</v>
      </c>
      <c r="B89" s="88"/>
      <c r="C89" s="88"/>
      <c r="D89" s="88"/>
      <c r="E89" s="88"/>
      <c r="F89" s="88"/>
      <c r="G89" s="88"/>
      <c r="H89" s="89"/>
      <c r="I89" s="25">
        <v>20</v>
      </c>
      <c r="J89" s="26">
        <v>27</v>
      </c>
      <c r="K89" s="26">
        <v>78</v>
      </c>
      <c r="L89" s="26">
        <v>25</v>
      </c>
      <c r="M89" s="26">
        <v>9</v>
      </c>
      <c r="N89" s="27">
        <v>352</v>
      </c>
      <c r="O89" s="28">
        <f t="shared" si="1"/>
        <v>511</v>
      </c>
      <c r="P89" s="19">
        <f t="shared" si="2"/>
        <v>3.9138943248532287E-2</v>
      </c>
      <c r="Q89" s="20">
        <f t="shared" si="3"/>
        <v>5.2837573385518588E-2</v>
      </c>
      <c r="R89" s="20">
        <f t="shared" si="4"/>
        <v>0.15264187866927592</v>
      </c>
      <c r="S89" s="20">
        <f t="shared" si="5"/>
        <v>4.8923679060665359E-2</v>
      </c>
      <c r="T89" s="20">
        <f t="shared" si="6"/>
        <v>1.7612524461839529E-2</v>
      </c>
      <c r="U89" s="21">
        <f t="shared" si="7"/>
        <v>0.68884540117416826</v>
      </c>
      <c r="V89" s="29">
        <v>2.8490566037735863</v>
      </c>
      <c r="W89" s="30">
        <v>1.0199818765160991</v>
      </c>
      <c r="X89" s="26">
        <v>3</v>
      </c>
      <c r="Y89" s="27">
        <v>3</v>
      </c>
    </row>
    <row r="90" spans="1:25" ht="15.75">
      <c r="A90" s="88" t="s">
        <v>17</v>
      </c>
      <c r="B90" s="88"/>
      <c r="C90" s="88"/>
      <c r="D90" s="88"/>
      <c r="E90" s="88"/>
      <c r="F90" s="88"/>
      <c r="G90" s="88"/>
      <c r="H90" s="89"/>
      <c r="I90" s="25">
        <v>18</v>
      </c>
      <c r="J90" s="26">
        <v>20</v>
      </c>
      <c r="K90" s="26">
        <v>64</v>
      </c>
      <c r="L90" s="26">
        <v>135</v>
      </c>
      <c r="M90" s="26">
        <v>229</v>
      </c>
      <c r="N90" s="27">
        <v>45</v>
      </c>
      <c r="O90" s="28">
        <f t="shared" si="1"/>
        <v>511</v>
      </c>
      <c r="P90" s="19">
        <f t="shared" si="2"/>
        <v>3.5225048923679059E-2</v>
      </c>
      <c r="Q90" s="20">
        <f t="shared" si="3"/>
        <v>3.9138943248532287E-2</v>
      </c>
      <c r="R90" s="20">
        <f t="shared" si="4"/>
        <v>0.12524461839530332</v>
      </c>
      <c r="S90" s="20">
        <f t="shared" si="5"/>
        <v>0.26418786692759294</v>
      </c>
      <c r="T90" s="20">
        <f t="shared" si="6"/>
        <v>0.44814090019569469</v>
      </c>
      <c r="U90" s="21">
        <f t="shared" si="7"/>
        <v>8.8062622309197647E-2</v>
      </c>
      <c r="V90" s="29">
        <v>4.1523605150214644</v>
      </c>
      <c r="W90" s="30">
        <v>1.0617315978525093</v>
      </c>
      <c r="X90" s="26">
        <v>4</v>
      </c>
      <c r="Y90" s="27">
        <v>5</v>
      </c>
    </row>
    <row r="91" spans="1:25" ht="15.75">
      <c r="A91" s="88" t="s">
        <v>18</v>
      </c>
      <c r="B91" s="88"/>
      <c r="C91" s="88"/>
      <c r="D91" s="88"/>
      <c r="E91" s="88"/>
      <c r="F91" s="88"/>
      <c r="G91" s="88"/>
      <c r="H91" s="89"/>
      <c r="I91" s="25">
        <v>52</v>
      </c>
      <c r="J91" s="26">
        <v>112</v>
      </c>
      <c r="K91" s="26">
        <v>158</v>
      </c>
      <c r="L91" s="26">
        <v>96</v>
      </c>
      <c r="M91" s="26">
        <v>36</v>
      </c>
      <c r="N91" s="27">
        <v>57</v>
      </c>
      <c r="O91" s="28">
        <f t="shared" si="1"/>
        <v>511</v>
      </c>
      <c r="P91" s="19">
        <f t="shared" si="2"/>
        <v>0.10176125244618395</v>
      </c>
      <c r="Q91" s="20">
        <f t="shared" si="3"/>
        <v>0.21917808219178081</v>
      </c>
      <c r="R91" s="20">
        <f t="shared" si="4"/>
        <v>0.30919765166340507</v>
      </c>
      <c r="S91" s="20">
        <f t="shared" si="5"/>
        <v>0.18786692759295498</v>
      </c>
      <c r="T91" s="20">
        <f t="shared" si="6"/>
        <v>7.0450097847358117E-2</v>
      </c>
      <c r="U91" s="21">
        <f t="shared" si="7"/>
        <v>0.11154598825831702</v>
      </c>
      <c r="V91" s="29">
        <v>2.8942731277533036</v>
      </c>
      <c r="W91" s="30">
        <v>1.10679729088815</v>
      </c>
      <c r="X91" s="26">
        <v>3</v>
      </c>
      <c r="Y91" s="27">
        <v>3</v>
      </c>
    </row>
    <row r="92" spans="1:25" ht="15.75">
      <c r="A92" s="88" t="s">
        <v>19</v>
      </c>
      <c r="B92" s="88"/>
      <c r="C92" s="88"/>
      <c r="D92" s="88"/>
      <c r="E92" s="88"/>
      <c r="F92" s="88"/>
      <c r="G92" s="88"/>
      <c r="H92" s="89"/>
      <c r="I92" s="25">
        <v>16</v>
      </c>
      <c r="J92" s="26">
        <v>45</v>
      </c>
      <c r="K92" s="26">
        <v>127</v>
      </c>
      <c r="L92" s="26">
        <v>159</v>
      </c>
      <c r="M92" s="26">
        <v>111</v>
      </c>
      <c r="N92" s="27">
        <v>53</v>
      </c>
      <c r="O92" s="28">
        <f t="shared" si="1"/>
        <v>511</v>
      </c>
      <c r="P92" s="19">
        <f t="shared" si="2"/>
        <v>3.131115459882583E-2</v>
      </c>
      <c r="Q92" s="20">
        <f t="shared" si="3"/>
        <v>8.8062622309197647E-2</v>
      </c>
      <c r="R92" s="20">
        <f t="shared" si="4"/>
        <v>0.24853228962818003</v>
      </c>
      <c r="S92" s="20">
        <f t="shared" si="5"/>
        <v>0.31115459882583169</v>
      </c>
      <c r="T92" s="20">
        <f t="shared" si="6"/>
        <v>0.2172211350293542</v>
      </c>
      <c r="U92" s="21">
        <f t="shared" si="7"/>
        <v>0.10371819960861056</v>
      </c>
      <c r="V92" s="29">
        <v>3.6637554585152836</v>
      </c>
      <c r="W92" s="30">
        <v>1.0566226910229506</v>
      </c>
      <c r="X92" s="26">
        <v>4</v>
      </c>
      <c r="Y92" s="27">
        <v>4</v>
      </c>
    </row>
    <row r="93" spans="1:25" ht="15.75">
      <c r="A93" s="88" t="s">
        <v>20</v>
      </c>
      <c r="B93" s="88"/>
      <c r="C93" s="88"/>
      <c r="D93" s="88"/>
      <c r="E93" s="88"/>
      <c r="F93" s="88"/>
      <c r="G93" s="88"/>
      <c r="H93" s="89"/>
      <c r="I93" s="25">
        <v>87</v>
      </c>
      <c r="J93" s="26">
        <v>93</v>
      </c>
      <c r="K93" s="26">
        <v>105</v>
      </c>
      <c r="L93" s="26">
        <v>61</v>
      </c>
      <c r="M93" s="26">
        <v>27</v>
      </c>
      <c r="N93" s="27">
        <v>138</v>
      </c>
      <c r="O93" s="28">
        <f t="shared" si="1"/>
        <v>511</v>
      </c>
      <c r="P93" s="19">
        <f t="shared" si="2"/>
        <v>0.17025440313111545</v>
      </c>
      <c r="Q93" s="20">
        <f t="shared" si="3"/>
        <v>0.18199608610567514</v>
      </c>
      <c r="R93" s="20">
        <f t="shared" si="4"/>
        <v>0.20547945205479451</v>
      </c>
      <c r="S93" s="20">
        <f t="shared" si="5"/>
        <v>0.11937377690802348</v>
      </c>
      <c r="T93" s="20">
        <f t="shared" si="6"/>
        <v>5.2837573385518588E-2</v>
      </c>
      <c r="U93" s="21">
        <f t="shared" si="7"/>
        <v>0.27005870841487278</v>
      </c>
      <c r="V93" s="29">
        <v>2.5924932975871289</v>
      </c>
      <c r="W93" s="30">
        <v>1.2137861554953413</v>
      </c>
      <c r="X93" s="26">
        <v>3</v>
      </c>
      <c r="Y93" s="27">
        <v>3</v>
      </c>
    </row>
    <row r="94" spans="1:25" ht="15.75">
      <c r="A94" s="88" t="s">
        <v>21</v>
      </c>
      <c r="B94" s="88"/>
      <c r="C94" s="88"/>
      <c r="D94" s="88"/>
      <c r="E94" s="88"/>
      <c r="F94" s="88"/>
      <c r="G94" s="88"/>
      <c r="H94" s="89"/>
      <c r="I94" s="25">
        <v>53</v>
      </c>
      <c r="J94" s="26">
        <v>140</v>
      </c>
      <c r="K94" s="26">
        <v>153</v>
      </c>
      <c r="L94" s="26">
        <v>54</v>
      </c>
      <c r="M94" s="26">
        <v>10</v>
      </c>
      <c r="N94" s="27">
        <v>101</v>
      </c>
      <c r="O94" s="28">
        <f t="shared" si="1"/>
        <v>511</v>
      </c>
      <c r="P94" s="19">
        <f t="shared" si="2"/>
        <v>0.10371819960861056</v>
      </c>
      <c r="Q94" s="20">
        <f t="shared" si="3"/>
        <v>0.27397260273972601</v>
      </c>
      <c r="R94" s="20">
        <f t="shared" si="4"/>
        <v>0.299412915851272</v>
      </c>
      <c r="S94" s="20">
        <f t="shared" si="5"/>
        <v>0.10567514677103718</v>
      </c>
      <c r="T94" s="20">
        <f t="shared" si="6"/>
        <v>1.9569471624266144E-2</v>
      </c>
      <c r="U94" s="21">
        <f t="shared" si="7"/>
        <v>0.19765166340508805</v>
      </c>
      <c r="V94" s="29">
        <v>2.580487804878044</v>
      </c>
      <c r="W94" s="30">
        <v>0.95605636405211958</v>
      </c>
      <c r="X94" s="26">
        <v>3</v>
      </c>
      <c r="Y94" s="27">
        <v>3</v>
      </c>
    </row>
    <row r="95" spans="1:25" ht="15.75">
      <c r="A95" s="88" t="s">
        <v>22</v>
      </c>
      <c r="B95" s="88"/>
      <c r="C95" s="88"/>
      <c r="D95" s="88"/>
      <c r="E95" s="88"/>
      <c r="F95" s="88"/>
      <c r="G95" s="88"/>
      <c r="H95" s="89"/>
      <c r="I95" s="25">
        <v>5</v>
      </c>
      <c r="J95" s="26">
        <v>38</v>
      </c>
      <c r="K95" s="26">
        <v>139</v>
      </c>
      <c r="L95" s="26">
        <v>160</v>
      </c>
      <c r="M95" s="26">
        <v>70</v>
      </c>
      <c r="N95" s="27">
        <v>99</v>
      </c>
      <c r="O95" s="28">
        <f t="shared" si="1"/>
        <v>511</v>
      </c>
      <c r="P95" s="19">
        <f t="shared" si="2"/>
        <v>9.7847358121330719E-3</v>
      </c>
      <c r="Q95" s="20">
        <f t="shared" si="3"/>
        <v>7.4363992172211346E-2</v>
      </c>
      <c r="R95" s="20">
        <f t="shared" si="4"/>
        <v>0.2720156555772994</v>
      </c>
      <c r="S95" s="20">
        <f t="shared" si="5"/>
        <v>0.3131115459882583</v>
      </c>
      <c r="T95" s="20">
        <f t="shared" si="6"/>
        <v>0.13698630136986301</v>
      </c>
      <c r="U95" s="21">
        <f t="shared" si="7"/>
        <v>0.19373776908023482</v>
      </c>
      <c r="V95" s="29">
        <v>3.6116504854368929</v>
      </c>
      <c r="W95" s="30">
        <v>0.91468697219561745</v>
      </c>
      <c r="X95" s="26">
        <v>4</v>
      </c>
      <c r="Y95" s="27">
        <v>4</v>
      </c>
    </row>
    <row r="96" spans="1:25" ht="15.75">
      <c r="A96" s="88" t="s">
        <v>23</v>
      </c>
      <c r="B96" s="88"/>
      <c r="C96" s="88"/>
      <c r="D96" s="88"/>
      <c r="E96" s="88"/>
      <c r="F96" s="88"/>
      <c r="G96" s="88"/>
      <c r="H96" s="89"/>
      <c r="I96" s="25">
        <v>28</v>
      </c>
      <c r="J96" s="26">
        <v>88</v>
      </c>
      <c r="K96" s="26">
        <v>91</v>
      </c>
      <c r="L96" s="26">
        <v>26</v>
      </c>
      <c r="M96" s="26">
        <v>5</v>
      </c>
      <c r="N96" s="27">
        <v>273</v>
      </c>
      <c r="O96" s="28">
        <f t="shared" si="1"/>
        <v>511</v>
      </c>
      <c r="P96" s="19">
        <f t="shared" si="2"/>
        <v>5.4794520547945202E-2</v>
      </c>
      <c r="Q96" s="20">
        <f t="shared" si="3"/>
        <v>0.17221135029354206</v>
      </c>
      <c r="R96" s="20">
        <f t="shared" si="4"/>
        <v>0.17808219178082191</v>
      </c>
      <c r="S96" s="20">
        <f t="shared" si="5"/>
        <v>5.0880626223091974E-2</v>
      </c>
      <c r="T96" s="20">
        <f t="shared" si="6"/>
        <v>9.7847358121330719E-3</v>
      </c>
      <c r="U96" s="21">
        <f t="shared" si="7"/>
        <v>0.53424657534246578</v>
      </c>
      <c r="V96" s="29">
        <v>2.5462184873949587</v>
      </c>
      <c r="W96" s="30">
        <v>0.91169521851939117</v>
      </c>
      <c r="X96" s="26">
        <v>3</v>
      </c>
      <c r="Y96" s="27">
        <v>3</v>
      </c>
    </row>
    <row r="97" spans="1:25" ht="15.75">
      <c r="A97" s="88" t="s">
        <v>24</v>
      </c>
      <c r="B97" s="88"/>
      <c r="C97" s="88"/>
      <c r="D97" s="88"/>
      <c r="E97" s="88"/>
      <c r="F97" s="88"/>
      <c r="G97" s="88"/>
      <c r="H97" s="89"/>
      <c r="I97" s="25">
        <v>35</v>
      </c>
      <c r="J97" s="26">
        <v>110</v>
      </c>
      <c r="K97" s="26">
        <v>110</v>
      </c>
      <c r="L97" s="26">
        <v>31</v>
      </c>
      <c r="M97" s="26">
        <v>5</v>
      </c>
      <c r="N97" s="27">
        <v>220</v>
      </c>
      <c r="O97" s="28">
        <f t="shared" si="1"/>
        <v>511</v>
      </c>
      <c r="P97" s="19">
        <f t="shared" si="2"/>
        <v>6.8493150684931503E-2</v>
      </c>
      <c r="Q97" s="20">
        <f t="shared" si="3"/>
        <v>0.21526418786692758</v>
      </c>
      <c r="R97" s="20">
        <f t="shared" si="4"/>
        <v>0.21526418786692758</v>
      </c>
      <c r="S97" s="20">
        <f t="shared" si="5"/>
        <v>6.0665362035225046E-2</v>
      </c>
      <c r="T97" s="20">
        <f t="shared" si="6"/>
        <v>9.7847358121330719E-3</v>
      </c>
      <c r="U97" s="21">
        <f t="shared" si="7"/>
        <v>0.43052837573385516</v>
      </c>
      <c r="V97" s="29">
        <v>2.522336769759451</v>
      </c>
      <c r="W97" s="30">
        <v>0.89943432605427165</v>
      </c>
      <c r="X97" s="26">
        <v>3</v>
      </c>
      <c r="Y97" s="27">
        <v>2</v>
      </c>
    </row>
    <row r="98" spans="1:25" ht="15.75">
      <c r="A98" s="88" t="s">
        <v>25</v>
      </c>
      <c r="B98" s="88"/>
      <c r="C98" s="88"/>
      <c r="D98" s="88"/>
      <c r="E98" s="88"/>
      <c r="F98" s="88"/>
      <c r="G98" s="88"/>
      <c r="H98" s="89"/>
      <c r="I98" s="25">
        <v>25</v>
      </c>
      <c r="J98" s="26">
        <v>122</v>
      </c>
      <c r="K98" s="26">
        <v>154</v>
      </c>
      <c r="L98" s="26">
        <v>80</v>
      </c>
      <c r="M98" s="26">
        <v>16</v>
      </c>
      <c r="N98" s="27">
        <v>114</v>
      </c>
      <c r="O98" s="28">
        <f t="shared" si="1"/>
        <v>511</v>
      </c>
      <c r="P98" s="19">
        <f t="shared" si="2"/>
        <v>4.8923679060665359E-2</v>
      </c>
      <c r="Q98" s="20">
        <f t="shared" si="3"/>
        <v>0.23874755381604695</v>
      </c>
      <c r="R98" s="20">
        <f t="shared" si="4"/>
        <v>0.30136986301369861</v>
      </c>
      <c r="S98" s="20">
        <f t="shared" si="5"/>
        <v>0.15655577299412915</v>
      </c>
      <c r="T98" s="20">
        <f t="shared" si="6"/>
        <v>3.131115459882583E-2</v>
      </c>
      <c r="U98" s="21">
        <f t="shared" si="7"/>
        <v>0.22309197651663404</v>
      </c>
      <c r="V98" s="29">
        <v>2.8488664987405525</v>
      </c>
      <c r="W98" s="30">
        <v>0.94939107268821732</v>
      </c>
      <c r="X98" s="26">
        <v>3</v>
      </c>
      <c r="Y98" s="27">
        <v>3</v>
      </c>
    </row>
    <row r="99" spans="1:25" ht="15.75">
      <c r="A99" s="88" t="s">
        <v>26</v>
      </c>
      <c r="B99" s="88"/>
      <c r="C99" s="88"/>
      <c r="D99" s="88"/>
      <c r="E99" s="88"/>
      <c r="F99" s="88"/>
      <c r="G99" s="88"/>
      <c r="H99" s="89"/>
      <c r="I99" s="25">
        <v>42</v>
      </c>
      <c r="J99" s="26">
        <v>146</v>
      </c>
      <c r="K99" s="26">
        <v>145</v>
      </c>
      <c r="L99" s="26">
        <v>53</v>
      </c>
      <c r="M99" s="26">
        <v>6</v>
      </c>
      <c r="N99" s="27">
        <v>119</v>
      </c>
      <c r="O99" s="28">
        <f t="shared" si="1"/>
        <v>511</v>
      </c>
      <c r="P99" s="19">
        <f t="shared" si="2"/>
        <v>8.2191780821917804E-2</v>
      </c>
      <c r="Q99" s="20">
        <f t="shared" si="3"/>
        <v>0.2857142857142857</v>
      </c>
      <c r="R99" s="20">
        <f t="shared" si="4"/>
        <v>0.28375733855185908</v>
      </c>
      <c r="S99" s="20">
        <f t="shared" si="5"/>
        <v>0.10371819960861056</v>
      </c>
      <c r="T99" s="20">
        <f t="shared" si="6"/>
        <v>1.1741682974559686E-2</v>
      </c>
      <c r="U99" s="21">
        <f t="shared" si="7"/>
        <v>0.23287671232876711</v>
      </c>
      <c r="V99" s="29">
        <v>2.5790816326530615</v>
      </c>
      <c r="W99" s="30">
        <v>0.90684872057842092</v>
      </c>
      <c r="X99" s="26">
        <v>3</v>
      </c>
      <c r="Y99" s="27">
        <v>2</v>
      </c>
    </row>
    <row r="100" spans="1:25" ht="15.75">
      <c r="A100" s="88" t="s">
        <v>27</v>
      </c>
      <c r="B100" s="88"/>
      <c r="C100" s="88"/>
      <c r="D100" s="88"/>
      <c r="E100" s="88"/>
      <c r="F100" s="88"/>
      <c r="G100" s="88"/>
      <c r="H100" s="89"/>
      <c r="I100" s="25">
        <v>48</v>
      </c>
      <c r="J100" s="26">
        <v>150</v>
      </c>
      <c r="K100" s="26">
        <v>109</v>
      </c>
      <c r="L100" s="26">
        <v>34</v>
      </c>
      <c r="M100" s="26">
        <v>4</v>
      </c>
      <c r="N100" s="27">
        <v>166</v>
      </c>
      <c r="O100" s="28">
        <f t="shared" si="1"/>
        <v>511</v>
      </c>
      <c r="P100" s="19">
        <f t="shared" si="2"/>
        <v>9.393346379647749E-2</v>
      </c>
      <c r="Q100" s="20">
        <f t="shared" si="3"/>
        <v>0.29354207436399216</v>
      </c>
      <c r="R100" s="20">
        <f t="shared" si="4"/>
        <v>0.21330724070450097</v>
      </c>
      <c r="S100" s="20">
        <f t="shared" si="5"/>
        <v>6.6536203522504889E-2</v>
      </c>
      <c r="T100" s="20">
        <f t="shared" si="6"/>
        <v>7.8277886497064575E-3</v>
      </c>
      <c r="U100" s="21">
        <f t="shared" si="7"/>
        <v>0.32485322896281799</v>
      </c>
      <c r="V100" s="29">
        <v>2.408695652173912</v>
      </c>
      <c r="W100" s="30">
        <v>0.88818784848485632</v>
      </c>
      <c r="X100" s="26">
        <v>2</v>
      </c>
      <c r="Y100" s="27">
        <v>2</v>
      </c>
    </row>
    <row r="101" spans="1:25" ht="15.75">
      <c r="A101" s="88" t="s">
        <v>29</v>
      </c>
      <c r="B101" s="88"/>
      <c r="C101" s="88"/>
      <c r="D101" s="88"/>
      <c r="E101" s="88"/>
      <c r="F101" s="88"/>
      <c r="G101" s="88"/>
      <c r="H101" s="89"/>
      <c r="I101" s="25">
        <v>15</v>
      </c>
      <c r="J101" s="26">
        <v>97</v>
      </c>
      <c r="K101" s="26">
        <v>82</v>
      </c>
      <c r="L101" s="26">
        <v>37</v>
      </c>
      <c r="M101" s="26">
        <v>11</v>
      </c>
      <c r="N101" s="27">
        <v>269</v>
      </c>
      <c r="O101" s="28">
        <f t="shared" si="1"/>
        <v>511</v>
      </c>
      <c r="P101" s="19">
        <f t="shared" si="2"/>
        <v>2.9354207436399216E-2</v>
      </c>
      <c r="Q101" s="20">
        <f t="shared" si="3"/>
        <v>0.18982387475538159</v>
      </c>
      <c r="R101" s="20">
        <f t="shared" si="4"/>
        <v>0.16046966731898238</v>
      </c>
      <c r="S101" s="20">
        <f t="shared" si="5"/>
        <v>7.2407045009784732E-2</v>
      </c>
      <c r="T101" s="20">
        <f t="shared" si="6"/>
        <v>2.1526418786692758E-2</v>
      </c>
      <c r="U101" s="21">
        <f t="shared" si="7"/>
        <v>0.52641878669275932</v>
      </c>
      <c r="V101" s="29">
        <v>2.71900826446281</v>
      </c>
      <c r="W101" s="30">
        <v>0.95303089774025562</v>
      </c>
      <c r="X101" s="26">
        <v>3</v>
      </c>
      <c r="Y101" s="27">
        <v>2</v>
      </c>
    </row>
    <row r="102" spans="1:25" ht="15.75">
      <c r="A102" s="88" t="s">
        <v>28</v>
      </c>
      <c r="B102" s="88"/>
      <c r="C102" s="88"/>
      <c r="D102" s="88"/>
      <c r="E102" s="88"/>
      <c r="F102" s="88"/>
      <c r="G102" s="88"/>
      <c r="H102" s="89"/>
      <c r="I102" s="25">
        <v>15</v>
      </c>
      <c r="J102" s="26">
        <v>64</v>
      </c>
      <c r="K102" s="26">
        <v>89</v>
      </c>
      <c r="L102" s="26">
        <v>49</v>
      </c>
      <c r="M102" s="26">
        <v>11</v>
      </c>
      <c r="N102" s="27">
        <v>283</v>
      </c>
      <c r="O102" s="28">
        <f t="shared" si="1"/>
        <v>511</v>
      </c>
      <c r="P102" s="19">
        <f t="shared" si="2"/>
        <v>2.9354207436399216E-2</v>
      </c>
      <c r="Q102" s="20">
        <f t="shared" si="3"/>
        <v>0.12524461839530332</v>
      </c>
      <c r="R102" s="20">
        <f t="shared" si="4"/>
        <v>0.17416829745596868</v>
      </c>
      <c r="S102" s="20">
        <f t="shared" si="5"/>
        <v>9.5890410958904104E-2</v>
      </c>
      <c r="T102" s="20">
        <f t="shared" si="6"/>
        <v>2.1526418786692758E-2</v>
      </c>
      <c r="U102" s="21">
        <f t="shared" si="7"/>
        <v>0.55381604696673192</v>
      </c>
      <c r="V102" s="29">
        <v>2.8991228070175445</v>
      </c>
      <c r="W102" s="30">
        <v>0.97248449827719252</v>
      </c>
      <c r="X102" s="26">
        <v>3</v>
      </c>
      <c r="Y102" s="27">
        <v>3</v>
      </c>
    </row>
    <row r="103" spans="1:25" ht="15.75">
      <c r="A103" s="88" t="s">
        <v>30</v>
      </c>
      <c r="B103" s="88"/>
      <c r="C103" s="88"/>
      <c r="D103" s="88"/>
      <c r="E103" s="88"/>
      <c r="F103" s="88"/>
      <c r="G103" s="88"/>
      <c r="H103" s="89"/>
      <c r="I103" s="25">
        <v>25</v>
      </c>
      <c r="J103" s="26">
        <v>80</v>
      </c>
      <c r="K103" s="26">
        <v>86</v>
      </c>
      <c r="L103" s="26">
        <v>24</v>
      </c>
      <c r="M103" s="26">
        <v>3</v>
      </c>
      <c r="N103" s="27">
        <v>293</v>
      </c>
      <c r="O103" s="28">
        <f t="shared" si="1"/>
        <v>511</v>
      </c>
      <c r="P103" s="19">
        <f t="shared" si="2"/>
        <v>4.8923679060665359E-2</v>
      </c>
      <c r="Q103" s="20">
        <f t="shared" si="3"/>
        <v>0.15655577299412915</v>
      </c>
      <c r="R103" s="20">
        <f t="shared" si="4"/>
        <v>0.16829745596868884</v>
      </c>
      <c r="S103" s="20">
        <f t="shared" si="5"/>
        <v>4.6966731898238745E-2</v>
      </c>
      <c r="T103" s="20">
        <f t="shared" si="6"/>
        <v>5.8708414872798431E-3</v>
      </c>
      <c r="U103" s="21">
        <f t="shared" si="7"/>
        <v>0.57338551859099807</v>
      </c>
      <c r="V103" s="29">
        <v>2.541284403669724</v>
      </c>
      <c r="W103" s="30">
        <v>0.88543889079986016</v>
      </c>
      <c r="X103" s="26">
        <v>3</v>
      </c>
      <c r="Y103" s="27">
        <v>3</v>
      </c>
    </row>
    <row r="104" spans="1:25" ht="15.75">
      <c r="A104" s="88" t="s">
        <v>31</v>
      </c>
      <c r="B104" s="88"/>
      <c r="C104" s="88"/>
      <c r="D104" s="88"/>
      <c r="E104" s="88"/>
      <c r="F104" s="88"/>
      <c r="G104" s="88"/>
      <c r="H104" s="89"/>
      <c r="I104" s="25">
        <v>16</v>
      </c>
      <c r="J104" s="26">
        <v>50</v>
      </c>
      <c r="K104" s="26">
        <v>156</v>
      </c>
      <c r="L104" s="26">
        <v>128</v>
      </c>
      <c r="M104" s="26">
        <v>38</v>
      </c>
      <c r="N104" s="27">
        <v>123</v>
      </c>
      <c r="O104" s="28">
        <f t="shared" si="1"/>
        <v>511</v>
      </c>
      <c r="P104" s="19">
        <f t="shared" si="2"/>
        <v>3.131115459882583E-2</v>
      </c>
      <c r="Q104" s="20">
        <f t="shared" si="3"/>
        <v>9.7847358121330719E-2</v>
      </c>
      <c r="R104" s="20">
        <f t="shared" si="4"/>
        <v>0.30528375733855184</v>
      </c>
      <c r="S104" s="20">
        <f t="shared" si="5"/>
        <v>0.25048923679060664</v>
      </c>
      <c r="T104" s="20">
        <f t="shared" si="6"/>
        <v>7.4363992172211346E-2</v>
      </c>
      <c r="U104" s="21">
        <f t="shared" si="7"/>
        <v>0.24070450097847357</v>
      </c>
      <c r="V104" s="29">
        <v>3.3144329896907201</v>
      </c>
      <c r="W104" s="30">
        <v>0.95862624476474789</v>
      </c>
      <c r="X104" s="26">
        <v>3</v>
      </c>
      <c r="Y104" s="27">
        <v>3</v>
      </c>
    </row>
    <row r="105" spans="1:25" ht="15.75">
      <c r="A105" s="88" t="s">
        <v>32</v>
      </c>
      <c r="B105" s="88"/>
      <c r="C105" s="88"/>
      <c r="D105" s="88"/>
      <c r="E105" s="88"/>
      <c r="F105" s="88"/>
      <c r="G105" s="88"/>
      <c r="H105" s="89"/>
      <c r="I105" s="25">
        <v>15</v>
      </c>
      <c r="J105" s="26">
        <v>38</v>
      </c>
      <c r="K105" s="26">
        <v>109</v>
      </c>
      <c r="L105" s="26">
        <v>76</v>
      </c>
      <c r="M105" s="26">
        <v>18</v>
      </c>
      <c r="N105" s="27">
        <v>255</v>
      </c>
      <c r="O105" s="28">
        <f t="shared" si="1"/>
        <v>511</v>
      </c>
      <c r="P105" s="19">
        <f t="shared" si="2"/>
        <v>2.9354207436399216E-2</v>
      </c>
      <c r="Q105" s="20">
        <f t="shared" si="3"/>
        <v>7.4363992172211346E-2</v>
      </c>
      <c r="R105" s="20">
        <f t="shared" si="4"/>
        <v>0.21330724070450097</v>
      </c>
      <c r="S105" s="20">
        <f t="shared" si="5"/>
        <v>0.14872798434442269</v>
      </c>
      <c r="T105" s="20">
        <f t="shared" si="6"/>
        <v>3.5225048923679059E-2</v>
      </c>
      <c r="U105" s="21">
        <f t="shared" si="7"/>
        <v>0.49902152641878667</v>
      </c>
      <c r="V105" s="29">
        <v>3.1718749999999973</v>
      </c>
      <c r="W105" s="30">
        <v>0.96697932739425363</v>
      </c>
      <c r="X105" s="26">
        <v>3</v>
      </c>
      <c r="Y105" s="27">
        <v>3</v>
      </c>
    </row>
    <row r="106" spans="1:25" ht="16.5" thickBot="1">
      <c r="A106" s="88" t="s">
        <v>33</v>
      </c>
      <c r="B106" s="88"/>
      <c r="C106" s="88"/>
      <c r="D106" s="88"/>
      <c r="E106" s="88"/>
      <c r="F106" s="88"/>
      <c r="G106" s="88"/>
      <c r="H106" s="89"/>
      <c r="I106" s="31">
        <v>3</v>
      </c>
      <c r="J106" s="32">
        <v>52</v>
      </c>
      <c r="K106" s="32">
        <v>216</v>
      </c>
      <c r="L106" s="32">
        <v>136</v>
      </c>
      <c r="M106" s="32">
        <v>26</v>
      </c>
      <c r="N106" s="33">
        <v>78</v>
      </c>
      <c r="O106" s="28">
        <f t="shared" si="1"/>
        <v>511</v>
      </c>
      <c r="P106" s="22">
        <f t="shared" si="2"/>
        <v>5.8708414872798431E-3</v>
      </c>
      <c r="Q106" s="23">
        <f t="shared" si="3"/>
        <v>0.10176125244618395</v>
      </c>
      <c r="R106" s="23">
        <f t="shared" si="4"/>
        <v>0.4227005870841487</v>
      </c>
      <c r="S106" s="23">
        <f t="shared" si="5"/>
        <v>0.26614481409001955</v>
      </c>
      <c r="T106" s="23">
        <f t="shared" si="6"/>
        <v>5.0880626223091974E-2</v>
      </c>
      <c r="U106" s="24">
        <f t="shared" si="7"/>
        <v>0.15264187866927592</v>
      </c>
      <c r="V106" s="34">
        <v>3.300230946882218</v>
      </c>
      <c r="W106" s="35">
        <v>0.78317075278738191</v>
      </c>
      <c r="X106" s="32">
        <v>3</v>
      </c>
      <c r="Y106" s="33">
        <v>3</v>
      </c>
    </row>
    <row r="113" spans="6:8" ht="18.75">
      <c r="H113" s="36" t="s">
        <v>79</v>
      </c>
    </row>
    <row r="114" spans="6:8" ht="18.75">
      <c r="F114" s="36"/>
    </row>
    <row r="115" spans="6:8" ht="18.75">
      <c r="F115" s="36"/>
    </row>
    <row r="117" spans="6:8" ht="18.75">
      <c r="H117" s="36"/>
    </row>
    <row r="118" spans="6:8" ht="15.75" customHeight="1"/>
    <row r="119" spans="6:8">
      <c r="G119" s="87" t="s">
        <v>80</v>
      </c>
      <c r="H119" s="87"/>
    </row>
    <row r="120" spans="6:8" ht="15.75">
      <c r="G120" s="37" t="s">
        <v>76</v>
      </c>
      <c r="H120" s="37">
        <v>3</v>
      </c>
    </row>
    <row r="121" spans="6:8" ht="15.75">
      <c r="G121" s="37" t="s">
        <v>77</v>
      </c>
      <c r="H121" s="38">
        <v>45</v>
      </c>
    </row>
    <row r="122" spans="6:8" ht="15.75">
      <c r="G122" s="37" t="s">
        <v>44</v>
      </c>
      <c r="H122" s="38">
        <v>246</v>
      </c>
    </row>
    <row r="123" spans="6:8" ht="15.75">
      <c r="G123" s="37" t="s">
        <v>78</v>
      </c>
      <c r="H123" s="38">
        <v>150</v>
      </c>
    </row>
    <row r="144" spans="4:17" ht="18.75">
      <c r="D144" s="36" t="s">
        <v>81</v>
      </c>
      <c r="Q144" s="36" t="s">
        <v>84</v>
      </c>
    </row>
    <row r="151" spans="3:17" ht="15.75">
      <c r="C151" s="37" t="s">
        <v>82</v>
      </c>
      <c r="D151" s="37">
        <v>63</v>
      </c>
    </row>
    <row r="152" spans="3:17" ht="15.75">
      <c r="C152" s="37" t="s">
        <v>83</v>
      </c>
      <c r="D152" s="37">
        <v>380</v>
      </c>
      <c r="P152" s="37" t="s">
        <v>85</v>
      </c>
      <c r="Q152" s="37">
        <v>11</v>
      </c>
    </row>
    <row r="153" spans="3:17" ht="15.75">
      <c r="P153" s="37" t="s">
        <v>86</v>
      </c>
      <c r="Q153" s="37">
        <v>11</v>
      </c>
    </row>
    <row r="154" spans="3:17" ht="15.75">
      <c r="P154" s="37" t="s">
        <v>87</v>
      </c>
      <c r="Q154" s="37">
        <v>40</v>
      </c>
    </row>
  </sheetData>
  <mergeCells count="47">
    <mergeCell ref="Q22:S22"/>
    <mergeCell ref="Q23:S23"/>
    <mergeCell ref="Q24:S24"/>
    <mergeCell ref="Q25:S25"/>
    <mergeCell ref="A70:Y70"/>
    <mergeCell ref="Q47:S47"/>
    <mergeCell ref="Q48:S48"/>
    <mergeCell ref="Q49:S49"/>
    <mergeCell ref="Q26:S26"/>
    <mergeCell ref="Q46:S46"/>
    <mergeCell ref="A7:Y7"/>
    <mergeCell ref="A9:Y9"/>
    <mergeCell ref="A12:Y13"/>
    <mergeCell ref="Q20:S20"/>
    <mergeCell ref="Q21:S21"/>
    <mergeCell ref="A10:Y10"/>
    <mergeCell ref="A15:Y15"/>
    <mergeCell ref="A104:H104"/>
    <mergeCell ref="A93:H93"/>
    <mergeCell ref="A94:H94"/>
    <mergeCell ref="A95:H95"/>
    <mergeCell ref="A96:H96"/>
    <mergeCell ref="A97:H97"/>
    <mergeCell ref="A98:H98"/>
    <mergeCell ref="O80:O81"/>
    <mergeCell ref="V80:Y80"/>
    <mergeCell ref="A99:H99"/>
    <mergeCell ref="A100:H100"/>
    <mergeCell ref="A101:H101"/>
    <mergeCell ref="I80:N80"/>
    <mergeCell ref="P80:U80"/>
    <mergeCell ref="G119:H119"/>
    <mergeCell ref="A92:H92"/>
    <mergeCell ref="A82:H82"/>
    <mergeCell ref="A83:H83"/>
    <mergeCell ref="A84:H84"/>
    <mergeCell ref="A85:H85"/>
    <mergeCell ref="A86:H86"/>
    <mergeCell ref="A87:H87"/>
    <mergeCell ref="A88:H88"/>
    <mergeCell ref="A89:H89"/>
    <mergeCell ref="A90:H90"/>
    <mergeCell ref="A91:H91"/>
    <mergeCell ref="A105:H105"/>
    <mergeCell ref="A106:H106"/>
    <mergeCell ref="A102:H102"/>
    <mergeCell ref="A103:H103"/>
  </mergeCells>
  <printOptions horizontalCentered="1" verticalCentered="1"/>
  <pageMargins left="0" right="0" top="0" bottom="0"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dimension ref="A7:Y154"/>
  <sheetViews>
    <sheetView view="pageBreakPreview" zoomScale="60" zoomScaleNormal="71" workbookViewId="0">
      <selection activeCell="U123" sqref="U123"/>
    </sheetView>
  </sheetViews>
  <sheetFormatPr baseColWidth="10" defaultRowHeight="15"/>
  <cols>
    <col min="9" max="11" width="13.28515625" customWidth="1"/>
    <col min="14" max="14" width="14.85546875" bestFit="1" customWidth="1"/>
    <col min="15" max="15" width="10.5703125" bestFit="1" customWidth="1"/>
    <col min="16" max="16" width="15" customWidth="1"/>
    <col min="17" max="17" width="14.7109375" customWidth="1"/>
    <col min="18" max="18" width="16" customWidth="1"/>
    <col min="20" max="20" width="11.85546875" customWidth="1"/>
    <col min="21" max="21" width="14.85546875" bestFit="1" customWidth="1"/>
  </cols>
  <sheetData>
    <row r="7" spans="1:25">
      <c r="A7" s="97" t="s">
        <v>0</v>
      </c>
      <c r="B7" s="97"/>
      <c r="C7" s="97"/>
      <c r="D7" s="97"/>
      <c r="E7" s="97"/>
      <c r="F7" s="97"/>
      <c r="G7" s="97"/>
      <c r="H7" s="97"/>
      <c r="I7" s="97"/>
      <c r="J7" s="97"/>
      <c r="K7" s="97"/>
      <c r="L7" s="97"/>
      <c r="M7" s="97"/>
      <c r="N7" s="97"/>
      <c r="O7" s="97"/>
      <c r="P7" s="97"/>
      <c r="Q7" s="97"/>
      <c r="R7" s="97"/>
      <c r="S7" s="97"/>
      <c r="T7" s="97"/>
      <c r="U7" s="97"/>
      <c r="V7" s="97"/>
      <c r="W7" s="97"/>
      <c r="X7" s="97"/>
      <c r="Y7" s="97"/>
    </row>
    <row r="9" spans="1:25">
      <c r="A9" s="98" t="s">
        <v>1</v>
      </c>
      <c r="B9" s="98"/>
      <c r="C9" s="98"/>
      <c r="D9" s="98"/>
      <c r="E9" s="98"/>
      <c r="F9" s="98"/>
      <c r="G9" s="98"/>
      <c r="H9" s="98"/>
      <c r="I9" s="98"/>
      <c r="J9" s="98"/>
      <c r="K9" s="98"/>
      <c r="L9" s="98"/>
      <c r="M9" s="98"/>
      <c r="N9" s="98"/>
      <c r="O9" s="98"/>
      <c r="P9" s="98"/>
      <c r="Q9" s="98"/>
      <c r="R9" s="98"/>
      <c r="S9" s="98"/>
      <c r="T9" s="98"/>
      <c r="U9" s="98"/>
      <c r="V9" s="98"/>
      <c r="W9" s="98"/>
      <c r="X9" s="98"/>
      <c r="Y9" s="98"/>
    </row>
    <row r="10" spans="1:25">
      <c r="A10" s="98" t="s">
        <v>402</v>
      </c>
      <c r="B10" s="98"/>
      <c r="C10" s="98"/>
      <c r="D10" s="98"/>
      <c r="E10" s="98"/>
      <c r="F10" s="98"/>
      <c r="G10" s="98"/>
      <c r="H10" s="98"/>
      <c r="I10" s="98"/>
      <c r="J10" s="98"/>
      <c r="K10" s="98"/>
      <c r="L10" s="98"/>
      <c r="M10" s="98"/>
      <c r="N10" s="98"/>
      <c r="O10" s="98"/>
      <c r="P10" s="98"/>
      <c r="Q10" s="98"/>
      <c r="R10" s="98"/>
      <c r="S10" s="98"/>
      <c r="T10" s="98"/>
      <c r="U10" s="98"/>
      <c r="V10" s="98"/>
      <c r="W10" s="98"/>
      <c r="X10" s="98"/>
      <c r="Y10" s="98"/>
    </row>
    <row r="11" spans="1:25" ht="15.75" thickBot="1"/>
    <row r="12" spans="1:25">
      <c r="A12" s="99" t="s">
        <v>48</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1"/>
    </row>
    <row r="13" spans="1:25" ht="15.75" thickBot="1">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4"/>
    </row>
    <row r="14" spans="1:25" ht="15.75" thickBot="1"/>
    <row r="15" spans="1:25" ht="24" thickBot="1">
      <c r="A15" s="106" t="s">
        <v>49</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8"/>
    </row>
    <row r="16" spans="1:25">
      <c r="L16" s="2"/>
    </row>
    <row r="17" spans="2:20" ht="15.75">
      <c r="B17" s="13" t="s">
        <v>401</v>
      </c>
    </row>
    <row r="19" spans="2:20">
      <c r="B19" s="9" t="s">
        <v>50</v>
      </c>
    </row>
    <row r="20" spans="2:20">
      <c r="C20" s="12" t="s">
        <v>51</v>
      </c>
      <c r="D20" s="10">
        <v>126</v>
      </c>
      <c r="E20" s="11">
        <v>0.52700000000000002</v>
      </c>
    </row>
    <row r="21" spans="2:20">
      <c r="C21" s="12" t="s">
        <v>52</v>
      </c>
      <c r="D21" s="10">
        <v>113</v>
      </c>
      <c r="E21" s="11">
        <v>0.47299999999999998</v>
      </c>
    </row>
    <row r="30" spans="2:20">
      <c r="P30" s="9" t="s">
        <v>69</v>
      </c>
    </row>
    <row r="31" spans="2:20">
      <c r="Q31" s="105" t="s">
        <v>62</v>
      </c>
      <c r="R31" s="105"/>
      <c r="S31" s="105"/>
      <c r="T31" s="16">
        <v>1</v>
      </c>
    </row>
    <row r="32" spans="2:20">
      <c r="Q32" s="105" t="s">
        <v>63</v>
      </c>
      <c r="R32" s="105"/>
      <c r="S32" s="105"/>
      <c r="T32" s="16">
        <v>9</v>
      </c>
    </row>
    <row r="33" spans="2:20">
      <c r="Q33" s="105" t="s">
        <v>64</v>
      </c>
      <c r="R33" s="105"/>
      <c r="S33" s="105"/>
      <c r="T33" s="16">
        <v>56</v>
      </c>
    </row>
    <row r="34" spans="2:20">
      <c r="Q34" s="105" t="s">
        <v>65</v>
      </c>
      <c r="R34" s="105"/>
      <c r="S34" s="105"/>
      <c r="T34" s="16">
        <v>20</v>
      </c>
    </row>
    <row r="35" spans="2:20">
      <c r="Q35" s="105" t="s">
        <v>66</v>
      </c>
      <c r="R35" s="105"/>
      <c r="S35" s="105"/>
      <c r="T35" s="16">
        <v>50</v>
      </c>
    </row>
    <row r="36" spans="2:20">
      <c r="Q36" s="105" t="s">
        <v>67</v>
      </c>
      <c r="R36" s="105"/>
      <c r="S36" s="105"/>
      <c r="T36" s="16">
        <v>92</v>
      </c>
    </row>
    <row r="37" spans="2:20">
      <c r="Q37" s="105" t="s">
        <v>68</v>
      </c>
      <c r="R37" s="105"/>
      <c r="S37" s="105"/>
      <c r="T37" s="16">
        <v>10</v>
      </c>
    </row>
    <row r="40" spans="2:20">
      <c r="B40" s="9" t="s">
        <v>53</v>
      </c>
    </row>
    <row r="41" spans="2:20">
      <c r="C41" s="10" t="s">
        <v>54</v>
      </c>
      <c r="D41" s="15"/>
    </row>
    <row r="42" spans="2:20">
      <c r="C42" s="10" t="s">
        <v>56</v>
      </c>
      <c r="D42" s="15">
        <v>1</v>
      </c>
    </row>
    <row r="43" spans="2:20">
      <c r="C43" s="10" t="s">
        <v>57</v>
      </c>
      <c r="D43" s="15">
        <v>7</v>
      </c>
    </row>
    <row r="44" spans="2:20">
      <c r="C44" s="10" t="s">
        <v>58</v>
      </c>
      <c r="D44" s="15">
        <v>27</v>
      </c>
    </row>
    <row r="45" spans="2:20">
      <c r="C45" s="10" t="s">
        <v>59</v>
      </c>
      <c r="D45" s="15">
        <v>39</v>
      </c>
      <c r="P45" s="9"/>
    </row>
    <row r="46" spans="2:20">
      <c r="C46" s="10" t="s">
        <v>60</v>
      </c>
      <c r="D46" s="15">
        <v>52</v>
      </c>
      <c r="Q46" s="105"/>
      <c r="R46" s="105"/>
      <c r="S46" s="105"/>
      <c r="T46" s="18"/>
    </row>
    <row r="47" spans="2:20">
      <c r="C47" s="1" t="s">
        <v>61</v>
      </c>
      <c r="D47" s="15">
        <v>59</v>
      </c>
      <c r="Q47" s="105"/>
      <c r="R47" s="105"/>
      <c r="S47" s="105"/>
      <c r="T47" s="18"/>
    </row>
    <row r="48" spans="2:20">
      <c r="C48" s="10" t="s">
        <v>55</v>
      </c>
      <c r="D48" s="15">
        <v>52</v>
      </c>
      <c r="Q48" s="105"/>
      <c r="R48" s="105"/>
      <c r="S48" s="105"/>
      <c r="T48" s="18"/>
    </row>
    <row r="49" spans="17:20">
      <c r="Q49" s="105"/>
      <c r="R49" s="105"/>
      <c r="S49" s="105"/>
      <c r="T49" s="18"/>
    </row>
    <row r="69" spans="1:25" ht="15.75" thickBot="1"/>
    <row r="70" spans="1:25" ht="24" thickBot="1">
      <c r="A70" s="106" t="s">
        <v>75</v>
      </c>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8"/>
    </row>
    <row r="73" spans="1:25">
      <c r="A73" s="9" t="s">
        <v>3</v>
      </c>
    </row>
    <row r="74" spans="1:25">
      <c r="A74" s="9" t="s">
        <v>4</v>
      </c>
    </row>
    <row r="75" spans="1:25">
      <c r="A75" s="9" t="s">
        <v>5</v>
      </c>
    </row>
    <row r="76" spans="1:25">
      <c r="A76" s="9" t="s">
        <v>6</v>
      </c>
    </row>
    <row r="77" spans="1:25">
      <c r="A77" s="9" t="s">
        <v>7</v>
      </c>
    </row>
    <row r="78" spans="1:25">
      <c r="A78" s="9" t="s">
        <v>8</v>
      </c>
    </row>
    <row r="79" spans="1:25" ht="15.75" thickBot="1"/>
    <row r="80" spans="1:25">
      <c r="I80" s="94" t="s">
        <v>40</v>
      </c>
      <c r="J80" s="95"/>
      <c r="K80" s="95"/>
      <c r="L80" s="95"/>
      <c r="M80" s="95"/>
      <c r="N80" s="96"/>
      <c r="O80" s="90" t="s">
        <v>41</v>
      </c>
      <c r="P80" s="94" t="s">
        <v>42</v>
      </c>
      <c r="Q80" s="95"/>
      <c r="R80" s="95"/>
      <c r="S80" s="95"/>
      <c r="T80" s="95"/>
      <c r="U80" s="96"/>
      <c r="V80" s="91" t="s">
        <v>43</v>
      </c>
      <c r="W80" s="92"/>
      <c r="X80" s="92"/>
      <c r="Y80" s="93"/>
    </row>
    <row r="81" spans="1:25" ht="25.5">
      <c r="I81" s="41" t="s">
        <v>34</v>
      </c>
      <c r="J81" s="42" t="s">
        <v>35</v>
      </c>
      <c r="K81" s="42" t="s">
        <v>36</v>
      </c>
      <c r="L81" s="42" t="s">
        <v>37</v>
      </c>
      <c r="M81" s="42" t="s">
        <v>38</v>
      </c>
      <c r="N81" s="43" t="s">
        <v>39</v>
      </c>
      <c r="O81" s="109"/>
      <c r="P81" s="41" t="s">
        <v>34</v>
      </c>
      <c r="Q81" s="42" t="s">
        <v>35</v>
      </c>
      <c r="R81" s="42" t="s">
        <v>36</v>
      </c>
      <c r="S81" s="42" t="s">
        <v>37</v>
      </c>
      <c r="T81" s="42" t="s">
        <v>38</v>
      </c>
      <c r="U81" s="43" t="s">
        <v>39</v>
      </c>
      <c r="V81" s="44" t="s">
        <v>44</v>
      </c>
      <c r="W81" s="45" t="s">
        <v>45</v>
      </c>
      <c r="X81" s="45" t="s">
        <v>46</v>
      </c>
      <c r="Y81" s="46" t="s">
        <v>47</v>
      </c>
    </row>
    <row r="82" spans="1:25" ht="15.75">
      <c r="A82" s="88" t="s">
        <v>9</v>
      </c>
      <c r="B82" s="88"/>
      <c r="C82" s="88"/>
      <c r="D82" s="88"/>
      <c r="E82" s="88"/>
      <c r="F82" s="88"/>
      <c r="G82" s="88"/>
      <c r="H82" s="89"/>
      <c r="I82" s="67">
        <v>10</v>
      </c>
      <c r="J82" s="68">
        <v>52</v>
      </c>
      <c r="K82" s="68">
        <v>110</v>
      </c>
      <c r="L82" s="68">
        <v>34</v>
      </c>
      <c r="M82" s="68">
        <v>4</v>
      </c>
      <c r="N82" s="69">
        <v>29</v>
      </c>
      <c r="O82" s="28">
        <f>SUM(I82:N82)</f>
        <v>239</v>
      </c>
      <c r="P82" s="19">
        <f>I82/$O82</f>
        <v>4.1841004184100417E-2</v>
      </c>
      <c r="Q82" s="20">
        <f t="shared" ref="Q82:U97" si="0">J82/$O82</f>
        <v>0.21757322175732219</v>
      </c>
      <c r="R82" s="20">
        <f t="shared" si="0"/>
        <v>0.46025104602510458</v>
      </c>
      <c r="S82" s="20">
        <f t="shared" si="0"/>
        <v>0.14225941422594143</v>
      </c>
      <c r="T82" s="20">
        <f t="shared" si="0"/>
        <v>1.6736401673640166E-2</v>
      </c>
      <c r="U82" s="21">
        <f t="shared" si="0"/>
        <v>0.12133891213389121</v>
      </c>
      <c r="V82" s="70">
        <v>2.8571428571428568</v>
      </c>
      <c r="W82" s="71">
        <v>0.81173889111036179</v>
      </c>
      <c r="X82" s="68">
        <v>3</v>
      </c>
      <c r="Y82" s="69">
        <v>3</v>
      </c>
    </row>
    <row r="83" spans="1:25" ht="15.75">
      <c r="A83" s="88" t="s">
        <v>10</v>
      </c>
      <c r="B83" s="88"/>
      <c r="C83" s="88"/>
      <c r="D83" s="88"/>
      <c r="E83" s="88"/>
      <c r="F83" s="88"/>
      <c r="G83" s="88"/>
      <c r="H83" s="89"/>
      <c r="I83" s="67">
        <v>6</v>
      </c>
      <c r="J83" s="68">
        <v>32</v>
      </c>
      <c r="K83" s="68">
        <v>93</v>
      </c>
      <c r="L83" s="68">
        <v>73</v>
      </c>
      <c r="M83" s="68">
        <v>14</v>
      </c>
      <c r="N83" s="69">
        <v>21</v>
      </c>
      <c r="O83" s="28">
        <f t="shared" ref="O83:O106" si="1">SUM(I83:N83)</f>
        <v>239</v>
      </c>
      <c r="P83" s="19">
        <f t="shared" ref="P83:U106" si="2">I83/$O83</f>
        <v>2.5104602510460251E-2</v>
      </c>
      <c r="Q83" s="20">
        <f t="shared" si="0"/>
        <v>0.13389121338912133</v>
      </c>
      <c r="R83" s="20">
        <f t="shared" si="0"/>
        <v>0.38912133891213391</v>
      </c>
      <c r="S83" s="20">
        <f t="shared" si="0"/>
        <v>0.30543933054393307</v>
      </c>
      <c r="T83" s="20">
        <f t="shared" si="0"/>
        <v>5.8577405857740586E-2</v>
      </c>
      <c r="U83" s="21">
        <f t="shared" si="0"/>
        <v>8.7866108786610872E-2</v>
      </c>
      <c r="V83" s="70">
        <v>3.2614678899082574</v>
      </c>
      <c r="W83" s="71">
        <v>0.88535532785875137</v>
      </c>
      <c r="X83" s="68">
        <v>3</v>
      </c>
      <c r="Y83" s="69">
        <v>3</v>
      </c>
    </row>
    <row r="84" spans="1:25" ht="15.75">
      <c r="A84" s="88" t="s">
        <v>11</v>
      </c>
      <c r="B84" s="88"/>
      <c r="C84" s="88"/>
      <c r="D84" s="88"/>
      <c r="E84" s="88"/>
      <c r="F84" s="88"/>
      <c r="G84" s="88"/>
      <c r="H84" s="89"/>
      <c r="I84" s="67">
        <v>11</v>
      </c>
      <c r="J84" s="68">
        <v>53</v>
      </c>
      <c r="K84" s="68">
        <v>87</v>
      </c>
      <c r="L84" s="68">
        <v>36</v>
      </c>
      <c r="M84" s="68">
        <v>6</v>
      </c>
      <c r="N84" s="69">
        <v>46</v>
      </c>
      <c r="O84" s="28">
        <f t="shared" si="1"/>
        <v>239</v>
      </c>
      <c r="P84" s="19">
        <f t="shared" si="2"/>
        <v>4.6025104602510462E-2</v>
      </c>
      <c r="Q84" s="20">
        <f t="shared" si="0"/>
        <v>0.22175732217573221</v>
      </c>
      <c r="R84" s="20">
        <f t="shared" si="0"/>
        <v>0.36401673640167365</v>
      </c>
      <c r="S84" s="20">
        <f t="shared" si="0"/>
        <v>0.15062761506276151</v>
      </c>
      <c r="T84" s="20">
        <f t="shared" si="0"/>
        <v>2.5104602510460251E-2</v>
      </c>
      <c r="U84" s="21">
        <f t="shared" si="0"/>
        <v>0.19246861924686193</v>
      </c>
      <c r="V84" s="70">
        <v>2.8601036269430051</v>
      </c>
      <c r="W84" s="71">
        <v>0.89332827441662987</v>
      </c>
      <c r="X84" s="68">
        <v>3</v>
      </c>
      <c r="Y84" s="69">
        <v>3</v>
      </c>
    </row>
    <row r="85" spans="1:25" ht="15.75">
      <c r="A85" s="88" t="s">
        <v>12</v>
      </c>
      <c r="B85" s="88"/>
      <c r="C85" s="88"/>
      <c r="D85" s="88"/>
      <c r="E85" s="88"/>
      <c r="F85" s="88"/>
      <c r="G85" s="88"/>
      <c r="H85" s="89"/>
      <c r="I85" s="67">
        <v>28</v>
      </c>
      <c r="J85" s="68">
        <v>89</v>
      </c>
      <c r="K85" s="68">
        <v>55</v>
      </c>
      <c r="L85" s="68">
        <v>26</v>
      </c>
      <c r="M85" s="68">
        <v>4</v>
      </c>
      <c r="N85" s="69">
        <v>37</v>
      </c>
      <c r="O85" s="28">
        <f t="shared" si="1"/>
        <v>239</v>
      </c>
      <c r="P85" s="19">
        <f t="shared" si="2"/>
        <v>0.11715481171548117</v>
      </c>
      <c r="Q85" s="20">
        <f t="shared" si="0"/>
        <v>0.3723849372384937</v>
      </c>
      <c r="R85" s="20">
        <f t="shared" si="0"/>
        <v>0.23012552301255229</v>
      </c>
      <c r="S85" s="20">
        <f t="shared" si="0"/>
        <v>0.10878661087866109</v>
      </c>
      <c r="T85" s="20">
        <f t="shared" si="0"/>
        <v>1.6736401673640166E-2</v>
      </c>
      <c r="U85" s="21">
        <f t="shared" si="0"/>
        <v>0.15481171548117154</v>
      </c>
      <c r="V85" s="70">
        <v>2.45049504950495</v>
      </c>
      <c r="W85" s="71">
        <v>0.95157620091326678</v>
      </c>
      <c r="X85" s="68">
        <v>2</v>
      </c>
      <c r="Y85" s="69">
        <v>2</v>
      </c>
    </row>
    <row r="86" spans="1:25" ht="15.75">
      <c r="A86" s="88" t="s">
        <v>14</v>
      </c>
      <c r="B86" s="88"/>
      <c r="C86" s="88"/>
      <c r="D86" s="88"/>
      <c r="E86" s="88"/>
      <c r="F86" s="88"/>
      <c r="G86" s="88"/>
      <c r="H86" s="89"/>
      <c r="I86" s="67">
        <v>16</v>
      </c>
      <c r="J86" s="68">
        <v>52</v>
      </c>
      <c r="K86" s="68">
        <v>87</v>
      </c>
      <c r="L86" s="68">
        <v>51</v>
      </c>
      <c r="M86" s="68">
        <v>16</v>
      </c>
      <c r="N86" s="69">
        <v>17</v>
      </c>
      <c r="O86" s="28">
        <f t="shared" si="1"/>
        <v>239</v>
      </c>
      <c r="P86" s="19">
        <f t="shared" si="2"/>
        <v>6.6945606694560664E-2</v>
      </c>
      <c r="Q86" s="20">
        <f t="shared" si="0"/>
        <v>0.21757322175732219</v>
      </c>
      <c r="R86" s="20">
        <f t="shared" si="0"/>
        <v>0.36401673640167365</v>
      </c>
      <c r="S86" s="20">
        <f t="shared" si="0"/>
        <v>0.21338912133891214</v>
      </c>
      <c r="T86" s="20">
        <f t="shared" si="0"/>
        <v>6.6945606694560664E-2</v>
      </c>
      <c r="U86" s="21">
        <f t="shared" si="0"/>
        <v>7.1129707112970716E-2</v>
      </c>
      <c r="V86" s="70">
        <v>2.9954954954954953</v>
      </c>
      <c r="W86" s="71">
        <v>1.0223641652586213</v>
      </c>
      <c r="X86" s="68">
        <v>3</v>
      </c>
      <c r="Y86" s="69">
        <v>3</v>
      </c>
    </row>
    <row r="87" spans="1:25" ht="15.75">
      <c r="A87" s="88" t="s">
        <v>13</v>
      </c>
      <c r="B87" s="88"/>
      <c r="C87" s="88"/>
      <c r="D87" s="88"/>
      <c r="E87" s="88"/>
      <c r="F87" s="88"/>
      <c r="G87" s="88"/>
      <c r="H87" s="89"/>
      <c r="I87" s="67">
        <v>24</v>
      </c>
      <c r="J87" s="68">
        <v>48</v>
      </c>
      <c r="K87" s="68">
        <v>62</v>
      </c>
      <c r="L87" s="68">
        <v>24</v>
      </c>
      <c r="M87" s="68">
        <v>5</v>
      </c>
      <c r="N87" s="69">
        <v>76</v>
      </c>
      <c r="O87" s="28">
        <f t="shared" si="1"/>
        <v>239</v>
      </c>
      <c r="P87" s="19">
        <f t="shared" si="2"/>
        <v>0.100418410041841</v>
      </c>
      <c r="Q87" s="20">
        <f t="shared" si="0"/>
        <v>0.20083682008368201</v>
      </c>
      <c r="R87" s="20">
        <f t="shared" si="0"/>
        <v>0.2594142259414226</v>
      </c>
      <c r="S87" s="20">
        <f t="shared" si="0"/>
        <v>0.100418410041841</v>
      </c>
      <c r="T87" s="20">
        <f t="shared" si="0"/>
        <v>2.0920502092050208E-2</v>
      </c>
      <c r="U87" s="21">
        <f t="shared" si="0"/>
        <v>0.31799163179916318</v>
      </c>
      <c r="V87" s="70">
        <v>2.6196319018404912</v>
      </c>
      <c r="W87" s="71">
        <v>1.0074328023851862</v>
      </c>
      <c r="X87" s="68">
        <v>3</v>
      </c>
      <c r="Y87" s="69">
        <v>3</v>
      </c>
    </row>
    <row r="88" spans="1:25" ht="15.75">
      <c r="A88" s="88" t="s">
        <v>15</v>
      </c>
      <c r="B88" s="88"/>
      <c r="C88" s="88"/>
      <c r="D88" s="88"/>
      <c r="E88" s="88"/>
      <c r="F88" s="88"/>
      <c r="G88" s="88"/>
      <c r="H88" s="89"/>
      <c r="I88" s="67">
        <v>6</v>
      </c>
      <c r="J88" s="68">
        <v>14</v>
      </c>
      <c r="K88" s="68">
        <v>30</v>
      </c>
      <c r="L88" s="68">
        <v>19</v>
      </c>
      <c r="M88" s="68">
        <v>5</v>
      </c>
      <c r="N88" s="69">
        <v>165</v>
      </c>
      <c r="O88" s="28">
        <f t="shared" si="1"/>
        <v>239</v>
      </c>
      <c r="P88" s="19">
        <f t="shared" si="2"/>
        <v>2.5104602510460251E-2</v>
      </c>
      <c r="Q88" s="20">
        <f t="shared" si="0"/>
        <v>5.8577405857740586E-2</v>
      </c>
      <c r="R88" s="20">
        <f t="shared" si="0"/>
        <v>0.12552301255230125</v>
      </c>
      <c r="S88" s="20">
        <f t="shared" si="0"/>
        <v>7.9497907949790794E-2</v>
      </c>
      <c r="T88" s="20">
        <f t="shared" si="0"/>
        <v>2.0920502092050208E-2</v>
      </c>
      <c r="U88" s="21">
        <f t="shared" si="0"/>
        <v>0.69037656903765687</v>
      </c>
      <c r="V88" s="70">
        <v>3.0405405405405403</v>
      </c>
      <c r="W88" s="71">
        <v>1.0262204787162894</v>
      </c>
      <c r="X88" s="68">
        <v>3</v>
      </c>
      <c r="Y88" s="69">
        <v>3</v>
      </c>
    </row>
    <row r="89" spans="1:25" ht="15.75">
      <c r="A89" s="88" t="s">
        <v>16</v>
      </c>
      <c r="B89" s="88"/>
      <c r="C89" s="88"/>
      <c r="D89" s="88"/>
      <c r="E89" s="88"/>
      <c r="F89" s="88"/>
      <c r="G89" s="88"/>
      <c r="H89" s="89"/>
      <c r="I89" s="67">
        <v>10</v>
      </c>
      <c r="J89" s="68">
        <v>13</v>
      </c>
      <c r="K89" s="68">
        <v>39</v>
      </c>
      <c r="L89" s="68">
        <v>15</v>
      </c>
      <c r="M89" s="68">
        <v>2</v>
      </c>
      <c r="N89" s="69">
        <v>160</v>
      </c>
      <c r="O89" s="28">
        <f t="shared" si="1"/>
        <v>239</v>
      </c>
      <c r="P89" s="19">
        <f t="shared" si="2"/>
        <v>4.1841004184100417E-2</v>
      </c>
      <c r="Q89" s="20">
        <f t="shared" si="0"/>
        <v>5.4393305439330547E-2</v>
      </c>
      <c r="R89" s="20">
        <f t="shared" si="0"/>
        <v>0.16317991631799164</v>
      </c>
      <c r="S89" s="20">
        <f t="shared" si="0"/>
        <v>6.2761506276150625E-2</v>
      </c>
      <c r="T89" s="20">
        <f t="shared" si="0"/>
        <v>8.368200836820083E-3</v>
      </c>
      <c r="U89" s="21">
        <f t="shared" si="0"/>
        <v>0.66945606694560666</v>
      </c>
      <c r="V89" s="70">
        <v>2.8227848101265836</v>
      </c>
      <c r="W89" s="71">
        <v>0.97085071960951319</v>
      </c>
      <c r="X89" s="68">
        <v>3</v>
      </c>
      <c r="Y89" s="69">
        <v>3</v>
      </c>
    </row>
    <row r="90" spans="1:25" ht="15.75">
      <c r="A90" s="88" t="s">
        <v>17</v>
      </c>
      <c r="B90" s="88"/>
      <c r="C90" s="88"/>
      <c r="D90" s="88"/>
      <c r="E90" s="88"/>
      <c r="F90" s="88"/>
      <c r="G90" s="88"/>
      <c r="H90" s="89"/>
      <c r="I90" s="67">
        <v>5</v>
      </c>
      <c r="J90" s="68">
        <v>11</v>
      </c>
      <c r="K90" s="68">
        <v>27</v>
      </c>
      <c r="L90" s="68">
        <v>61</v>
      </c>
      <c r="M90" s="68">
        <v>113</v>
      </c>
      <c r="N90" s="69">
        <v>22</v>
      </c>
      <c r="O90" s="28">
        <f t="shared" si="1"/>
        <v>239</v>
      </c>
      <c r="P90" s="19">
        <f t="shared" si="2"/>
        <v>2.0920502092050208E-2</v>
      </c>
      <c r="Q90" s="20">
        <f t="shared" si="0"/>
        <v>4.6025104602510462E-2</v>
      </c>
      <c r="R90" s="20">
        <f t="shared" si="0"/>
        <v>0.11297071129707113</v>
      </c>
      <c r="S90" s="20">
        <f t="shared" si="0"/>
        <v>0.25523012552301255</v>
      </c>
      <c r="T90" s="20">
        <f t="shared" si="0"/>
        <v>0.47280334728033474</v>
      </c>
      <c r="U90" s="21">
        <f t="shared" si="0"/>
        <v>9.2050209205020925E-2</v>
      </c>
      <c r="V90" s="70">
        <v>4.2258064516129066</v>
      </c>
      <c r="W90" s="71">
        <v>1.0044702949697928</v>
      </c>
      <c r="X90" s="68">
        <v>5</v>
      </c>
      <c r="Y90" s="69">
        <v>5</v>
      </c>
    </row>
    <row r="91" spans="1:25" ht="15.75">
      <c r="A91" s="88" t="s">
        <v>18</v>
      </c>
      <c r="B91" s="88"/>
      <c r="C91" s="88"/>
      <c r="D91" s="88"/>
      <c r="E91" s="88"/>
      <c r="F91" s="88"/>
      <c r="G91" s="88"/>
      <c r="H91" s="89"/>
      <c r="I91" s="67">
        <v>18</v>
      </c>
      <c r="J91" s="68">
        <v>46</v>
      </c>
      <c r="K91" s="68">
        <v>79</v>
      </c>
      <c r="L91" s="68">
        <v>54</v>
      </c>
      <c r="M91" s="68">
        <v>19</v>
      </c>
      <c r="N91" s="69">
        <v>23</v>
      </c>
      <c r="O91" s="28">
        <f t="shared" si="1"/>
        <v>239</v>
      </c>
      <c r="P91" s="19">
        <f t="shared" si="2"/>
        <v>7.5313807531380755E-2</v>
      </c>
      <c r="Q91" s="20">
        <f t="shared" si="0"/>
        <v>0.19246861924686193</v>
      </c>
      <c r="R91" s="20">
        <f t="shared" si="0"/>
        <v>0.33054393305439328</v>
      </c>
      <c r="S91" s="20">
        <f t="shared" si="0"/>
        <v>0.22594142259414227</v>
      </c>
      <c r="T91" s="20">
        <f t="shared" si="0"/>
        <v>7.9497907949790794E-2</v>
      </c>
      <c r="U91" s="21">
        <f t="shared" si="0"/>
        <v>9.6234309623430964E-2</v>
      </c>
      <c r="V91" s="70">
        <v>3.0462962962962963</v>
      </c>
      <c r="W91" s="71">
        <v>1.0730028219842755</v>
      </c>
      <c r="X91" s="68">
        <v>3</v>
      </c>
      <c r="Y91" s="69">
        <v>3</v>
      </c>
    </row>
    <row r="92" spans="1:25" ht="15.75">
      <c r="A92" s="88" t="s">
        <v>19</v>
      </c>
      <c r="B92" s="88"/>
      <c r="C92" s="88"/>
      <c r="D92" s="88"/>
      <c r="E92" s="88"/>
      <c r="F92" s="88"/>
      <c r="G92" s="88"/>
      <c r="H92" s="89"/>
      <c r="I92" s="67">
        <v>5</v>
      </c>
      <c r="J92" s="68">
        <v>22</v>
      </c>
      <c r="K92" s="68">
        <v>64</v>
      </c>
      <c r="L92" s="68">
        <v>77</v>
      </c>
      <c r="M92" s="68">
        <v>48</v>
      </c>
      <c r="N92" s="69">
        <v>23</v>
      </c>
      <c r="O92" s="28">
        <f t="shared" si="1"/>
        <v>239</v>
      </c>
      <c r="P92" s="19">
        <f t="shared" si="2"/>
        <v>2.0920502092050208E-2</v>
      </c>
      <c r="Q92" s="20">
        <f t="shared" si="0"/>
        <v>9.2050209205020925E-2</v>
      </c>
      <c r="R92" s="20">
        <f t="shared" si="0"/>
        <v>0.26778242677824265</v>
      </c>
      <c r="S92" s="20">
        <f t="shared" si="0"/>
        <v>0.32217573221757323</v>
      </c>
      <c r="T92" s="20">
        <f t="shared" si="0"/>
        <v>0.20083682008368201</v>
      </c>
      <c r="U92" s="21">
        <f t="shared" si="0"/>
        <v>9.6234309623430964E-2</v>
      </c>
      <c r="V92" s="70">
        <v>3.6527777777777763</v>
      </c>
      <c r="W92" s="71">
        <v>1.0091634420217463</v>
      </c>
      <c r="X92" s="68">
        <v>4</v>
      </c>
      <c r="Y92" s="69">
        <v>4</v>
      </c>
    </row>
    <row r="93" spans="1:25" ht="15.75">
      <c r="A93" s="88" t="s">
        <v>20</v>
      </c>
      <c r="B93" s="88"/>
      <c r="C93" s="88"/>
      <c r="D93" s="88"/>
      <c r="E93" s="88"/>
      <c r="F93" s="88"/>
      <c r="G93" s="88"/>
      <c r="H93" s="89"/>
      <c r="I93" s="67">
        <v>34</v>
      </c>
      <c r="J93" s="68">
        <v>42</v>
      </c>
      <c r="K93" s="68">
        <v>62</v>
      </c>
      <c r="L93" s="68">
        <v>34</v>
      </c>
      <c r="M93" s="68">
        <v>12</v>
      </c>
      <c r="N93" s="69">
        <v>55</v>
      </c>
      <c r="O93" s="28">
        <f t="shared" si="1"/>
        <v>239</v>
      </c>
      <c r="P93" s="19">
        <f t="shared" si="2"/>
        <v>0.14225941422594143</v>
      </c>
      <c r="Q93" s="20">
        <f t="shared" si="0"/>
        <v>0.17573221757322174</v>
      </c>
      <c r="R93" s="20">
        <f t="shared" si="0"/>
        <v>0.2594142259414226</v>
      </c>
      <c r="S93" s="20">
        <f t="shared" si="0"/>
        <v>0.14225941422594143</v>
      </c>
      <c r="T93" s="20">
        <f t="shared" si="0"/>
        <v>5.0209205020920501E-2</v>
      </c>
      <c r="U93" s="21">
        <f t="shared" si="0"/>
        <v>0.23012552301255229</v>
      </c>
      <c r="V93" s="70">
        <v>2.7173913043478271</v>
      </c>
      <c r="W93" s="71">
        <v>1.1577827590193435</v>
      </c>
      <c r="X93" s="68">
        <v>3</v>
      </c>
      <c r="Y93" s="69">
        <v>3</v>
      </c>
    </row>
    <row r="94" spans="1:25" ht="15.75">
      <c r="A94" s="88" t="s">
        <v>21</v>
      </c>
      <c r="B94" s="88"/>
      <c r="C94" s="88"/>
      <c r="D94" s="88"/>
      <c r="E94" s="88"/>
      <c r="F94" s="88"/>
      <c r="G94" s="88"/>
      <c r="H94" s="89"/>
      <c r="I94" s="67">
        <v>17</v>
      </c>
      <c r="J94" s="68">
        <v>67</v>
      </c>
      <c r="K94" s="68">
        <v>91</v>
      </c>
      <c r="L94" s="68">
        <v>21</v>
      </c>
      <c r="M94" s="68">
        <v>2</v>
      </c>
      <c r="N94" s="69">
        <v>41</v>
      </c>
      <c r="O94" s="28">
        <f t="shared" si="1"/>
        <v>239</v>
      </c>
      <c r="P94" s="19">
        <f t="shared" si="2"/>
        <v>7.1129707112970716E-2</v>
      </c>
      <c r="Q94" s="20">
        <f t="shared" si="0"/>
        <v>0.28033472803347281</v>
      </c>
      <c r="R94" s="20">
        <f t="shared" si="0"/>
        <v>0.3807531380753138</v>
      </c>
      <c r="S94" s="20">
        <f t="shared" si="0"/>
        <v>8.7866108786610872E-2</v>
      </c>
      <c r="T94" s="20">
        <f t="shared" si="0"/>
        <v>8.368200836820083E-3</v>
      </c>
      <c r="U94" s="21">
        <f t="shared" si="0"/>
        <v>0.17154811715481172</v>
      </c>
      <c r="V94" s="70">
        <v>2.6161616161616177</v>
      </c>
      <c r="W94" s="71">
        <v>0.82728926443362039</v>
      </c>
      <c r="X94" s="68">
        <v>3</v>
      </c>
      <c r="Y94" s="69">
        <v>3</v>
      </c>
    </row>
    <row r="95" spans="1:25" ht="15.75">
      <c r="A95" s="88" t="s">
        <v>22</v>
      </c>
      <c r="B95" s="88"/>
      <c r="C95" s="88"/>
      <c r="D95" s="88"/>
      <c r="E95" s="88"/>
      <c r="F95" s="88"/>
      <c r="G95" s="88"/>
      <c r="H95" s="89"/>
      <c r="I95" s="67">
        <v>4</v>
      </c>
      <c r="J95" s="68">
        <v>19</v>
      </c>
      <c r="K95" s="68">
        <v>76</v>
      </c>
      <c r="L95" s="68">
        <v>88</v>
      </c>
      <c r="M95" s="68">
        <v>18</v>
      </c>
      <c r="N95" s="69">
        <v>34</v>
      </c>
      <c r="O95" s="28">
        <f t="shared" si="1"/>
        <v>239</v>
      </c>
      <c r="P95" s="19">
        <f t="shared" si="2"/>
        <v>1.6736401673640166E-2</v>
      </c>
      <c r="Q95" s="20">
        <f t="shared" si="0"/>
        <v>7.9497907949790794E-2</v>
      </c>
      <c r="R95" s="20">
        <f t="shared" si="0"/>
        <v>0.31799163179916318</v>
      </c>
      <c r="S95" s="20">
        <f t="shared" si="0"/>
        <v>0.3682008368200837</v>
      </c>
      <c r="T95" s="20">
        <f t="shared" si="0"/>
        <v>7.5313807531380755E-2</v>
      </c>
      <c r="U95" s="21">
        <f t="shared" si="0"/>
        <v>0.14225941422594143</v>
      </c>
      <c r="V95" s="70">
        <v>3.4731707317073157</v>
      </c>
      <c r="W95" s="71">
        <v>0.85492356906514699</v>
      </c>
      <c r="X95" s="68">
        <v>4</v>
      </c>
      <c r="Y95" s="69">
        <v>4</v>
      </c>
    </row>
    <row r="96" spans="1:25" ht="15.75">
      <c r="A96" s="88" t="s">
        <v>23</v>
      </c>
      <c r="B96" s="88"/>
      <c r="C96" s="88"/>
      <c r="D96" s="88"/>
      <c r="E96" s="88"/>
      <c r="F96" s="88"/>
      <c r="G96" s="88"/>
      <c r="H96" s="89"/>
      <c r="I96" s="67">
        <v>8</v>
      </c>
      <c r="J96" s="68">
        <v>39</v>
      </c>
      <c r="K96" s="68">
        <v>48</v>
      </c>
      <c r="L96" s="68">
        <v>9</v>
      </c>
      <c r="M96" s="68">
        <v>1</v>
      </c>
      <c r="N96" s="69">
        <v>134</v>
      </c>
      <c r="O96" s="28">
        <f t="shared" si="1"/>
        <v>239</v>
      </c>
      <c r="P96" s="19">
        <f t="shared" si="2"/>
        <v>3.3472803347280332E-2</v>
      </c>
      <c r="Q96" s="20">
        <f t="shared" si="0"/>
        <v>0.16317991631799164</v>
      </c>
      <c r="R96" s="20">
        <f t="shared" si="0"/>
        <v>0.20083682008368201</v>
      </c>
      <c r="S96" s="20">
        <f t="shared" si="0"/>
        <v>3.7656903765690378E-2</v>
      </c>
      <c r="T96" s="20">
        <f t="shared" si="0"/>
        <v>4.1841004184100415E-3</v>
      </c>
      <c r="U96" s="21">
        <f t="shared" si="0"/>
        <v>0.56066945606694563</v>
      </c>
      <c r="V96" s="70">
        <v>2.5809523809523807</v>
      </c>
      <c r="W96" s="71">
        <v>0.79397917504360926</v>
      </c>
      <c r="X96" s="68">
        <v>3</v>
      </c>
      <c r="Y96" s="69">
        <v>3</v>
      </c>
    </row>
    <row r="97" spans="1:25" ht="15.75">
      <c r="A97" s="88" t="s">
        <v>24</v>
      </c>
      <c r="B97" s="88"/>
      <c r="C97" s="88"/>
      <c r="D97" s="88"/>
      <c r="E97" s="88"/>
      <c r="F97" s="88"/>
      <c r="G97" s="88"/>
      <c r="H97" s="89"/>
      <c r="I97" s="67">
        <v>19</v>
      </c>
      <c r="J97" s="68">
        <v>60</v>
      </c>
      <c r="K97" s="68">
        <v>53</v>
      </c>
      <c r="L97" s="68">
        <v>11</v>
      </c>
      <c r="M97" s="68">
        <v>1</v>
      </c>
      <c r="N97" s="69">
        <v>95</v>
      </c>
      <c r="O97" s="28">
        <f t="shared" si="1"/>
        <v>239</v>
      </c>
      <c r="P97" s="19">
        <f t="shared" si="2"/>
        <v>7.9497907949790794E-2</v>
      </c>
      <c r="Q97" s="20">
        <f t="shared" si="0"/>
        <v>0.2510460251046025</v>
      </c>
      <c r="R97" s="20">
        <f t="shared" si="0"/>
        <v>0.22175732217573221</v>
      </c>
      <c r="S97" s="20">
        <f t="shared" si="0"/>
        <v>4.6025104602510462E-2</v>
      </c>
      <c r="T97" s="20">
        <f t="shared" si="0"/>
        <v>4.1841004184100415E-3</v>
      </c>
      <c r="U97" s="21">
        <f t="shared" si="0"/>
        <v>0.39748953974895396</v>
      </c>
      <c r="V97" s="70">
        <v>2.4097222222222214</v>
      </c>
      <c r="W97" s="71">
        <v>0.83969020631399693</v>
      </c>
      <c r="X97" s="68">
        <v>2</v>
      </c>
      <c r="Y97" s="69">
        <v>2</v>
      </c>
    </row>
    <row r="98" spans="1:25" ht="15.75">
      <c r="A98" s="88" t="s">
        <v>25</v>
      </c>
      <c r="B98" s="88"/>
      <c r="C98" s="88"/>
      <c r="D98" s="88"/>
      <c r="E98" s="88"/>
      <c r="F98" s="88"/>
      <c r="G98" s="88"/>
      <c r="H98" s="89"/>
      <c r="I98" s="67">
        <v>15</v>
      </c>
      <c r="J98" s="68">
        <v>75</v>
      </c>
      <c r="K98" s="68">
        <v>72</v>
      </c>
      <c r="L98" s="68">
        <v>27</v>
      </c>
      <c r="M98" s="68">
        <v>2</v>
      </c>
      <c r="N98" s="69">
        <v>48</v>
      </c>
      <c r="O98" s="28">
        <f t="shared" si="1"/>
        <v>239</v>
      </c>
      <c r="P98" s="19">
        <f t="shared" si="2"/>
        <v>6.2761506276150625E-2</v>
      </c>
      <c r="Q98" s="20">
        <f t="shared" si="2"/>
        <v>0.31380753138075312</v>
      </c>
      <c r="R98" s="20">
        <f t="shared" si="2"/>
        <v>0.30125523012552302</v>
      </c>
      <c r="S98" s="20">
        <f t="shared" si="2"/>
        <v>0.11297071129707113</v>
      </c>
      <c r="T98" s="20">
        <f t="shared" si="2"/>
        <v>8.368200836820083E-3</v>
      </c>
      <c r="U98" s="21">
        <f t="shared" si="2"/>
        <v>0.20083682008368201</v>
      </c>
      <c r="V98" s="70">
        <v>2.6125654450261799</v>
      </c>
      <c r="W98" s="71">
        <v>0.86246233459157096</v>
      </c>
      <c r="X98" s="68">
        <v>3</v>
      </c>
      <c r="Y98" s="69">
        <v>2</v>
      </c>
    </row>
    <row r="99" spans="1:25" ht="15.75">
      <c r="A99" s="88" t="s">
        <v>26</v>
      </c>
      <c r="B99" s="88"/>
      <c r="C99" s="88"/>
      <c r="D99" s="88"/>
      <c r="E99" s="88"/>
      <c r="F99" s="88"/>
      <c r="G99" s="88"/>
      <c r="H99" s="89"/>
      <c r="I99" s="67">
        <v>17</v>
      </c>
      <c r="J99" s="68">
        <v>78</v>
      </c>
      <c r="K99" s="68">
        <v>65</v>
      </c>
      <c r="L99" s="68">
        <v>21</v>
      </c>
      <c r="M99" s="68">
        <v>1</v>
      </c>
      <c r="N99" s="69">
        <v>57</v>
      </c>
      <c r="O99" s="28">
        <f t="shared" si="1"/>
        <v>239</v>
      </c>
      <c r="P99" s="19">
        <f t="shared" si="2"/>
        <v>7.1129707112970716E-2</v>
      </c>
      <c r="Q99" s="20">
        <f t="shared" si="2"/>
        <v>0.32635983263598328</v>
      </c>
      <c r="R99" s="20">
        <f t="shared" si="2"/>
        <v>0.27196652719665271</v>
      </c>
      <c r="S99" s="20">
        <f t="shared" si="2"/>
        <v>8.7866108786610872E-2</v>
      </c>
      <c r="T99" s="20">
        <f t="shared" si="2"/>
        <v>4.1841004184100415E-3</v>
      </c>
      <c r="U99" s="21">
        <f t="shared" si="2"/>
        <v>0.2384937238493724</v>
      </c>
      <c r="V99" s="70">
        <v>2.5109890109890101</v>
      </c>
      <c r="W99" s="71">
        <v>0.83922491858081305</v>
      </c>
      <c r="X99" s="68">
        <v>2</v>
      </c>
      <c r="Y99" s="69">
        <v>2</v>
      </c>
    </row>
    <row r="100" spans="1:25" ht="15.75">
      <c r="A100" s="88" t="s">
        <v>27</v>
      </c>
      <c r="B100" s="88"/>
      <c r="C100" s="88"/>
      <c r="D100" s="88"/>
      <c r="E100" s="88"/>
      <c r="F100" s="88"/>
      <c r="G100" s="88"/>
      <c r="H100" s="89"/>
      <c r="I100" s="67">
        <v>19</v>
      </c>
      <c r="J100" s="68">
        <v>75</v>
      </c>
      <c r="K100" s="68">
        <v>53</v>
      </c>
      <c r="L100" s="68">
        <v>17</v>
      </c>
      <c r="M100" s="68">
        <v>0</v>
      </c>
      <c r="N100" s="69">
        <v>75</v>
      </c>
      <c r="O100" s="28">
        <f t="shared" si="1"/>
        <v>239</v>
      </c>
      <c r="P100" s="19">
        <f t="shared" si="2"/>
        <v>7.9497907949790794E-2</v>
      </c>
      <c r="Q100" s="20">
        <f t="shared" si="2"/>
        <v>0.31380753138075312</v>
      </c>
      <c r="R100" s="20">
        <f t="shared" si="2"/>
        <v>0.22175732217573221</v>
      </c>
      <c r="S100" s="20">
        <f t="shared" si="2"/>
        <v>7.1129707112970716E-2</v>
      </c>
      <c r="T100" s="20">
        <f t="shared" si="2"/>
        <v>0</v>
      </c>
      <c r="U100" s="21">
        <f t="shared" si="2"/>
        <v>0.31380753138075312</v>
      </c>
      <c r="V100" s="70">
        <v>2.4146341463414629</v>
      </c>
      <c r="W100" s="71">
        <v>0.82820257016733656</v>
      </c>
      <c r="X100" s="68">
        <v>2</v>
      </c>
      <c r="Y100" s="69">
        <v>2</v>
      </c>
    </row>
    <row r="101" spans="1:25" ht="15.75">
      <c r="A101" s="88" t="s">
        <v>29</v>
      </c>
      <c r="B101" s="88"/>
      <c r="C101" s="88"/>
      <c r="D101" s="88"/>
      <c r="E101" s="88"/>
      <c r="F101" s="88"/>
      <c r="G101" s="88"/>
      <c r="H101" s="89"/>
      <c r="I101" s="67">
        <v>7</v>
      </c>
      <c r="J101" s="68">
        <v>49</v>
      </c>
      <c r="K101" s="68">
        <v>41</v>
      </c>
      <c r="L101" s="68">
        <v>14</v>
      </c>
      <c r="M101" s="68">
        <v>5</v>
      </c>
      <c r="N101" s="69">
        <v>123</v>
      </c>
      <c r="O101" s="28">
        <f t="shared" si="1"/>
        <v>239</v>
      </c>
      <c r="P101" s="19">
        <f t="shared" si="2"/>
        <v>2.9288702928870293E-2</v>
      </c>
      <c r="Q101" s="20">
        <f t="shared" si="2"/>
        <v>0.20502092050209206</v>
      </c>
      <c r="R101" s="20">
        <f t="shared" si="2"/>
        <v>0.17154811715481172</v>
      </c>
      <c r="S101" s="20">
        <f t="shared" si="2"/>
        <v>5.8577405857740586E-2</v>
      </c>
      <c r="T101" s="20">
        <f t="shared" si="2"/>
        <v>2.0920502092050208E-2</v>
      </c>
      <c r="U101" s="21">
        <f t="shared" si="2"/>
        <v>0.5146443514644351</v>
      </c>
      <c r="V101" s="70">
        <v>2.6637931034482762</v>
      </c>
      <c r="W101" s="71">
        <v>0.92260468256986972</v>
      </c>
      <c r="X101" s="68">
        <v>3</v>
      </c>
      <c r="Y101" s="69">
        <v>2</v>
      </c>
    </row>
    <row r="102" spans="1:25" ht="15.75">
      <c r="A102" s="88" t="s">
        <v>28</v>
      </c>
      <c r="B102" s="88"/>
      <c r="C102" s="88"/>
      <c r="D102" s="88"/>
      <c r="E102" s="88"/>
      <c r="F102" s="88"/>
      <c r="G102" s="88"/>
      <c r="H102" s="89"/>
      <c r="I102" s="67">
        <v>6</v>
      </c>
      <c r="J102" s="68">
        <v>36</v>
      </c>
      <c r="K102" s="68">
        <v>40</v>
      </c>
      <c r="L102" s="68">
        <v>19</v>
      </c>
      <c r="M102" s="68">
        <v>1</v>
      </c>
      <c r="N102" s="69">
        <v>137</v>
      </c>
      <c r="O102" s="28">
        <f t="shared" si="1"/>
        <v>239</v>
      </c>
      <c r="P102" s="19">
        <f t="shared" si="2"/>
        <v>2.5104602510460251E-2</v>
      </c>
      <c r="Q102" s="20">
        <f t="shared" si="2"/>
        <v>0.15062761506276151</v>
      </c>
      <c r="R102" s="20">
        <f t="shared" si="2"/>
        <v>0.16736401673640167</v>
      </c>
      <c r="S102" s="20">
        <f t="shared" si="2"/>
        <v>7.9497907949790794E-2</v>
      </c>
      <c r="T102" s="20">
        <f t="shared" si="2"/>
        <v>4.1841004184100415E-3</v>
      </c>
      <c r="U102" s="21">
        <f t="shared" si="2"/>
        <v>0.57322175732217573</v>
      </c>
      <c r="V102" s="70">
        <v>2.7352941176470584</v>
      </c>
      <c r="W102" s="71">
        <v>0.86661365069390384</v>
      </c>
      <c r="X102" s="68">
        <v>3</v>
      </c>
      <c r="Y102" s="69">
        <v>3</v>
      </c>
    </row>
    <row r="103" spans="1:25" ht="15.75">
      <c r="A103" s="88" t="s">
        <v>30</v>
      </c>
      <c r="B103" s="88"/>
      <c r="C103" s="88"/>
      <c r="D103" s="88"/>
      <c r="E103" s="88"/>
      <c r="F103" s="88"/>
      <c r="G103" s="88"/>
      <c r="H103" s="89"/>
      <c r="I103" s="67">
        <v>10</v>
      </c>
      <c r="J103" s="68">
        <v>44</v>
      </c>
      <c r="K103" s="68">
        <v>39</v>
      </c>
      <c r="L103" s="68">
        <v>14</v>
      </c>
      <c r="M103" s="68">
        <v>1</v>
      </c>
      <c r="N103" s="69">
        <v>131</v>
      </c>
      <c r="O103" s="28">
        <f t="shared" si="1"/>
        <v>239</v>
      </c>
      <c r="P103" s="19">
        <f t="shared" si="2"/>
        <v>4.1841004184100417E-2</v>
      </c>
      <c r="Q103" s="20">
        <f t="shared" si="2"/>
        <v>0.18410041841004185</v>
      </c>
      <c r="R103" s="20">
        <f t="shared" si="2"/>
        <v>0.16317991631799164</v>
      </c>
      <c r="S103" s="20">
        <f t="shared" si="2"/>
        <v>5.8577405857740586E-2</v>
      </c>
      <c r="T103" s="20">
        <f t="shared" si="2"/>
        <v>4.1841004184100415E-3</v>
      </c>
      <c r="U103" s="21">
        <f t="shared" si="2"/>
        <v>0.54811715481171552</v>
      </c>
      <c r="V103" s="70">
        <v>2.5555555555555549</v>
      </c>
      <c r="W103" s="71">
        <v>0.86827074176024432</v>
      </c>
      <c r="X103" s="68">
        <v>2.5</v>
      </c>
      <c r="Y103" s="69">
        <v>2</v>
      </c>
    </row>
    <row r="104" spans="1:25" ht="15.75">
      <c r="A104" s="88" t="s">
        <v>31</v>
      </c>
      <c r="B104" s="88"/>
      <c r="C104" s="88"/>
      <c r="D104" s="88"/>
      <c r="E104" s="88"/>
      <c r="F104" s="88"/>
      <c r="G104" s="88"/>
      <c r="H104" s="89"/>
      <c r="I104" s="67">
        <v>6</v>
      </c>
      <c r="J104" s="68">
        <v>29</v>
      </c>
      <c r="K104" s="68">
        <v>75</v>
      </c>
      <c r="L104" s="68">
        <v>59</v>
      </c>
      <c r="M104" s="68">
        <v>19</v>
      </c>
      <c r="N104" s="69">
        <v>51</v>
      </c>
      <c r="O104" s="28">
        <f t="shared" si="1"/>
        <v>239</v>
      </c>
      <c r="P104" s="19">
        <f t="shared" si="2"/>
        <v>2.5104602510460251E-2</v>
      </c>
      <c r="Q104" s="20">
        <f t="shared" si="2"/>
        <v>0.12133891213389121</v>
      </c>
      <c r="R104" s="20">
        <f t="shared" si="2"/>
        <v>0.31380753138075312</v>
      </c>
      <c r="S104" s="20">
        <f t="shared" si="2"/>
        <v>0.24686192468619247</v>
      </c>
      <c r="T104" s="20">
        <f t="shared" si="2"/>
        <v>7.9497907949790794E-2</v>
      </c>
      <c r="U104" s="21">
        <f t="shared" si="2"/>
        <v>0.21338912133891214</v>
      </c>
      <c r="V104" s="70">
        <v>3.2978723404255326</v>
      </c>
      <c r="W104" s="71">
        <v>0.95715473225432424</v>
      </c>
      <c r="X104" s="68">
        <v>3</v>
      </c>
      <c r="Y104" s="69">
        <v>3</v>
      </c>
    </row>
    <row r="105" spans="1:25" ht="15.75">
      <c r="A105" s="88" t="s">
        <v>32</v>
      </c>
      <c r="B105" s="88"/>
      <c r="C105" s="88"/>
      <c r="D105" s="88"/>
      <c r="E105" s="88"/>
      <c r="F105" s="88"/>
      <c r="G105" s="88"/>
      <c r="H105" s="89"/>
      <c r="I105" s="67">
        <v>5</v>
      </c>
      <c r="J105" s="68">
        <v>24</v>
      </c>
      <c r="K105" s="68">
        <v>61</v>
      </c>
      <c r="L105" s="68">
        <v>29</v>
      </c>
      <c r="M105" s="68">
        <v>7</v>
      </c>
      <c r="N105" s="69">
        <v>113</v>
      </c>
      <c r="O105" s="28">
        <f t="shared" si="1"/>
        <v>239</v>
      </c>
      <c r="P105" s="19">
        <f t="shared" si="2"/>
        <v>2.0920502092050208E-2</v>
      </c>
      <c r="Q105" s="20">
        <f t="shared" si="2"/>
        <v>0.100418410041841</v>
      </c>
      <c r="R105" s="20">
        <f t="shared" si="2"/>
        <v>0.25523012552301255</v>
      </c>
      <c r="S105" s="20">
        <f t="shared" si="2"/>
        <v>0.12133891213389121</v>
      </c>
      <c r="T105" s="20">
        <f t="shared" si="2"/>
        <v>2.9288702928870293E-2</v>
      </c>
      <c r="U105" s="21">
        <f t="shared" si="2"/>
        <v>0.47280334728033474</v>
      </c>
      <c r="V105" s="70">
        <v>3.0714285714285725</v>
      </c>
      <c r="W105" s="71">
        <v>0.89602295888952688</v>
      </c>
      <c r="X105" s="68">
        <v>3</v>
      </c>
      <c r="Y105" s="69">
        <v>3</v>
      </c>
    </row>
    <row r="106" spans="1:25" ht="16.5" thickBot="1">
      <c r="A106" s="88" t="s">
        <v>33</v>
      </c>
      <c r="B106" s="88"/>
      <c r="C106" s="88"/>
      <c r="D106" s="88"/>
      <c r="E106" s="88"/>
      <c r="F106" s="88"/>
      <c r="G106" s="88"/>
      <c r="H106" s="89"/>
      <c r="I106" s="72">
        <v>1</v>
      </c>
      <c r="J106" s="73">
        <v>24</v>
      </c>
      <c r="K106" s="73">
        <v>116</v>
      </c>
      <c r="L106" s="73">
        <v>52</v>
      </c>
      <c r="M106" s="73">
        <v>10</v>
      </c>
      <c r="N106" s="74">
        <v>36</v>
      </c>
      <c r="O106" s="28">
        <f t="shared" si="1"/>
        <v>239</v>
      </c>
      <c r="P106" s="22">
        <f t="shared" si="2"/>
        <v>4.1841004184100415E-3</v>
      </c>
      <c r="Q106" s="23">
        <f t="shared" si="2"/>
        <v>0.100418410041841</v>
      </c>
      <c r="R106" s="23">
        <f t="shared" si="2"/>
        <v>0.48535564853556484</v>
      </c>
      <c r="S106" s="23">
        <f t="shared" si="2"/>
        <v>0.21757322175732219</v>
      </c>
      <c r="T106" s="23">
        <f t="shared" si="2"/>
        <v>4.1841004184100417E-2</v>
      </c>
      <c r="U106" s="24">
        <f t="shared" si="2"/>
        <v>0.15062761506276151</v>
      </c>
      <c r="V106" s="75">
        <v>3.2266009852216775</v>
      </c>
      <c r="W106" s="76">
        <v>0.73651693896689363</v>
      </c>
      <c r="X106" s="73">
        <v>3</v>
      </c>
      <c r="Y106" s="74">
        <v>3</v>
      </c>
    </row>
    <row r="113" spans="6:8" ht="18.75">
      <c r="H113" s="36" t="s">
        <v>79</v>
      </c>
    </row>
    <row r="114" spans="6:8" ht="18.75">
      <c r="F114" s="36"/>
    </row>
    <row r="115" spans="6:8" ht="18.75">
      <c r="F115" s="36"/>
    </row>
    <row r="117" spans="6:8" ht="18.75">
      <c r="H117" s="36"/>
    </row>
    <row r="119" spans="6:8">
      <c r="G119" s="87" t="s">
        <v>80</v>
      </c>
      <c r="H119" s="87"/>
    </row>
    <row r="120" spans="6:8" ht="15.75">
      <c r="G120" s="37" t="s">
        <v>76</v>
      </c>
      <c r="H120" s="37"/>
    </row>
    <row r="121" spans="6:8" ht="15.75">
      <c r="G121" s="37" t="s">
        <v>77</v>
      </c>
      <c r="H121" s="38">
        <v>33</v>
      </c>
    </row>
    <row r="122" spans="6:8" ht="15.75">
      <c r="G122" s="37" t="s">
        <v>44</v>
      </c>
      <c r="H122" s="38">
        <v>125</v>
      </c>
    </row>
    <row r="123" spans="6:8" ht="15.75">
      <c r="G123" s="37" t="s">
        <v>78</v>
      </c>
      <c r="H123" s="38">
        <v>52</v>
      </c>
    </row>
    <row r="144" spans="4:17" ht="18.75">
      <c r="D144" s="36" t="s">
        <v>81</v>
      </c>
      <c r="Q144" s="36" t="s">
        <v>84</v>
      </c>
    </row>
    <row r="151" spans="3:17" ht="15.75">
      <c r="C151" s="37" t="s">
        <v>82</v>
      </c>
      <c r="D151" s="37">
        <v>29</v>
      </c>
    </row>
    <row r="152" spans="3:17" ht="15.75">
      <c r="C152" s="37" t="s">
        <v>83</v>
      </c>
      <c r="D152" s="37">
        <v>180</v>
      </c>
      <c r="P152" s="37" t="s">
        <v>85</v>
      </c>
      <c r="Q152" s="37">
        <v>7</v>
      </c>
    </row>
    <row r="153" spans="3:17" ht="15.75">
      <c r="P153" s="37" t="s">
        <v>86</v>
      </c>
      <c r="Q153" s="37">
        <v>7</v>
      </c>
    </row>
    <row r="154" spans="3:17" ht="15.75">
      <c r="P154" s="37" t="s">
        <v>87</v>
      </c>
      <c r="Q154" s="37">
        <v>15</v>
      </c>
    </row>
  </sheetData>
  <mergeCells count="47">
    <mergeCell ref="Q46:S46"/>
    <mergeCell ref="A7:Y7"/>
    <mergeCell ref="A9:Y9"/>
    <mergeCell ref="A12:Y13"/>
    <mergeCell ref="A15:Y15"/>
    <mergeCell ref="Q31:S31"/>
    <mergeCell ref="Q32:S32"/>
    <mergeCell ref="A10:Y10"/>
    <mergeCell ref="Q33:S33"/>
    <mergeCell ref="Q34:S34"/>
    <mergeCell ref="Q35:S35"/>
    <mergeCell ref="Q36:S36"/>
    <mergeCell ref="Q37:S37"/>
    <mergeCell ref="A87:H87"/>
    <mergeCell ref="Q47:S47"/>
    <mergeCell ref="Q48:S48"/>
    <mergeCell ref="Q49:S49"/>
    <mergeCell ref="A70:Y70"/>
    <mergeCell ref="I80:N80"/>
    <mergeCell ref="O80:O81"/>
    <mergeCell ref="P80:U80"/>
    <mergeCell ref="V80:Y80"/>
    <mergeCell ref="A82:H82"/>
    <mergeCell ref="A83:H83"/>
    <mergeCell ref="A84:H84"/>
    <mergeCell ref="A85:H85"/>
    <mergeCell ref="A86:H86"/>
    <mergeCell ref="A99:H99"/>
    <mergeCell ref="A88:H88"/>
    <mergeCell ref="A89:H89"/>
    <mergeCell ref="A90:H90"/>
    <mergeCell ref="A91:H91"/>
    <mergeCell ref="A92:H92"/>
    <mergeCell ref="A93:H93"/>
    <mergeCell ref="A94:H94"/>
    <mergeCell ref="A95:H95"/>
    <mergeCell ref="A96:H96"/>
    <mergeCell ref="A97:H97"/>
    <mergeCell ref="A98:H98"/>
    <mergeCell ref="A106:H106"/>
    <mergeCell ref="G119:H119"/>
    <mergeCell ref="A100:H100"/>
    <mergeCell ref="A101:H101"/>
    <mergeCell ref="A102:H102"/>
    <mergeCell ref="A103:H103"/>
    <mergeCell ref="A104:H104"/>
    <mergeCell ref="A105:H105"/>
  </mergeCells>
  <pageMargins left="0.7" right="0.7" top="0.75" bottom="0.75" header="0.3" footer="0.3"/>
  <pageSetup paperSize="9" scale="28" orientation="portrait" r:id="rId1"/>
  <drawing r:id="rId2"/>
</worksheet>
</file>

<file path=xl/worksheets/sheet3.xml><?xml version="1.0" encoding="utf-8"?>
<worksheet xmlns="http://schemas.openxmlformats.org/spreadsheetml/2006/main" xmlns:r="http://schemas.openxmlformats.org/officeDocument/2006/relationships">
  <dimension ref="A7:Y154"/>
  <sheetViews>
    <sheetView view="pageBreakPreview" zoomScale="60" zoomScaleNormal="100" workbookViewId="0">
      <selection activeCell="K49" sqref="K49"/>
    </sheetView>
  </sheetViews>
  <sheetFormatPr baseColWidth="10" defaultRowHeight="15"/>
  <cols>
    <col min="9" max="11" width="13.28515625" customWidth="1"/>
    <col min="14" max="14" width="14.85546875" bestFit="1" customWidth="1"/>
    <col min="15" max="15" width="10.5703125" bestFit="1" customWidth="1"/>
    <col min="16" max="16" width="15" customWidth="1"/>
    <col min="17" max="17" width="14.7109375" customWidth="1"/>
    <col min="18" max="18" width="16" customWidth="1"/>
    <col min="20" max="20" width="11.85546875" customWidth="1"/>
    <col min="21" max="21" width="14.85546875" bestFit="1" customWidth="1"/>
  </cols>
  <sheetData>
    <row r="7" spans="1:25">
      <c r="A7" s="97" t="s">
        <v>0</v>
      </c>
      <c r="B7" s="97"/>
      <c r="C7" s="97"/>
      <c r="D7" s="97"/>
      <c r="E7" s="97"/>
      <c r="F7" s="97"/>
      <c r="G7" s="97"/>
      <c r="H7" s="97"/>
      <c r="I7" s="97"/>
      <c r="J7" s="97"/>
      <c r="K7" s="97"/>
      <c r="L7" s="97"/>
      <c r="M7" s="97"/>
      <c r="N7" s="97"/>
      <c r="O7" s="97"/>
      <c r="P7" s="97"/>
      <c r="Q7" s="97"/>
      <c r="R7" s="97"/>
      <c r="S7" s="97"/>
      <c r="T7" s="97"/>
      <c r="U7" s="97"/>
      <c r="V7" s="97"/>
      <c r="W7" s="97"/>
      <c r="X7" s="97"/>
      <c r="Y7" s="97"/>
    </row>
    <row r="9" spans="1:25">
      <c r="A9" s="98" t="s">
        <v>1</v>
      </c>
      <c r="B9" s="98"/>
      <c r="C9" s="98"/>
      <c r="D9" s="98"/>
      <c r="E9" s="98"/>
      <c r="F9" s="98"/>
      <c r="G9" s="98"/>
      <c r="H9" s="98"/>
      <c r="I9" s="98"/>
      <c r="J9" s="98"/>
      <c r="K9" s="98"/>
      <c r="L9" s="98"/>
      <c r="M9" s="98"/>
      <c r="N9" s="98"/>
      <c r="O9" s="98"/>
      <c r="P9" s="98"/>
      <c r="Q9" s="98"/>
      <c r="R9" s="98"/>
      <c r="S9" s="98"/>
      <c r="T9" s="98"/>
      <c r="U9" s="98"/>
      <c r="V9" s="98"/>
      <c r="W9" s="98"/>
      <c r="X9" s="98"/>
      <c r="Y9" s="98"/>
    </row>
    <row r="10" spans="1:25">
      <c r="A10" s="98" t="s">
        <v>70</v>
      </c>
      <c r="B10" s="98"/>
      <c r="C10" s="98"/>
      <c r="D10" s="98"/>
      <c r="E10" s="98"/>
      <c r="F10" s="98"/>
      <c r="G10" s="98"/>
      <c r="H10" s="98"/>
      <c r="I10" s="98"/>
      <c r="J10" s="98"/>
      <c r="K10" s="98"/>
      <c r="L10" s="98"/>
      <c r="M10" s="98"/>
      <c r="N10" s="98"/>
      <c r="O10" s="98"/>
      <c r="P10" s="98"/>
      <c r="Q10" s="98"/>
      <c r="R10" s="98"/>
      <c r="S10" s="98"/>
      <c r="T10" s="98"/>
      <c r="U10" s="98"/>
      <c r="V10" s="98"/>
      <c r="W10" s="98"/>
      <c r="X10" s="98"/>
      <c r="Y10" s="98"/>
    </row>
    <row r="11" spans="1:25" ht="15.75" thickBot="1"/>
    <row r="12" spans="1:25">
      <c r="A12" s="99" t="s">
        <v>48</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1"/>
    </row>
    <row r="13" spans="1:25" ht="28.5" customHeight="1" thickBot="1">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4"/>
    </row>
    <row r="14" spans="1:25" ht="15.75" thickBot="1"/>
    <row r="15" spans="1:25" ht="24" thickBot="1">
      <c r="A15" s="106" t="s">
        <v>49</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8"/>
    </row>
    <row r="16" spans="1:25">
      <c r="L16" s="2"/>
    </row>
    <row r="17" spans="2:20" ht="15.75">
      <c r="B17" s="13" t="s">
        <v>403</v>
      </c>
    </row>
    <row r="19" spans="2:20">
      <c r="B19" s="9" t="s">
        <v>50</v>
      </c>
    </row>
    <row r="20" spans="2:20">
      <c r="C20" s="12" t="s">
        <v>51</v>
      </c>
      <c r="D20" s="10">
        <v>115</v>
      </c>
      <c r="E20" s="11">
        <v>0.51800000000000002</v>
      </c>
    </row>
    <row r="21" spans="2:20">
      <c r="C21" s="12" t="s">
        <v>52</v>
      </c>
      <c r="D21" s="10">
        <v>107</v>
      </c>
      <c r="E21" s="11">
        <v>0.48199999999999998</v>
      </c>
    </row>
    <row r="30" spans="2:20">
      <c r="P30" s="9" t="s">
        <v>69</v>
      </c>
    </row>
    <row r="31" spans="2:20">
      <c r="Q31" s="105" t="s">
        <v>62</v>
      </c>
      <c r="R31" s="105"/>
      <c r="S31" s="105"/>
      <c r="T31" s="16"/>
    </row>
    <row r="32" spans="2:20">
      <c r="Q32" s="105" t="s">
        <v>63</v>
      </c>
      <c r="R32" s="105"/>
      <c r="S32" s="105"/>
      <c r="T32" s="16"/>
    </row>
    <row r="33" spans="2:20">
      <c r="Q33" s="105" t="s">
        <v>64</v>
      </c>
      <c r="R33" s="105"/>
      <c r="S33" s="105"/>
      <c r="T33" s="16"/>
    </row>
    <row r="34" spans="2:20">
      <c r="Q34" s="105" t="s">
        <v>65</v>
      </c>
      <c r="R34" s="105"/>
      <c r="S34" s="105"/>
      <c r="T34" s="16"/>
    </row>
    <row r="35" spans="2:20">
      <c r="Q35" s="105" t="s">
        <v>66</v>
      </c>
      <c r="R35" s="105"/>
      <c r="S35" s="105"/>
      <c r="T35" s="16">
        <v>3</v>
      </c>
    </row>
    <row r="36" spans="2:20">
      <c r="Q36" s="105" t="s">
        <v>67</v>
      </c>
      <c r="R36" s="105"/>
      <c r="S36" s="105"/>
      <c r="T36" s="16">
        <v>38</v>
      </c>
    </row>
    <row r="37" spans="2:20">
      <c r="Q37" s="105" t="s">
        <v>68</v>
      </c>
      <c r="R37" s="105"/>
      <c r="S37" s="105"/>
      <c r="T37" s="16">
        <v>181</v>
      </c>
    </row>
    <row r="40" spans="2:20">
      <c r="B40" s="9" t="s">
        <v>53</v>
      </c>
    </row>
    <row r="41" spans="2:20">
      <c r="C41" s="10" t="s">
        <v>54</v>
      </c>
      <c r="D41" s="15"/>
    </row>
    <row r="42" spans="2:20">
      <c r="C42" s="10" t="s">
        <v>56</v>
      </c>
      <c r="D42" s="15">
        <v>2</v>
      </c>
    </row>
    <row r="43" spans="2:20">
      <c r="C43" s="10" t="s">
        <v>57</v>
      </c>
      <c r="D43" s="15">
        <v>21</v>
      </c>
    </row>
    <row r="44" spans="2:20">
      <c r="C44" s="10" t="s">
        <v>58</v>
      </c>
      <c r="D44" s="15">
        <v>18</v>
      </c>
    </row>
    <row r="45" spans="2:20">
      <c r="C45" s="10" t="s">
        <v>59</v>
      </c>
      <c r="D45" s="15">
        <v>39</v>
      </c>
      <c r="P45" s="9"/>
    </row>
    <row r="46" spans="2:20">
      <c r="C46" s="10" t="s">
        <v>60</v>
      </c>
      <c r="D46" s="15">
        <v>53</v>
      </c>
      <c r="Q46" s="105"/>
      <c r="R46" s="105"/>
      <c r="S46" s="105"/>
      <c r="T46" s="18"/>
    </row>
    <row r="47" spans="2:20">
      <c r="C47" s="1" t="s">
        <v>61</v>
      </c>
      <c r="D47" s="15">
        <v>44</v>
      </c>
      <c r="Q47" s="105"/>
      <c r="R47" s="105"/>
      <c r="S47" s="105"/>
      <c r="T47" s="18"/>
    </row>
    <row r="48" spans="2:20">
      <c r="C48" s="10" t="s">
        <v>55</v>
      </c>
      <c r="D48" s="15">
        <v>45</v>
      </c>
      <c r="Q48" s="105"/>
      <c r="R48" s="105"/>
      <c r="S48" s="105"/>
      <c r="T48" s="18"/>
    </row>
    <row r="49" spans="17:20">
      <c r="Q49" s="105"/>
      <c r="R49" s="105"/>
      <c r="S49" s="105"/>
      <c r="T49" s="18"/>
    </row>
    <row r="69" spans="1:25" ht="15.75" thickBot="1"/>
    <row r="70" spans="1:25" ht="24" thickBot="1">
      <c r="A70" s="106" t="s">
        <v>75</v>
      </c>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8"/>
    </row>
    <row r="73" spans="1:25">
      <c r="A73" s="9" t="s">
        <v>3</v>
      </c>
    </row>
    <row r="74" spans="1:25">
      <c r="A74" s="9" t="s">
        <v>4</v>
      </c>
    </row>
    <row r="75" spans="1:25">
      <c r="A75" s="9" t="s">
        <v>5</v>
      </c>
    </row>
    <row r="76" spans="1:25">
      <c r="A76" s="9" t="s">
        <v>6</v>
      </c>
    </row>
    <row r="77" spans="1:25">
      <c r="A77" s="9" t="s">
        <v>7</v>
      </c>
    </row>
    <row r="78" spans="1:25">
      <c r="A78" s="9" t="s">
        <v>8</v>
      </c>
    </row>
    <row r="79" spans="1:25" ht="15.75" thickBot="1"/>
    <row r="80" spans="1:25">
      <c r="I80" s="94" t="s">
        <v>40</v>
      </c>
      <c r="J80" s="95"/>
      <c r="K80" s="95"/>
      <c r="L80" s="95"/>
      <c r="M80" s="95"/>
      <c r="N80" s="96"/>
      <c r="O80" s="90" t="s">
        <v>41</v>
      </c>
      <c r="P80" s="94" t="s">
        <v>42</v>
      </c>
      <c r="Q80" s="95"/>
      <c r="R80" s="95"/>
      <c r="S80" s="95"/>
      <c r="T80" s="95"/>
      <c r="U80" s="96"/>
      <c r="V80" s="91" t="s">
        <v>43</v>
      </c>
      <c r="W80" s="92"/>
      <c r="X80" s="92"/>
      <c r="Y80" s="93"/>
    </row>
    <row r="81" spans="1:25" ht="25.5">
      <c r="I81" s="41" t="s">
        <v>34</v>
      </c>
      <c r="J81" s="42" t="s">
        <v>35</v>
      </c>
      <c r="K81" s="42" t="s">
        <v>36</v>
      </c>
      <c r="L81" s="42" t="s">
        <v>37</v>
      </c>
      <c r="M81" s="42" t="s">
        <v>38</v>
      </c>
      <c r="N81" s="43" t="s">
        <v>39</v>
      </c>
      <c r="O81" s="109"/>
      <c r="P81" s="41" t="s">
        <v>34</v>
      </c>
      <c r="Q81" s="42" t="s">
        <v>35</v>
      </c>
      <c r="R81" s="42" t="s">
        <v>36</v>
      </c>
      <c r="S81" s="42" t="s">
        <v>37</v>
      </c>
      <c r="T81" s="42" t="s">
        <v>38</v>
      </c>
      <c r="U81" s="43" t="s">
        <v>39</v>
      </c>
      <c r="V81" s="44" t="s">
        <v>44</v>
      </c>
      <c r="W81" s="45" t="s">
        <v>45</v>
      </c>
      <c r="X81" s="45" t="s">
        <v>46</v>
      </c>
      <c r="Y81" s="46" t="s">
        <v>47</v>
      </c>
    </row>
    <row r="82" spans="1:25" ht="15.75">
      <c r="A82" s="88" t="s">
        <v>9</v>
      </c>
      <c r="B82" s="88"/>
      <c r="C82" s="88"/>
      <c r="D82" s="88"/>
      <c r="E82" s="88"/>
      <c r="F82" s="88"/>
      <c r="G82" s="88"/>
      <c r="H82" s="89"/>
      <c r="I82" s="57">
        <v>13</v>
      </c>
      <c r="J82" s="58">
        <v>56</v>
      </c>
      <c r="K82" s="58">
        <v>78</v>
      </c>
      <c r="L82" s="58">
        <v>32</v>
      </c>
      <c r="M82" s="58">
        <v>7</v>
      </c>
      <c r="N82" s="59">
        <v>36</v>
      </c>
      <c r="O82" s="28">
        <f>SUM(I82:N82)</f>
        <v>222</v>
      </c>
      <c r="P82" s="19">
        <f>I82/$O82</f>
        <v>5.8558558558558557E-2</v>
      </c>
      <c r="Q82" s="20">
        <f t="shared" ref="Q82:U97" si="0">J82/$O82</f>
        <v>0.25225225225225223</v>
      </c>
      <c r="R82" s="20">
        <f t="shared" si="0"/>
        <v>0.35135135135135137</v>
      </c>
      <c r="S82" s="20">
        <f t="shared" si="0"/>
        <v>0.14414414414414414</v>
      </c>
      <c r="T82" s="20">
        <f t="shared" si="0"/>
        <v>3.1531531531531529E-2</v>
      </c>
      <c r="U82" s="21">
        <f t="shared" si="0"/>
        <v>0.16216216216216217</v>
      </c>
      <c r="V82" s="60">
        <v>2.8064516129032242</v>
      </c>
      <c r="W82" s="61">
        <v>0.93297622594928631</v>
      </c>
      <c r="X82" s="58">
        <v>3</v>
      </c>
      <c r="Y82" s="59">
        <v>3</v>
      </c>
    </row>
    <row r="83" spans="1:25" ht="15.75">
      <c r="A83" s="88" t="s">
        <v>10</v>
      </c>
      <c r="B83" s="88"/>
      <c r="C83" s="88"/>
      <c r="D83" s="88"/>
      <c r="E83" s="88"/>
      <c r="F83" s="88"/>
      <c r="G83" s="88"/>
      <c r="H83" s="89"/>
      <c r="I83" s="57">
        <v>6</v>
      </c>
      <c r="J83" s="58">
        <v>29</v>
      </c>
      <c r="K83" s="58">
        <v>78</v>
      </c>
      <c r="L83" s="58">
        <v>67</v>
      </c>
      <c r="M83" s="58">
        <v>25</v>
      </c>
      <c r="N83" s="59">
        <v>17</v>
      </c>
      <c r="O83" s="28">
        <f t="shared" ref="O83:O106" si="1">SUM(I83:N83)</f>
        <v>222</v>
      </c>
      <c r="P83" s="19">
        <f t="shared" ref="P83:U106" si="2">I83/$O83</f>
        <v>2.7027027027027029E-2</v>
      </c>
      <c r="Q83" s="20">
        <f t="shared" si="0"/>
        <v>0.13063063063063063</v>
      </c>
      <c r="R83" s="20">
        <f t="shared" si="0"/>
        <v>0.35135135135135137</v>
      </c>
      <c r="S83" s="20">
        <f t="shared" si="0"/>
        <v>0.30180180180180183</v>
      </c>
      <c r="T83" s="20">
        <f t="shared" si="0"/>
        <v>0.11261261261261261</v>
      </c>
      <c r="U83" s="21">
        <f t="shared" si="0"/>
        <v>7.6576576576576572E-2</v>
      </c>
      <c r="V83" s="60">
        <v>3.3707317073170739</v>
      </c>
      <c r="W83" s="61">
        <v>0.96969873592291644</v>
      </c>
      <c r="X83" s="58">
        <v>3</v>
      </c>
      <c r="Y83" s="59">
        <v>3</v>
      </c>
    </row>
    <row r="84" spans="1:25" ht="15.75">
      <c r="A84" s="88" t="s">
        <v>11</v>
      </c>
      <c r="B84" s="88"/>
      <c r="C84" s="88"/>
      <c r="D84" s="88"/>
      <c r="E84" s="88"/>
      <c r="F84" s="88"/>
      <c r="G84" s="88"/>
      <c r="H84" s="89"/>
      <c r="I84" s="57">
        <v>20</v>
      </c>
      <c r="J84" s="58">
        <v>40</v>
      </c>
      <c r="K84" s="58">
        <v>67</v>
      </c>
      <c r="L84" s="58">
        <v>29</v>
      </c>
      <c r="M84" s="58">
        <v>5</v>
      </c>
      <c r="N84" s="59">
        <v>61</v>
      </c>
      <c r="O84" s="28">
        <f t="shared" si="1"/>
        <v>222</v>
      </c>
      <c r="P84" s="19">
        <f t="shared" si="2"/>
        <v>9.0090090090090086E-2</v>
      </c>
      <c r="Q84" s="20">
        <f t="shared" si="0"/>
        <v>0.18018018018018017</v>
      </c>
      <c r="R84" s="20">
        <f t="shared" si="0"/>
        <v>0.30180180180180183</v>
      </c>
      <c r="S84" s="20">
        <f t="shared" si="0"/>
        <v>0.13063063063063063</v>
      </c>
      <c r="T84" s="20">
        <f t="shared" si="0"/>
        <v>2.2522522522522521E-2</v>
      </c>
      <c r="U84" s="21">
        <f t="shared" si="0"/>
        <v>0.2747747747747748</v>
      </c>
      <c r="V84" s="60">
        <v>2.7453416149068328</v>
      </c>
      <c r="W84" s="61">
        <v>0.99548670951443441</v>
      </c>
      <c r="X84" s="58">
        <v>3</v>
      </c>
      <c r="Y84" s="59">
        <v>3</v>
      </c>
    </row>
    <row r="85" spans="1:25" ht="15.75">
      <c r="A85" s="88" t="s">
        <v>12</v>
      </c>
      <c r="B85" s="88"/>
      <c r="C85" s="88"/>
      <c r="D85" s="88"/>
      <c r="E85" s="88"/>
      <c r="F85" s="88"/>
      <c r="G85" s="88"/>
      <c r="H85" s="89"/>
      <c r="I85" s="57">
        <v>30</v>
      </c>
      <c r="J85" s="58">
        <v>65</v>
      </c>
      <c r="K85" s="58">
        <v>63</v>
      </c>
      <c r="L85" s="58">
        <v>31</v>
      </c>
      <c r="M85" s="58">
        <v>1</v>
      </c>
      <c r="N85" s="59">
        <v>32</v>
      </c>
      <c r="O85" s="28">
        <f t="shared" si="1"/>
        <v>222</v>
      </c>
      <c r="P85" s="19">
        <f t="shared" si="2"/>
        <v>0.13513513513513514</v>
      </c>
      <c r="Q85" s="20">
        <f t="shared" si="0"/>
        <v>0.2927927927927928</v>
      </c>
      <c r="R85" s="20">
        <f t="shared" si="0"/>
        <v>0.28378378378378377</v>
      </c>
      <c r="S85" s="20">
        <f t="shared" si="0"/>
        <v>0.13963963963963963</v>
      </c>
      <c r="T85" s="20">
        <f t="shared" si="0"/>
        <v>4.5045045045045045E-3</v>
      </c>
      <c r="U85" s="21">
        <f t="shared" si="0"/>
        <v>0.14414414414414414</v>
      </c>
      <c r="V85" s="60">
        <v>2.5157894736842099</v>
      </c>
      <c r="W85" s="61">
        <v>0.96349405914360065</v>
      </c>
      <c r="X85" s="58">
        <v>2.5</v>
      </c>
      <c r="Y85" s="59">
        <v>2</v>
      </c>
    </row>
    <row r="86" spans="1:25" ht="15.75">
      <c r="A86" s="88" t="s">
        <v>14</v>
      </c>
      <c r="B86" s="88"/>
      <c r="C86" s="88"/>
      <c r="D86" s="88"/>
      <c r="E86" s="88"/>
      <c r="F86" s="88"/>
      <c r="G86" s="88"/>
      <c r="H86" s="89"/>
      <c r="I86" s="57">
        <v>16</v>
      </c>
      <c r="J86" s="58">
        <v>49</v>
      </c>
      <c r="K86" s="58">
        <v>53</v>
      </c>
      <c r="L86" s="58">
        <v>59</v>
      </c>
      <c r="M86" s="58">
        <v>28</v>
      </c>
      <c r="N86" s="59">
        <v>17</v>
      </c>
      <c r="O86" s="28">
        <f t="shared" si="1"/>
        <v>222</v>
      </c>
      <c r="P86" s="19">
        <f t="shared" si="2"/>
        <v>7.2072072072072071E-2</v>
      </c>
      <c r="Q86" s="20">
        <f t="shared" si="0"/>
        <v>0.22072072072072071</v>
      </c>
      <c r="R86" s="20">
        <f t="shared" si="0"/>
        <v>0.23873873873873874</v>
      </c>
      <c r="S86" s="20">
        <f t="shared" si="0"/>
        <v>0.26576576576576577</v>
      </c>
      <c r="T86" s="20">
        <f t="shared" si="0"/>
        <v>0.12612612612612611</v>
      </c>
      <c r="U86" s="21">
        <f t="shared" si="0"/>
        <v>7.6576576576576572E-2</v>
      </c>
      <c r="V86" s="60">
        <v>3.1658536585365846</v>
      </c>
      <c r="W86" s="61">
        <v>1.1681243882062966</v>
      </c>
      <c r="X86" s="58">
        <v>3</v>
      </c>
      <c r="Y86" s="59">
        <v>4</v>
      </c>
    </row>
    <row r="87" spans="1:25" ht="15.75">
      <c r="A87" s="88" t="s">
        <v>13</v>
      </c>
      <c r="B87" s="88"/>
      <c r="C87" s="88"/>
      <c r="D87" s="88"/>
      <c r="E87" s="88"/>
      <c r="F87" s="88"/>
      <c r="G87" s="88"/>
      <c r="H87" s="89"/>
      <c r="I87" s="57">
        <v>11</v>
      </c>
      <c r="J87" s="58">
        <v>27</v>
      </c>
      <c r="K87" s="58">
        <v>55</v>
      </c>
      <c r="L87" s="58">
        <v>30</v>
      </c>
      <c r="M87" s="58">
        <v>11</v>
      </c>
      <c r="N87" s="59">
        <v>88</v>
      </c>
      <c r="O87" s="28">
        <f t="shared" si="1"/>
        <v>222</v>
      </c>
      <c r="P87" s="19">
        <f t="shared" si="2"/>
        <v>4.954954954954955E-2</v>
      </c>
      <c r="Q87" s="20">
        <f t="shared" si="0"/>
        <v>0.12162162162162163</v>
      </c>
      <c r="R87" s="20">
        <f t="shared" si="0"/>
        <v>0.24774774774774774</v>
      </c>
      <c r="S87" s="20">
        <f t="shared" si="0"/>
        <v>0.13513513513513514</v>
      </c>
      <c r="T87" s="20">
        <f t="shared" si="0"/>
        <v>4.954954954954955E-2</v>
      </c>
      <c r="U87" s="21">
        <f t="shared" si="0"/>
        <v>0.3963963963963964</v>
      </c>
      <c r="V87" s="60">
        <v>3.0223880597014925</v>
      </c>
      <c r="W87" s="61">
        <v>1.0438968196531309</v>
      </c>
      <c r="X87" s="58">
        <v>3</v>
      </c>
      <c r="Y87" s="59">
        <v>3</v>
      </c>
    </row>
    <row r="88" spans="1:25" ht="15.75">
      <c r="A88" s="88" t="s">
        <v>15</v>
      </c>
      <c r="B88" s="88"/>
      <c r="C88" s="88"/>
      <c r="D88" s="88"/>
      <c r="E88" s="88"/>
      <c r="F88" s="88"/>
      <c r="G88" s="88"/>
      <c r="H88" s="89"/>
      <c r="I88" s="57">
        <v>8</v>
      </c>
      <c r="J88" s="58">
        <v>12</v>
      </c>
      <c r="K88" s="58">
        <v>31</v>
      </c>
      <c r="L88" s="58">
        <v>16</v>
      </c>
      <c r="M88" s="58">
        <v>8</v>
      </c>
      <c r="N88" s="59">
        <v>147</v>
      </c>
      <c r="O88" s="28">
        <f t="shared" si="1"/>
        <v>222</v>
      </c>
      <c r="P88" s="19">
        <f t="shared" si="2"/>
        <v>3.6036036036036036E-2</v>
      </c>
      <c r="Q88" s="20">
        <f t="shared" si="0"/>
        <v>5.4054054054054057E-2</v>
      </c>
      <c r="R88" s="20">
        <f t="shared" si="0"/>
        <v>0.13963963963963963</v>
      </c>
      <c r="S88" s="20">
        <f t="shared" si="0"/>
        <v>7.2072072072072071E-2</v>
      </c>
      <c r="T88" s="20">
        <f t="shared" si="0"/>
        <v>3.6036036036036036E-2</v>
      </c>
      <c r="U88" s="21">
        <f t="shared" si="0"/>
        <v>0.66216216216216217</v>
      </c>
      <c r="V88" s="60">
        <v>3.0533333333333328</v>
      </c>
      <c r="W88" s="61">
        <v>1.1137146673903333</v>
      </c>
      <c r="X88" s="58">
        <v>3</v>
      </c>
      <c r="Y88" s="59">
        <v>3</v>
      </c>
    </row>
    <row r="89" spans="1:25" ht="15.75">
      <c r="A89" s="88" t="s">
        <v>16</v>
      </c>
      <c r="B89" s="88"/>
      <c r="C89" s="88"/>
      <c r="D89" s="88"/>
      <c r="E89" s="88"/>
      <c r="F89" s="88"/>
      <c r="G89" s="88"/>
      <c r="H89" s="89"/>
      <c r="I89" s="57">
        <v>7</v>
      </c>
      <c r="J89" s="58">
        <v>10</v>
      </c>
      <c r="K89" s="58">
        <v>35</v>
      </c>
      <c r="L89" s="58">
        <v>10</v>
      </c>
      <c r="M89" s="58">
        <v>6</v>
      </c>
      <c r="N89" s="59">
        <v>154</v>
      </c>
      <c r="O89" s="28">
        <f t="shared" si="1"/>
        <v>222</v>
      </c>
      <c r="P89" s="19">
        <f t="shared" si="2"/>
        <v>3.1531531531531529E-2</v>
      </c>
      <c r="Q89" s="20">
        <f t="shared" si="0"/>
        <v>4.5045045045045043E-2</v>
      </c>
      <c r="R89" s="20">
        <f t="shared" si="0"/>
        <v>0.15765765765765766</v>
      </c>
      <c r="S89" s="20">
        <f t="shared" si="0"/>
        <v>4.5045045045045043E-2</v>
      </c>
      <c r="T89" s="20">
        <f t="shared" si="0"/>
        <v>2.7027027027027029E-2</v>
      </c>
      <c r="U89" s="21">
        <f t="shared" si="0"/>
        <v>0.69369369369369371</v>
      </c>
      <c r="V89" s="60">
        <v>2.9705882352941178</v>
      </c>
      <c r="W89" s="61">
        <v>1.0362185592557644</v>
      </c>
      <c r="X89" s="58">
        <v>3</v>
      </c>
      <c r="Y89" s="59">
        <v>3</v>
      </c>
    </row>
    <row r="90" spans="1:25" ht="15.75">
      <c r="A90" s="88" t="s">
        <v>17</v>
      </c>
      <c r="B90" s="88"/>
      <c r="C90" s="88"/>
      <c r="D90" s="88"/>
      <c r="E90" s="88"/>
      <c r="F90" s="88"/>
      <c r="G90" s="88"/>
      <c r="H90" s="89"/>
      <c r="I90" s="57">
        <v>11</v>
      </c>
      <c r="J90" s="58">
        <v>8</v>
      </c>
      <c r="K90" s="58">
        <v>26</v>
      </c>
      <c r="L90" s="58">
        <v>63</v>
      </c>
      <c r="M90" s="58">
        <v>98</v>
      </c>
      <c r="N90" s="59">
        <v>16</v>
      </c>
      <c r="O90" s="28">
        <f t="shared" si="1"/>
        <v>222</v>
      </c>
      <c r="P90" s="19">
        <f t="shared" si="2"/>
        <v>4.954954954954955E-2</v>
      </c>
      <c r="Q90" s="20">
        <f t="shared" si="0"/>
        <v>3.6036036036036036E-2</v>
      </c>
      <c r="R90" s="20">
        <f t="shared" si="0"/>
        <v>0.11711711711711711</v>
      </c>
      <c r="S90" s="20">
        <f t="shared" si="0"/>
        <v>0.28378378378378377</v>
      </c>
      <c r="T90" s="20">
        <f t="shared" si="0"/>
        <v>0.44144144144144143</v>
      </c>
      <c r="U90" s="21">
        <f t="shared" si="0"/>
        <v>7.2072072072072071E-2</v>
      </c>
      <c r="V90" s="60">
        <v>4.1116504854368934</v>
      </c>
      <c r="W90" s="61">
        <v>1.1096737354713249</v>
      </c>
      <c r="X90" s="58">
        <v>4</v>
      </c>
      <c r="Y90" s="59">
        <v>5</v>
      </c>
    </row>
    <row r="91" spans="1:25" ht="15.75">
      <c r="A91" s="88" t="s">
        <v>18</v>
      </c>
      <c r="B91" s="88"/>
      <c r="C91" s="88"/>
      <c r="D91" s="88"/>
      <c r="E91" s="88"/>
      <c r="F91" s="88"/>
      <c r="G91" s="88"/>
      <c r="H91" s="89"/>
      <c r="I91" s="57">
        <v>31</v>
      </c>
      <c r="J91" s="58">
        <v>59</v>
      </c>
      <c r="K91" s="58">
        <v>64</v>
      </c>
      <c r="L91" s="58">
        <v>33</v>
      </c>
      <c r="M91" s="58">
        <v>10</v>
      </c>
      <c r="N91" s="59">
        <v>25</v>
      </c>
      <c r="O91" s="28">
        <f t="shared" si="1"/>
        <v>222</v>
      </c>
      <c r="P91" s="19">
        <f t="shared" si="2"/>
        <v>0.13963963963963963</v>
      </c>
      <c r="Q91" s="20">
        <f t="shared" si="0"/>
        <v>0.26576576576576577</v>
      </c>
      <c r="R91" s="20">
        <f t="shared" si="0"/>
        <v>0.28828828828828829</v>
      </c>
      <c r="S91" s="20">
        <f t="shared" si="0"/>
        <v>0.14864864864864866</v>
      </c>
      <c r="T91" s="20">
        <f t="shared" si="0"/>
        <v>4.5045045045045043E-2</v>
      </c>
      <c r="U91" s="21">
        <f t="shared" si="0"/>
        <v>0.11261261261261261</v>
      </c>
      <c r="V91" s="60">
        <v>2.6548223350253792</v>
      </c>
      <c r="W91" s="61">
        <v>1.0892047248152321</v>
      </c>
      <c r="X91" s="58">
        <v>3</v>
      </c>
      <c r="Y91" s="59">
        <v>3</v>
      </c>
    </row>
    <row r="92" spans="1:25" ht="15.75">
      <c r="A92" s="88" t="s">
        <v>19</v>
      </c>
      <c r="B92" s="88"/>
      <c r="C92" s="88"/>
      <c r="D92" s="88"/>
      <c r="E92" s="88"/>
      <c r="F92" s="88"/>
      <c r="G92" s="88"/>
      <c r="H92" s="89"/>
      <c r="I92" s="57">
        <v>9</v>
      </c>
      <c r="J92" s="58">
        <v>21</v>
      </c>
      <c r="K92" s="58">
        <v>55</v>
      </c>
      <c r="L92" s="58">
        <v>65</v>
      </c>
      <c r="M92" s="58">
        <v>49</v>
      </c>
      <c r="N92" s="59">
        <v>23</v>
      </c>
      <c r="O92" s="28">
        <f t="shared" si="1"/>
        <v>222</v>
      </c>
      <c r="P92" s="19">
        <f t="shared" si="2"/>
        <v>4.0540540540540543E-2</v>
      </c>
      <c r="Q92" s="20">
        <f t="shared" si="0"/>
        <v>9.45945945945946E-2</v>
      </c>
      <c r="R92" s="20">
        <f t="shared" si="0"/>
        <v>0.24774774774774774</v>
      </c>
      <c r="S92" s="20">
        <f t="shared" si="0"/>
        <v>0.2927927927927928</v>
      </c>
      <c r="T92" s="20">
        <f t="shared" si="0"/>
        <v>0.22072072072072071</v>
      </c>
      <c r="U92" s="21">
        <f t="shared" si="0"/>
        <v>0.1036036036036036</v>
      </c>
      <c r="V92" s="60">
        <v>3.6231155778894477</v>
      </c>
      <c r="W92" s="61">
        <v>1.1026452774062956</v>
      </c>
      <c r="X92" s="58">
        <v>4</v>
      </c>
      <c r="Y92" s="59">
        <v>4</v>
      </c>
    </row>
    <row r="93" spans="1:25" ht="15.75">
      <c r="A93" s="88" t="s">
        <v>20</v>
      </c>
      <c r="B93" s="88"/>
      <c r="C93" s="88"/>
      <c r="D93" s="88"/>
      <c r="E93" s="88"/>
      <c r="F93" s="88"/>
      <c r="G93" s="88"/>
      <c r="H93" s="89"/>
      <c r="I93" s="57">
        <v>48</v>
      </c>
      <c r="J93" s="58">
        <v>46</v>
      </c>
      <c r="K93" s="58">
        <v>30</v>
      </c>
      <c r="L93" s="58">
        <v>24</v>
      </c>
      <c r="M93" s="58">
        <v>8</v>
      </c>
      <c r="N93" s="59">
        <v>66</v>
      </c>
      <c r="O93" s="28">
        <f t="shared" si="1"/>
        <v>222</v>
      </c>
      <c r="P93" s="19">
        <f t="shared" si="2"/>
        <v>0.21621621621621623</v>
      </c>
      <c r="Q93" s="20">
        <f t="shared" si="0"/>
        <v>0.2072072072072072</v>
      </c>
      <c r="R93" s="20">
        <f t="shared" si="0"/>
        <v>0.13513513513513514</v>
      </c>
      <c r="S93" s="20">
        <f t="shared" si="0"/>
        <v>0.10810810810810811</v>
      </c>
      <c r="T93" s="20">
        <f t="shared" si="0"/>
        <v>3.6036036036036036E-2</v>
      </c>
      <c r="U93" s="21">
        <f t="shared" si="0"/>
        <v>0.29729729729729731</v>
      </c>
      <c r="V93" s="60">
        <v>2.3461538461538458</v>
      </c>
      <c r="W93" s="61">
        <v>1.2109918417127299</v>
      </c>
      <c r="X93" s="58">
        <v>2</v>
      </c>
      <c r="Y93" s="59">
        <v>1</v>
      </c>
    </row>
    <row r="94" spans="1:25" ht="15.75">
      <c r="A94" s="88" t="s">
        <v>21</v>
      </c>
      <c r="B94" s="88"/>
      <c r="C94" s="88"/>
      <c r="D94" s="88"/>
      <c r="E94" s="88"/>
      <c r="F94" s="88"/>
      <c r="G94" s="88"/>
      <c r="H94" s="89"/>
      <c r="I94" s="57">
        <v>33</v>
      </c>
      <c r="J94" s="58">
        <v>64</v>
      </c>
      <c r="K94" s="58">
        <v>54</v>
      </c>
      <c r="L94" s="58">
        <v>26</v>
      </c>
      <c r="M94" s="58">
        <v>1</v>
      </c>
      <c r="N94" s="59">
        <v>44</v>
      </c>
      <c r="O94" s="28">
        <f t="shared" si="1"/>
        <v>222</v>
      </c>
      <c r="P94" s="19">
        <f t="shared" si="2"/>
        <v>0.14864864864864866</v>
      </c>
      <c r="Q94" s="20">
        <f t="shared" si="0"/>
        <v>0.28828828828828829</v>
      </c>
      <c r="R94" s="20">
        <f t="shared" si="0"/>
        <v>0.24324324324324326</v>
      </c>
      <c r="S94" s="20">
        <f t="shared" si="0"/>
        <v>0.11711711711711711</v>
      </c>
      <c r="T94" s="20">
        <f t="shared" si="0"/>
        <v>4.5045045045045045E-3</v>
      </c>
      <c r="U94" s="21">
        <f t="shared" si="0"/>
        <v>0.1981981981981982</v>
      </c>
      <c r="V94" s="60">
        <v>2.4269662921348312</v>
      </c>
      <c r="W94" s="61">
        <v>0.97294056524030736</v>
      </c>
      <c r="X94" s="58">
        <v>2</v>
      </c>
      <c r="Y94" s="59">
        <v>2</v>
      </c>
    </row>
    <row r="95" spans="1:25" ht="15.75">
      <c r="A95" s="88" t="s">
        <v>22</v>
      </c>
      <c r="B95" s="88"/>
      <c r="C95" s="88"/>
      <c r="D95" s="88"/>
      <c r="E95" s="88"/>
      <c r="F95" s="88"/>
      <c r="G95" s="88"/>
      <c r="H95" s="89"/>
      <c r="I95" s="57">
        <v>1</v>
      </c>
      <c r="J95" s="58">
        <v>19</v>
      </c>
      <c r="K95" s="58">
        <v>52</v>
      </c>
      <c r="L95" s="58">
        <v>65</v>
      </c>
      <c r="M95" s="58">
        <v>41</v>
      </c>
      <c r="N95" s="59">
        <v>44</v>
      </c>
      <c r="O95" s="28">
        <f t="shared" si="1"/>
        <v>222</v>
      </c>
      <c r="P95" s="19">
        <f t="shared" si="2"/>
        <v>4.5045045045045045E-3</v>
      </c>
      <c r="Q95" s="20">
        <f t="shared" si="0"/>
        <v>8.5585585585585586E-2</v>
      </c>
      <c r="R95" s="20">
        <f t="shared" si="0"/>
        <v>0.23423423423423423</v>
      </c>
      <c r="S95" s="20">
        <f t="shared" si="0"/>
        <v>0.2927927927927928</v>
      </c>
      <c r="T95" s="20">
        <f t="shared" si="0"/>
        <v>0.18468468468468469</v>
      </c>
      <c r="U95" s="21">
        <f t="shared" si="0"/>
        <v>0.1981981981981982</v>
      </c>
      <c r="V95" s="60">
        <v>3.7078651685393278</v>
      </c>
      <c r="W95" s="61">
        <v>0.95907496853848184</v>
      </c>
      <c r="X95" s="58">
        <v>4</v>
      </c>
      <c r="Y95" s="59">
        <v>4</v>
      </c>
    </row>
    <row r="96" spans="1:25" ht="15.75">
      <c r="A96" s="88" t="s">
        <v>23</v>
      </c>
      <c r="B96" s="88"/>
      <c r="C96" s="88"/>
      <c r="D96" s="88"/>
      <c r="E96" s="88"/>
      <c r="F96" s="88"/>
      <c r="G96" s="88"/>
      <c r="H96" s="89"/>
      <c r="I96" s="57">
        <v>18</v>
      </c>
      <c r="J96" s="58">
        <v>40</v>
      </c>
      <c r="K96" s="58">
        <v>38</v>
      </c>
      <c r="L96" s="58">
        <v>12</v>
      </c>
      <c r="M96" s="58">
        <v>3</v>
      </c>
      <c r="N96" s="59">
        <v>111</v>
      </c>
      <c r="O96" s="28">
        <f t="shared" si="1"/>
        <v>222</v>
      </c>
      <c r="P96" s="19">
        <f t="shared" si="2"/>
        <v>8.1081081081081086E-2</v>
      </c>
      <c r="Q96" s="20">
        <f t="shared" si="0"/>
        <v>0.18018018018018017</v>
      </c>
      <c r="R96" s="20">
        <f t="shared" si="0"/>
        <v>0.17117117117117117</v>
      </c>
      <c r="S96" s="20">
        <f t="shared" si="0"/>
        <v>5.4054054054054057E-2</v>
      </c>
      <c r="T96" s="20">
        <f t="shared" si="0"/>
        <v>1.3513513513513514E-2</v>
      </c>
      <c r="U96" s="21">
        <f t="shared" si="0"/>
        <v>0.5</v>
      </c>
      <c r="V96" s="60">
        <v>2.4774774774774775</v>
      </c>
      <c r="W96" s="61">
        <v>0.98023046313189055</v>
      </c>
      <c r="X96" s="58">
        <v>2</v>
      </c>
      <c r="Y96" s="59">
        <v>2</v>
      </c>
    </row>
    <row r="97" spans="1:25" ht="15.75">
      <c r="A97" s="88" t="s">
        <v>24</v>
      </c>
      <c r="B97" s="88"/>
      <c r="C97" s="88"/>
      <c r="D97" s="88"/>
      <c r="E97" s="88"/>
      <c r="F97" s="88"/>
      <c r="G97" s="88"/>
      <c r="H97" s="89"/>
      <c r="I97" s="57">
        <v>15</v>
      </c>
      <c r="J97" s="58">
        <v>43</v>
      </c>
      <c r="K97" s="58">
        <v>48</v>
      </c>
      <c r="L97" s="58">
        <v>13</v>
      </c>
      <c r="M97" s="58">
        <v>3</v>
      </c>
      <c r="N97" s="59">
        <v>100</v>
      </c>
      <c r="O97" s="28">
        <f t="shared" si="1"/>
        <v>222</v>
      </c>
      <c r="P97" s="19">
        <f t="shared" si="2"/>
        <v>6.7567567567567571E-2</v>
      </c>
      <c r="Q97" s="20">
        <f t="shared" si="0"/>
        <v>0.19369369369369369</v>
      </c>
      <c r="R97" s="20">
        <f t="shared" si="0"/>
        <v>0.21621621621621623</v>
      </c>
      <c r="S97" s="20">
        <f t="shared" si="0"/>
        <v>5.8558558558558557E-2</v>
      </c>
      <c r="T97" s="20">
        <f t="shared" si="0"/>
        <v>1.3513513513513514E-2</v>
      </c>
      <c r="U97" s="21">
        <f t="shared" si="0"/>
        <v>0.45045045045045046</v>
      </c>
      <c r="V97" s="60">
        <v>2.5573770491803285</v>
      </c>
      <c r="W97" s="61">
        <v>0.92753276503458815</v>
      </c>
      <c r="X97" s="58">
        <v>3</v>
      </c>
      <c r="Y97" s="59">
        <v>3</v>
      </c>
    </row>
    <row r="98" spans="1:25" ht="15.75">
      <c r="A98" s="88" t="s">
        <v>25</v>
      </c>
      <c r="B98" s="88"/>
      <c r="C98" s="88"/>
      <c r="D98" s="88"/>
      <c r="E98" s="88"/>
      <c r="F98" s="88"/>
      <c r="G98" s="88"/>
      <c r="H98" s="89"/>
      <c r="I98" s="57">
        <v>10</v>
      </c>
      <c r="J98" s="58">
        <v>37</v>
      </c>
      <c r="K98" s="58">
        <v>72</v>
      </c>
      <c r="L98" s="58">
        <v>44</v>
      </c>
      <c r="M98" s="58">
        <v>10</v>
      </c>
      <c r="N98" s="59">
        <v>49</v>
      </c>
      <c r="O98" s="28">
        <f t="shared" si="1"/>
        <v>222</v>
      </c>
      <c r="P98" s="19">
        <f t="shared" si="2"/>
        <v>4.5045045045045043E-2</v>
      </c>
      <c r="Q98" s="20">
        <f t="shared" si="2"/>
        <v>0.16666666666666666</v>
      </c>
      <c r="R98" s="20">
        <f t="shared" si="2"/>
        <v>0.32432432432432434</v>
      </c>
      <c r="S98" s="20">
        <f t="shared" si="2"/>
        <v>0.1981981981981982</v>
      </c>
      <c r="T98" s="20">
        <f t="shared" si="2"/>
        <v>4.5045045045045043E-2</v>
      </c>
      <c r="U98" s="21">
        <f t="shared" si="2"/>
        <v>0.22072072072072071</v>
      </c>
      <c r="V98" s="60">
        <v>3.0404624277456653</v>
      </c>
      <c r="W98" s="61">
        <v>0.96664356663525564</v>
      </c>
      <c r="X98" s="58">
        <v>3</v>
      </c>
      <c r="Y98" s="59">
        <v>3</v>
      </c>
    </row>
    <row r="99" spans="1:25" ht="15.75">
      <c r="A99" s="88" t="s">
        <v>26</v>
      </c>
      <c r="B99" s="88"/>
      <c r="C99" s="88"/>
      <c r="D99" s="88"/>
      <c r="E99" s="88"/>
      <c r="F99" s="88"/>
      <c r="G99" s="88"/>
      <c r="H99" s="89"/>
      <c r="I99" s="57">
        <v>23</v>
      </c>
      <c r="J99" s="58">
        <v>56</v>
      </c>
      <c r="K99" s="58">
        <v>68</v>
      </c>
      <c r="L99" s="58">
        <v>26</v>
      </c>
      <c r="M99" s="58">
        <v>3</v>
      </c>
      <c r="N99" s="59">
        <v>46</v>
      </c>
      <c r="O99" s="28">
        <f t="shared" si="1"/>
        <v>222</v>
      </c>
      <c r="P99" s="19">
        <f t="shared" si="2"/>
        <v>0.1036036036036036</v>
      </c>
      <c r="Q99" s="20">
        <f t="shared" si="2"/>
        <v>0.25225225225225223</v>
      </c>
      <c r="R99" s="20">
        <f t="shared" si="2"/>
        <v>0.30630630630630629</v>
      </c>
      <c r="S99" s="20">
        <f t="shared" si="2"/>
        <v>0.11711711711711711</v>
      </c>
      <c r="T99" s="20">
        <f t="shared" si="2"/>
        <v>1.3513513513513514E-2</v>
      </c>
      <c r="U99" s="21">
        <f t="shared" si="2"/>
        <v>0.2072072072072072</v>
      </c>
      <c r="V99" s="60">
        <v>2.602272727272728</v>
      </c>
      <c r="W99" s="61">
        <v>0.95066620522990797</v>
      </c>
      <c r="X99" s="58">
        <v>3</v>
      </c>
      <c r="Y99" s="59">
        <v>3</v>
      </c>
    </row>
    <row r="100" spans="1:25" ht="15.75">
      <c r="A100" s="88" t="s">
        <v>27</v>
      </c>
      <c r="B100" s="88"/>
      <c r="C100" s="88"/>
      <c r="D100" s="88"/>
      <c r="E100" s="88"/>
      <c r="F100" s="88"/>
      <c r="G100" s="88"/>
      <c r="H100" s="89"/>
      <c r="I100" s="57">
        <v>26</v>
      </c>
      <c r="J100" s="58">
        <v>63</v>
      </c>
      <c r="K100" s="58">
        <v>45</v>
      </c>
      <c r="L100" s="58">
        <v>15</v>
      </c>
      <c r="M100" s="58">
        <v>2</v>
      </c>
      <c r="N100" s="59">
        <v>71</v>
      </c>
      <c r="O100" s="28">
        <f t="shared" si="1"/>
        <v>222</v>
      </c>
      <c r="P100" s="19">
        <f t="shared" si="2"/>
        <v>0.11711711711711711</v>
      </c>
      <c r="Q100" s="20">
        <f t="shared" si="2"/>
        <v>0.28378378378378377</v>
      </c>
      <c r="R100" s="20">
        <f t="shared" si="2"/>
        <v>0.20270270270270271</v>
      </c>
      <c r="S100" s="20">
        <f t="shared" si="2"/>
        <v>6.7567567567567571E-2</v>
      </c>
      <c r="T100" s="20">
        <f t="shared" si="2"/>
        <v>9.0090090090090089E-3</v>
      </c>
      <c r="U100" s="21">
        <f t="shared" si="2"/>
        <v>0.31981981981981983</v>
      </c>
      <c r="V100" s="60">
        <v>2.3642384105960268</v>
      </c>
      <c r="W100" s="61">
        <v>0.92724282118985635</v>
      </c>
      <c r="X100" s="58">
        <v>2</v>
      </c>
      <c r="Y100" s="59">
        <v>2</v>
      </c>
    </row>
    <row r="101" spans="1:25" ht="15.75">
      <c r="A101" s="88" t="s">
        <v>29</v>
      </c>
      <c r="B101" s="88"/>
      <c r="C101" s="88"/>
      <c r="D101" s="88"/>
      <c r="E101" s="88"/>
      <c r="F101" s="88"/>
      <c r="G101" s="88"/>
      <c r="H101" s="89"/>
      <c r="I101" s="57">
        <v>7</v>
      </c>
      <c r="J101" s="58">
        <v>44</v>
      </c>
      <c r="K101" s="58">
        <v>29</v>
      </c>
      <c r="L101" s="58">
        <v>19</v>
      </c>
      <c r="M101" s="58">
        <v>3</v>
      </c>
      <c r="N101" s="59">
        <v>120</v>
      </c>
      <c r="O101" s="28">
        <f t="shared" si="1"/>
        <v>222</v>
      </c>
      <c r="P101" s="19">
        <f t="shared" si="2"/>
        <v>3.1531531531531529E-2</v>
      </c>
      <c r="Q101" s="20">
        <f t="shared" si="2"/>
        <v>0.1981981981981982</v>
      </c>
      <c r="R101" s="20">
        <f t="shared" si="2"/>
        <v>0.13063063063063063</v>
      </c>
      <c r="S101" s="20">
        <f t="shared" si="2"/>
        <v>8.5585585585585586E-2</v>
      </c>
      <c r="T101" s="20">
        <f t="shared" si="2"/>
        <v>1.3513513513513514E-2</v>
      </c>
      <c r="U101" s="21">
        <f t="shared" si="2"/>
        <v>0.54054054054054057</v>
      </c>
      <c r="V101" s="60">
        <v>2.6764705882352944</v>
      </c>
      <c r="W101" s="61">
        <v>0.95608281577043941</v>
      </c>
      <c r="X101" s="58">
        <v>2.5</v>
      </c>
      <c r="Y101" s="59">
        <v>2</v>
      </c>
    </row>
    <row r="102" spans="1:25" ht="15.75">
      <c r="A102" s="88" t="s">
        <v>28</v>
      </c>
      <c r="B102" s="88"/>
      <c r="C102" s="88"/>
      <c r="D102" s="88"/>
      <c r="E102" s="88"/>
      <c r="F102" s="88"/>
      <c r="G102" s="88"/>
      <c r="H102" s="89"/>
      <c r="I102" s="57">
        <v>8</v>
      </c>
      <c r="J102" s="58">
        <v>24</v>
      </c>
      <c r="K102" s="58">
        <v>45</v>
      </c>
      <c r="L102" s="58">
        <v>24</v>
      </c>
      <c r="M102" s="58">
        <v>8</v>
      </c>
      <c r="N102" s="59">
        <v>113</v>
      </c>
      <c r="O102" s="28">
        <f t="shared" si="1"/>
        <v>222</v>
      </c>
      <c r="P102" s="19">
        <f t="shared" si="2"/>
        <v>3.6036036036036036E-2</v>
      </c>
      <c r="Q102" s="20">
        <f t="shared" si="2"/>
        <v>0.10810810810810811</v>
      </c>
      <c r="R102" s="20">
        <f t="shared" si="2"/>
        <v>0.20270270270270271</v>
      </c>
      <c r="S102" s="20">
        <f t="shared" si="2"/>
        <v>0.10810810810810811</v>
      </c>
      <c r="T102" s="20">
        <f t="shared" si="2"/>
        <v>3.6036036036036036E-2</v>
      </c>
      <c r="U102" s="21">
        <f t="shared" si="2"/>
        <v>0.50900900900900903</v>
      </c>
      <c r="V102" s="60">
        <v>2.9999999999999996</v>
      </c>
      <c r="W102" s="61">
        <v>1.0183501544346309</v>
      </c>
      <c r="X102" s="58">
        <v>3</v>
      </c>
      <c r="Y102" s="59">
        <v>3</v>
      </c>
    </row>
    <row r="103" spans="1:25" ht="15.75">
      <c r="A103" s="88" t="s">
        <v>30</v>
      </c>
      <c r="B103" s="88"/>
      <c r="C103" s="88"/>
      <c r="D103" s="88"/>
      <c r="E103" s="88"/>
      <c r="F103" s="88"/>
      <c r="G103" s="88"/>
      <c r="H103" s="89"/>
      <c r="I103" s="57">
        <v>14</v>
      </c>
      <c r="J103" s="58">
        <v>28</v>
      </c>
      <c r="K103" s="58">
        <v>45</v>
      </c>
      <c r="L103" s="58">
        <v>9</v>
      </c>
      <c r="M103" s="58">
        <v>2</v>
      </c>
      <c r="N103" s="59">
        <v>124</v>
      </c>
      <c r="O103" s="28">
        <f t="shared" si="1"/>
        <v>222</v>
      </c>
      <c r="P103" s="19">
        <f t="shared" si="2"/>
        <v>6.3063063063063057E-2</v>
      </c>
      <c r="Q103" s="20">
        <f t="shared" si="2"/>
        <v>0.12612612612612611</v>
      </c>
      <c r="R103" s="20">
        <f t="shared" si="2"/>
        <v>0.20270270270270271</v>
      </c>
      <c r="S103" s="20">
        <f t="shared" si="2"/>
        <v>4.0540540540540543E-2</v>
      </c>
      <c r="T103" s="20">
        <f t="shared" si="2"/>
        <v>9.0090090090090089E-3</v>
      </c>
      <c r="U103" s="21">
        <f t="shared" si="2"/>
        <v>0.55855855855855852</v>
      </c>
      <c r="V103" s="60">
        <v>2.5612244897959187</v>
      </c>
      <c r="W103" s="61">
        <v>0.92017845121176334</v>
      </c>
      <c r="X103" s="58">
        <v>3</v>
      </c>
      <c r="Y103" s="59">
        <v>3</v>
      </c>
    </row>
    <row r="104" spans="1:25" ht="15.75">
      <c r="A104" s="88" t="s">
        <v>31</v>
      </c>
      <c r="B104" s="88"/>
      <c r="C104" s="88"/>
      <c r="D104" s="88"/>
      <c r="E104" s="88"/>
      <c r="F104" s="88"/>
      <c r="G104" s="88"/>
      <c r="H104" s="89"/>
      <c r="I104" s="57">
        <v>9</v>
      </c>
      <c r="J104" s="58">
        <v>18</v>
      </c>
      <c r="K104" s="58">
        <v>69</v>
      </c>
      <c r="L104" s="58">
        <v>59</v>
      </c>
      <c r="M104" s="58">
        <v>14</v>
      </c>
      <c r="N104" s="59">
        <v>53</v>
      </c>
      <c r="O104" s="28">
        <f t="shared" si="1"/>
        <v>222</v>
      </c>
      <c r="P104" s="19">
        <f t="shared" si="2"/>
        <v>4.0540540540540543E-2</v>
      </c>
      <c r="Q104" s="20">
        <f t="shared" si="2"/>
        <v>8.1081081081081086E-2</v>
      </c>
      <c r="R104" s="20">
        <f t="shared" si="2"/>
        <v>0.3108108108108108</v>
      </c>
      <c r="S104" s="20">
        <f t="shared" si="2"/>
        <v>0.26576576576576577</v>
      </c>
      <c r="T104" s="20">
        <f t="shared" si="2"/>
        <v>6.3063063063063057E-2</v>
      </c>
      <c r="U104" s="21">
        <f t="shared" si="2"/>
        <v>0.23873873873873874</v>
      </c>
      <c r="V104" s="60">
        <v>3.301775147928995</v>
      </c>
      <c r="W104" s="61">
        <v>0.95621235517442571</v>
      </c>
      <c r="X104" s="58">
        <v>3</v>
      </c>
      <c r="Y104" s="59">
        <v>3</v>
      </c>
    </row>
    <row r="105" spans="1:25" ht="15.75">
      <c r="A105" s="88" t="s">
        <v>32</v>
      </c>
      <c r="B105" s="88"/>
      <c r="C105" s="88"/>
      <c r="D105" s="88"/>
      <c r="E105" s="88"/>
      <c r="F105" s="88"/>
      <c r="G105" s="88"/>
      <c r="H105" s="89"/>
      <c r="I105" s="57">
        <v>9</v>
      </c>
      <c r="J105" s="58">
        <v>12</v>
      </c>
      <c r="K105" s="58">
        <v>43</v>
      </c>
      <c r="L105" s="58">
        <v>38</v>
      </c>
      <c r="M105" s="58">
        <v>8</v>
      </c>
      <c r="N105" s="59">
        <v>112</v>
      </c>
      <c r="O105" s="28">
        <f t="shared" si="1"/>
        <v>222</v>
      </c>
      <c r="P105" s="19">
        <f t="shared" si="2"/>
        <v>4.0540540540540543E-2</v>
      </c>
      <c r="Q105" s="20">
        <f t="shared" si="2"/>
        <v>5.4054054054054057E-2</v>
      </c>
      <c r="R105" s="20">
        <f t="shared" si="2"/>
        <v>0.19369369369369369</v>
      </c>
      <c r="S105" s="20">
        <f t="shared" si="2"/>
        <v>0.17117117117117117</v>
      </c>
      <c r="T105" s="20">
        <f t="shared" si="2"/>
        <v>3.6036036036036036E-2</v>
      </c>
      <c r="U105" s="21">
        <f t="shared" si="2"/>
        <v>0.50450450450450446</v>
      </c>
      <c r="V105" s="60">
        <v>3.2181818181818187</v>
      </c>
      <c r="W105" s="61">
        <v>1.017117876147261</v>
      </c>
      <c r="X105" s="58">
        <v>3</v>
      </c>
      <c r="Y105" s="59">
        <v>3</v>
      </c>
    </row>
    <row r="106" spans="1:25" ht="16.5" thickBot="1">
      <c r="A106" s="88" t="s">
        <v>33</v>
      </c>
      <c r="B106" s="88"/>
      <c r="C106" s="88"/>
      <c r="D106" s="88"/>
      <c r="E106" s="88"/>
      <c r="F106" s="88"/>
      <c r="G106" s="88"/>
      <c r="H106" s="89"/>
      <c r="I106" s="62">
        <v>2</v>
      </c>
      <c r="J106" s="63">
        <v>27</v>
      </c>
      <c r="K106" s="63">
        <v>83</v>
      </c>
      <c r="L106" s="63">
        <v>73</v>
      </c>
      <c r="M106" s="63">
        <v>10</v>
      </c>
      <c r="N106" s="64">
        <v>27</v>
      </c>
      <c r="O106" s="28">
        <f t="shared" si="1"/>
        <v>222</v>
      </c>
      <c r="P106" s="22">
        <f t="shared" si="2"/>
        <v>9.0090090090090089E-3</v>
      </c>
      <c r="Q106" s="23">
        <f t="shared" si="2"/>
        <v>0.12162162162162163</v>
      </c>
      <c r="R106" s="23">
        <f t="shared" si="2"/>
        <v>0.37387387387387389</v>
      </c>
      <c r="S106" s="23">
        <f t="shared" si="2"/>
        <v>0.32882882882882886</v>
      </c>
      <c r="T106" s="23">
        <f t="shared" si="2"/>
        <v>4.5045045045045043E-2</v>
      </c>
      <c r="U106" s="24">
        <f t="shared" si="2"/>
        <v>0.12162162162162163</v>
      </c>
      <c r="V106" s="65">
        <v>3.3179487179487182</v>
      </c>
      <c r="W106" s="66">
        <v>0.81318762968206493</v>
      </c>
      <c r="X106" s="63">
        <v>3</v>
      </c>
      <c r="Y106" s="64">
        <v>3</v>
      </c>
    </row>
    <row r="113" spans="6:8" ht="18.75">
      <c r="H113" s="36" t="s">
        <v>79</v>
      </c>
    </row>
    <row r="114" spans="6:8" ht="18.75">
      <c r="F114" s="36"/>
    </row>
    <row r="115" spans="6:8" ht="18.75">
      <c r="F115" s="36"/>
    </row>
    <row r="117" spans="6:8" ht="18.75">
      <c r="H117" s="36"/>
    </row>
    <row r="119" spans="6:8">
      <c r="G119" s="87" t="s">
        <v>80</v>
      </c>
      <c r="H119" s="87"/>
    </row>
    <row r="120" spans="6:8" ht="15.75">
      <c r="G120" s="37" t="s">
        <v>76</v>
      </c>
      <c r="H120" s="37">
        <v>3</v>
      </c>
    </row>
    <row r="121" spans="6:8" ht="15.75">
      <c r="G121" s="37" t="s">
        <v>77</v>
      </c>
      <c r="H121" s="38">
        <v>9</v>
      </c>
    </row>
    <row r="122" spans="6:8" ht="15.75">
      <c r="G122" s="37" t="s">
        <v>44</v>
      </c>
      <c r="H122" s="38">
        <v>107</v>
      </c>
    </row>
    <row r="123" spans="6:8" ht="15.75">
      <c r="G123" s="37" t="s">
        <v>78</v>
      </c>
      <c r="H123" s="38">
        <v>79</v>
      </c>
    </row>
    <row r="144" spans="4:17" ht="18.75">
      <c r="D144" s="36" t="s">
        <v>81</v>
      </c>
      <c r="Q144" s="36" t="s">
        <v>84</v>
      </c>
    </row>
    <row r="151" spans="3:17" ht="15.75">
      <c r="C151" s="37" t="s">
        <v>82</v>
      </c>
      <c r="D151" s="37">
        <v>29</v>
      </c>
    </row>
    <row r="152" spans="3:17" ht="15.75">
      <c r="C152" s="37" t="s">
        <v>83</v>
      </c>
      <c r="D152" s="37">
        <v>169</v>
      </c>
      <c r="P152" s="37" t="s">
        <v>85</v>
      </c>
      <c r="Q152" s="37">
        <v>4</v>
      </c>
    </row>
    <row r="153" spans="3:17" ht="15.75">
      <c r="P153" s="37" t="s">
        <v>86</v>
      </c>
      <c r="Q153" s="37">
        <v>3</v>
      </c>
    </row>
    <row r="154" spans="3:17" ht="15.75">
      <c r="P154" s="37" t="s">
        <v>87</v>
      </c>
      <c r="Q154" s="37">
        <v>22</v>
      </c>
    </row>
  </sheetData>
  <mergeCells count="47">
    <mergeCell ref="Q37:S37"/>
    <mergeCell ref="A7:Y7"/>
    <mergeCell ref="A9:Y9"/>
    <mergeCell ref="A10:Y10"/>
    <mergeCell ref="A12:Y13"/>
    <mergeCell ref="A15:Y15"/>
    <mergeCell ref="Q31:S31"/>
    <mergeCell ref="Q32:S32"/>
    <mergeCell ref="Q33:S33"/>
    <mergeCell ref="Q34:S34"/>
    <mergeCell ref="Q35:S35"/>
    <mergeCell ref="Q36:S36"/>
    <mergeCell ref="A87:H87"/>
    <mergeCell ref="Q46:S46"/>
    <mergeCell ref="Q47:S47"/>
    <mergeCell ref="Q48:S48"/>
    <mergeCell ref="Q49:S49"/>
    <mergeCell ref="A70:Y70"/>
    <mergeCell ref="I80:N80"/>
    <mergeCell ref="O80:O81"/>
    <mergeCell ref="P80:U80"/>
    <mergeCell ref="V80:Y80"/>
    <mergeCell ref="A82:H82"/>
    <mergeCell ref="A83:H83"/>
    <mergeCell ref="A84:H84"/>
    <mergeCell ref="A85:H85"/>
    <mergeCell ref="A86:H86"/>
    <mergeCell ref="A99:H99"/>
    <mergeCell ref="A88:H88"/>
    <mergeCell ref="A89:H89"/>
    <mergeCell ref="A90:H90"/>
    <mergeCell ref="A91:H91"/>
    <mergeCell ref="A92:H92"/>
    <mergeCell ref="A93:H93"/>
    <mergeCell ref="A94:H94"/>
    <mergeCell ref="A95:H95"/>
    <mergeCell ref="A96:H96"/>
    <mergeCell ref="A97:H97"/>
    <mergeCell ref="A98:H98"/>
    <mergeCell ref="A106:H106"/>
    <mergeCell ref="G119:H119"/>
    <mergeCell ref="A100:H100"/>
    <mergeCell ref="A101:H101"/>
    <mergeCell ref="A102:H102"/>
    <mergeCell ref="A103:H103"/>
    <mergeCell ref="A104:H104"/>
    <mergeCell ref="A105:H105"/>
  </mergeCells>
  <pageMargins left="0.7" right="0.7" top="0.75" bottom="0.75" header="0.3" footer="0.3"/>
  <pageSetup paperSize="9" scale="28" orientation="portrait" r:id="rId1"/>
  <drawing r:id="rId2"/>
</worksheet>
</file>

<file path=xl/worksheets/sheet4.xml><?xml version="1.0" encoding="utf-8"?>
<worksheet xmlns="http://schemas.openxmlformats.org/spreadsheetml/2006/main" xmlns:r="http://schemas.openxmlformats.org/officeDocument/2006/relationships">
  <dimension ref="A7:Y154"/>
  <sheetViews>
    <sheetView view="pageBreakPreview" zoomScale="60" zoomScaleNormal="100" workbookViewId="0">
      <selection activeCell="J21" sqref="J21"/>
    </sheetView>
  </sheetViews>
  <sheetFormatPr baseColWidth="10" defaultRowHeight="15"/>
  <cols>
    <col min="9" max="11" width="13.28515625" customWidth="1"/>
    <col min="14" max="14" width="14.85546875" bestFit="1" customWidth="1"/>
    <col min="15" max="15" width="10.5703125" bestFit="1" customWidth="1"/>
    <col min="16" max="16" width="15" customWidth="1"/>
    <col min="17" max="17" width="14.7109375" customWidth="1"/>
    <col min="18" max="18" width="16" customWidth="1"/>
    <col min="20" max="20" width="11.85546875" customWidth="1"/>
    <col min="21" max="21" width="14.85546875" bestFit="1" customWidth="1"/>
  </cols>
  <sheetData>
    <row r="7" spans="1:25">
      <c r="A7" s="97" t="s">
        <v>0</v>
      </c>
      <c r="B7" s="97"/>
      <c r="C7" s="97"/>
      <c r="D7" s="97"/>
      <c r="E7" s="97"/>
      <c r="F7" s="97"/>
      <c r="G7" s="97"/>
      <c r="H7" s="97"/>
      <c r="I7" s="97"/>
      <c r="J7" s="97"/>
      <c r="K7" s="97"/>
      <c r="L7" s="97"/>
      <c r="M7" s="97"/>
      <c r="N7" s="97"/>
      <c r="O7" s="97"/>
      <c r="P7" s="97"/>
      <c r="Q7" s="97"/>
      <c r="R7" s="97"/>
      <c r="S7" s="97"/>
      <c r="T7" s="97"/>
      <c r="U7" s="97"/>
      <c r="V7" s="97"/>
      <c r="W7" s="97"/>
      <c r="X7" s="97"/>
      <c r="Y7" s="97"/>
    </row>
    <row r="9" spans="1:25">
      <c r="A9" s="98" t="s">
        <v>1</v>
      </c>
      <c r="B9" s="98"/>
      <c r="C9" s="98"/>
      <c r="D9" s="98"/>
      <c r="E9" s="98"/>
      <c r="F9" s="98"/>
      <c r="G9" s="98"/>
      <c r="H9" s="98"/>
      <c r="I9" s="98"/>
      <c r="J9" s="98"/>
      <c r="K9" s="98"/>
      <c r="L9" s="98"/>
      <c r="M9" s="98"/>
      <c r="N9" s="98"/>
      <c r="O9" s="98"/>
      <c r="P9" s="98"/>
      <c r="Q9" s="98"/>
      <c r="R9" s="98"/>
      <c r="S9" s="98"/>
      <c r="T9" s="98"/>
      <c r="U9" s="98"/>
      <c r="V9" s="98"/>
      <c r="W9" s="98"/>
      <c r="X9" s="98"/>
      <c r="Y9" s="98"/>
    </row>
    <row r="10" spans="1:25">
      <c r="A10" s="98" t="s">
        <v>71</v>
      </c>
      <c r="B10" s="98"/>
      <c r="C10" s="98"/>
      <c r="D10" s="98"/>
      <c r="E10" s="98"/>
      <c r="F10" s="98"/>
      <c r="G10" s="98"/>
      <c r="H10" s="98"/>
      <c r="I10" s="98"/>
      <c r="J10" s="98"/>
      <c r="K10" s="98"/>
      <c r="L10" s="98"/>
      <c r="M10" s="98"/>
      <c r="N10" s="98"/>
      <c r="O10" s="98"/>
      <c r="P10" s="98"/>
      <c r="Q10" s="98"/>
      <c r="R10" s="98"/>
      <c r="S10" s="98"/>
      <c r="T10" s="98"/>
      <c r="U10" s="98"/>
      <c r="V10" s="98"/>
      <c r="W10" s="98"/>
      <c r="X10" s="98"/>
      <c r="Y10" s="98"/>
    </row>
    <row r="11" spans="1:25" ht="15.75" thickBot="1"/>
    <row r="12" spans="1:25">
      <c r="A12" s="99" t="s">
        <v>48</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1"/>
    </row>
    <row r="13" spans="1:25" ht="15.75" thickBot="1">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4"/>
    </row>
    <row r="14" spans="1:25" ht="15.75" thickBot="1"/>
    <row r="15" spans="1:25" ht="24" thickBot="1">
      <c r="A15" s="106" t="s">
        <v>49</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8"/>
    </row>
    <row r="16" spans="1:25">
      <c r="L16" s="2"/>
    </row>
    <row r="17" spans="2:20" ht="15.75">
      <c r="B17" s="13" t="s">
        <v>404</v>
      </c>
    </row>
    <row r="19" spans="2:20">
      <c r="B19" s="9" t="s">
        <v>50</v>
      </c>
    </row>
    <row r="20" spans="2:20">
      <c r="C20" s="12" t="s">
        <v>51</v>
      </c>
      <c r="D20" s="10">
        <v>13</v>
      </c>
      <c r="E20" s="11">
        <v>0.433</v>
      </c>
    </row>
    <row r="21" spans="2:20">
      <c r="C21" s="12" t="s">
        <v>52</v>
      </c>
      <c r="D21" s="10">
        <v>17</v>
      </c>
      <c r="E21" s="11">
        <v>0.56699999999999995</v>
      </c>
    </row>
    <row r="30" spans="2:20">
      <c r="P30" s="9" t="s">
        <v>69</v>
      </c>
    </row>
    <row r="31" spans="2:20">
      <c r="Q31" s="105" t="s">
        <v>62</v>
      </c>
      <c r="R31" s="105"/>
      <c r="S31" s="105"/>
      <c r="T31" s="16"/>
    </row>
    <row r="32" spans="2:20">
      <c r="Q32" s="105" t="s">
        <v>63</v>
      </c>
      <c r="R32" s="105"/>
      <c r="S32" s="105"/>
      <c r="T32" s="16"/>
    </row>
    <row r="33" spans="2:20">
      <c r="Q33" s="105" t="s">
        <v>64</v>
      </c>
      <c r="R33" s="105"/>
      <c r="S33" s="105"/>
      <c r="T33" s="16">
        <v>6</v>
      </c>
    </row>
    <row r="34" spans="2:20">
      <c r="Q34" s="105" t="s">
        <v>65</v>
      </c>
      <c r="R34" s="105"/>
      <c r="S34" s="105"/>
      <c r="T34" s="16">
        <v>4</v>
      </c>
    </row>
    <row r="35" spans="2:20">
      <c r="Q35" s="105" t="s">
        <v>66</v>
      </c>
      <c r="R35" s="105"/>
      <c r="S35" s="105"/>
      <c r="T35" s="16">
        <v>6</v>
      </c>
    </row>
    <row r="36" spans="2:20">
      <c r="Q36" s="105" t="s">
        <v>67</v>
      </c>
      <c r="R36" s="105"/>
      <c r="S36" s="105"/>
      <c r="T36" s="16">
        <v>13</v>
      </c>
    </row>
    <row r="37" spans="2:20">
      <c r="Q37" s="105" t="s">
        <v>68</v>
      </c>
      <c r="R37" s="105"/>
      <c r="S37" s="105"/>
      <c r="T37" s="16">
        <v>1</v>
      </c>
    </row>
    <row r="40" spans="2:20">
      <c r="B40" s="9" t="s">
        <v>53</v>
      </c>
    </row>
    <row r="41" spans="2:20">
      <c r="C41" s="10" t="s">
        <v>54</v>
      </c>
      <c r="D41" s="15">
        <v>1</v>
      </c>
    </row>
    <row r="42" spans="2:20">
      <c r="C42" s="10" t="s">
        <v>56</v>
      </c>
      <c r="D42" s="15">
        <v>15</v>
      </c>
    </row>
    <row r="43" spans="2:20">
      <c r="C43" s="10" t="s">
        <v>57</v>
      </c>
      <c r="D43" s="15">
        <v>7</v>
      </c>
    </row>
    <row r="44" spans="2:20">
      <c r="C44" s="10" t="s">
        <v>58</v>
      </c>
      <c r="D44" s="15">
        <v>5</v>
      </c>
    </row>
    <row r="45" spans="2:20">
      <c r="C45" s="10" t="s">
        <v>59</v>
      </c>
      <c r="D45" s="15"/>
      <c r="P45" s="9"/>
    </row>
    <row r="46" spans="2:20">
      <c r="C46" s="10" t="s">
        <v>60</v>
      </c>
      <c r="D46" s="15"/>
      <c r="Q46" s="105"/>
      <c r="R46" s="105"/>
      <c r="S46" s="105"/>
      <c r="T46" s="18"/>
    </row>
    <row r="47" spans="2:20">
      <c r="C47" s="1" t="s">
        <v>61</v>
      </c>
      <c r="D47" s="15"/>
      <c r="Q47" s="105"/>
      <c r="R47" s="105"/>
      <c r="S47" s="105"/>
      <c r="T47" s="18"/>
    </row>
    <row r="48" spans="2:20">
      <c r="C48" s="10" t="s">
        <v>55</v>
      </c>
      <c r="D48" s="15">
        <v>2</v>
      </c>
      <c r="Q48" s="105"/>
      <c r="R48" s="105"/>
      <c r="S48" s="105"/>
      <c r="T48" s="18"/>
    </row>
    <row r="49" spans="17:20">
      <c r="Q49" s="105"/>
      <c r="R49" s="105"/>
      <c r="S49" s="105"/>
      <c r="T49" s="18"/>
    </row>
    <row r="69" spans="1:25" ht="15.75" thickBot="1"/>
    <row r="70" spans="1:25" ht="24" thickBot="1">
      <c r="A70" s="106" t="s">
        <v>75</v>
      </c>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8"/>
    </row>
    <row r="73" spans="1:25">
      <c r="A73" s="9" t="s">
        <v>3</v>
      </c>
    </row>
    <row r="74" spans="1:25">
      <c r="A74" s="9" t="s">
        <v>4</v>
      </c>
    </row>
    <row r="75" spans="1:25">
      <c r="A75" s="9" t="s">
        <v>5</v>
      </c>
    </row>
    <row r="76" spans="1:25">
      <c r="A76" s="9" t="s">
        <v>6</v>
      </c>
    </row>
    <row r="77" spans="1:25">
      <c r="A77" s="9" t="s">
        <v>7</v>
      </c>
    </row>
    <row r="78" spans="1:25">
      <c r="A78" s="9" t="s">
        <v>8</v>
      </c>
    </row>
    <row r="79" spans="1:25" ht="15.75" thickBot="1"/>
    <row r="80" spans="1:25">
      <c r="I80" s="94" t="s">
        <v>40</v>
      </c>
      <c r="J80" s="95"/>
      <c r="K80" s="95"/>
      <c r="L80" s="95"/>
      <c r="M80" s="95"/>
      <c r="N80" s="96"/>
      <c r="O80" s="90" t="s">
        <v>41</v>
      </c>
      <c r="P80" s="94" t="s">
        <v>42</v>
      </c>
      <c r="Q80" s="95"/>
      <c r="R80" s="95"/>
      <c r="S80" s="95"/>
      <c r="T80" s="95"/>
      <c r="U80" s="96"/>
      <c r="V80" s="91" t="s">
        <v>43</v>
      </c>
      <c r="W80" s="92"/>
      <c r="X80" s="92"/>
      <c r="Y80" s="93"/>
    </row>
    <row r="81" spans="1:25" ht="25.5">
      <c r="I81" s="41" t="s">
        <v>34</v>
      </c>
      <c r="J81" s="42" t="s">
        <v>35</v>
      </c>
      <c r="K81" s="42" t="s">
        <v>36</v>
      </c>
      <c r="L81" s="42" t="s">
        <v>37</v>
      </c>
      <c r="M81" s="42" t="s">
        <v>38</v>
      </c>
      <c r="N81" s="43" t="s">
        <v>39</v>
      </c>
      <c r="O81" s="109"/>
      <c r="P81" s="41" t="s">
        <v>34</v>
      </c>
      <c r="Q81" s="42" t="s">
        <v>35</v>
      </c>
      <c r="R81" s="42" t="s">
        <v>36</v>
      </c>
      <c r="S81" s="42" t="s">
        <v>37</v>
      </c>
      <c r="T81" s="42" t="s">
        <v>38</v>
      </c>
      <c r="U81" s="43" t="s">
        <v>39</v>
      </c>
      <c r="V81" s="44" t="s">
        <v>44</v>
      </c>
      <c r="W81" s="45" t="s">
        <v>45</v>
      </c>
      <c r="X81" s="45" t="s">
        <v>46</v>
      </c>
      <c r="Y81" s="46" t="s">
        <v>47</v>
      </c>
    </row>
    <row r="82" spans="1:25" ht="15.75">
      <c r="A82" s="88" t="s">
        <v>9</v>
      </c>
      <c r="B82" s="88"/>
      <c r="C82" s="88"/>
      <c r="D82" s="88"/>
      <c r="E82" s="88"/>
      <c r="F82" s="88"/>
      <c r="G82" s="88"/>
      <c r="H82" s="89"/>
      <c r="I82" s="49">
        <v>1</v>
      </c>
      <c r="J82" s="47">
        <v>9</v>
      </c>
      <c r="K82" s="47">
        <v>9</v>
      </c>
      <c r="L82" s="47">
        <v>6</v>
      </c>
      <c r="M82" s="47">
        <v>1</v>
      </c>
      <c r="N82" s="50">
        <v>4</v>
      </c>
      <c r="O82" s="28">
        <f>SUM(I82:N82)</f>
        <v>30</v>
      </c>
      <c r="P82" s="19">
        <f>I82/$O82</f>
        <v>3.3333333333333333E-2</v>
      </c>
      <c r="Q82" s="20">
        <f t="shared" ref="Q82:U97" si="0">J82/$O82</f>
        <v>0.3</v>
      </c>
      <c r="R82" s="20">
        <f t="shared" si="0"/>
        <v>0.3</v>
      </c>
      <c r="S82" s="20">
        <f t="shared" si="0"/>
        <v>0.2</v>
      </c>
      <c r="T82" s="20">
        <f t="shared" si="0"/>
        <v>3.3333333333333333E-2</v>
      </c>
      <c r="U82" s="21">
        <f t="shared" si="0"/>
        <v>0.13333333333333333</v>
      </c>
      <c r="V82" s="54">
        <v>2.8846153846153855</v>
      </c>
      <c r="W82" s="48">
        <v>0.95192113441915238</v>
      </c>
      <c r="X82" s="47">
        <v>3</v>
      </c>
      <c r="Y82" s="50">
        <v>2</v>
      </c>
    </row>
    <row r="83" spans="1:25" ht="15.75">
      <c r="A83" s="88" t="s">
        <v>10</v>
      </c>
      <c r="B83" s="88"/>
      <c r="C83" s="88"/>
      <c r="D83" s="88"/>
      <c r="E83" s="88"/>
      <c r="F83" s="88"/>
      <c r="G83" s="88"/>
      <c r="H83" s="89"/>
      <c r="I83" s="49">
        <v>1</v>
      </c>
      <c r="J83" s="47">
        <v>0</v>
      </c>
      <c r="K83" s="47">
        <v>4</v>
      </c>
      <c r="L83" s="47">
        <v>20</v>
      </c>
      <c r="M83" s="47">
        <v>3</v>
      </c>
      <c r="N83" s="50">
        <v>2</v>
      </c>
      <c r="O83" s="28">
        <f t="shared" ref="O83:O106" si="1">SUM(I83:N83)</f>
        <v>30</v>
      </c>
      <c r="P83" s="19">
        <f t="shared" ref="P83:U106" si="2">I83/$O83</f>
        <v>3.3333333333333333E-2</v>
      </c>
      <c r="Q83" s="20">
        <f t="shared" si="0"/>
        <v>0</v>
      </c>
      <c r="R83" s="20">
        <f t="shared" si="0"/>
        <v>0.13333333333333333</v>
      </c>
      <c r="S83" s="20">
        <f t="shared" si="0"/>
        <v>0.66666666666666663</v>
      </c>
      <c r="T83" s="20">
        <f t="shared" si="0"/>
        <v>0.1</v>
      </c>
      <c r="U83" s="21">
        <f t="shared" si="0"/>
        <v>6.6666666666666666E-2</v>
      </c>
      <c r="V83" s="54">
        <v>3.8571428571428568</v>
      </c>
      <c r="W83" s="48">
        <v>0.75592894601845451</v>
      </c>
      <c r="X83" s="47">
        <v>4</v>
      </c>
      <c r="Y83" s="50">
        <v>4</v>
      </c>
    </row>
    <row r="84" spans="1:25" ht="15.75">
      <c r="A84" s="88" t="s">
        <v>11</v>
      </c>
      <c r="B84" s="88"/>
      <c r="C84" s="88"/>
      <c r="D84" s="88"/>
      <c r="E84" s="88"/>
      <c r="F84" s="88"/>
      <c r="G84" s="88"/>
      <c r="H84" s="89"/>
      <c r="I84" s="49">
        <v>2</v>
      </c>
      <c r="J84" s="47">
        <v>5</v>
      </c>
      <c r="K84" s="47">
        <v>9</v>
      </c>
      <c r="L84" s="47">
        <v>5</v>
      </c>
      <c r="M84" s="47">
        <v>3</v>
      </c>
      <c r="N84" s="50">
        <v>6</v>
      </c>
      <c r="O84" s="28">
        <f t="shared" si="1"/>
        <v>30</v>
      </c>
      <c r="P84" s="19">
        <f t="shared" si="2"/>
        <v>6.6666666666666666E-2</v>
      </c>
      <c r="Q84" s="20">
        <f t="shared" si="0"/>
        <v>0.16666666666666666</v>
      </c>
      <c r="R84" s="20">
        <f t="shared" si="0"/>
        <v>0.3</v>
      </c>
      <c r="S84" s="20">
        <f t="shared" si="0"/>
        <v>0.16666666666666666</v>
      </c>
      <c r="T84" s="20">
        <f t="shared" si="0"/>
        <v>0.1</v>
      </c>
      <c r="U84" s="21">
        <f t="shared" si="0"/>
        <v>0.2</v>
      </c>
      <c r="V84" s="54">
        <v>3.0833333333333339</v>
      </c>
      <c r="W84" s="48">
        <v>1.1389036172018079</v>
      </c>
      <c r="X84" s="47">
        <v>3</v>
      </c>
      <c r="Y84" s="50">
        <v>3</v>
      </c>
    </row>
    <row r="85" spans="1:25" ht="15.75">
      <c r="A85" s="88" t="s">
        <v>12</v>
      </c>
      <c r="B85" s="88"/>
      <c r="C85" s="88"/>
      <c r="D85" s="88"/>
      <c r="E85" s="88"/>
      <c r="F85" s="88"/>
      <c r="G85" s="88"/>
      <c r="H85" s="89"/>
      <c r="I85" s="49">
        <v>7</v>
      </c>
      <c r="J85" s="47">
        <v>8</v>
      </c>
      <c r="K85" s="47">
        <v>6</v>
      </c>
      <c r="L85" s="47">
        <v>4</v>
      </c>
      <c r="M85" s="47">
        <v>1</v>
      </c>
      <c r="N85" s="50">
        <v>4</v>
      </c>
      <c r="O85" s="28">
        <f t="shared" si="1"/>
        <v>30</v>
      </c>
      <c r="P85" s="19">
        <f t="shared" si="2"/>
        <v>0.23333333333333334</v>
      </c>
      <c r="Q85" s="20">
        <f t="shared" si="0"/>
        <v>0.26666666666666666</v>
      </c>
      <c r="R85" s="20">
        <f t="shared" si="0"/>
        <v>0.2</v>
      </c>
      <c r="S85" s="20">
        <f t="shared" si="0"/>
        <v>0.13333333333333333</v>
      </c>
      <c r="T85" s="20">
        <f t="shared" si="0"/>
        <v>3.3333333333333333E-2</v>
      </c>
      <c r="U85" s="21">
        <f t="shared" si="0"/>
        <v>0.13333333333333333</v>
      </c>
      <c r="V85" s="54">
        <v>2.384615384615385</v>
      </c>
      <c r="W85" s="48">
        <v>1.1688258408136971</v>
      </c>
      <c r="X85" s="47">
        <v>2</v>
      </c>
      <c r="Y85" s="50">
        <v>2</v>
      </c>
    </row>
    <row r="86" spans="1:25" ht="15.75">
      <c r="A86" s="88" t="s">
        <v>14</v>
      </c>
      <c r="B86" s="88"/>
      <c r="C86" s="88"/>
      <c r="D86" s="88"/>
      <c r="E86" s="88"/>
      <c r="F86" s="88"/>
      <c r="G86" s="88"/>
      <c r="H86" s="89"/>
      <c r="I86" s="49">
        <v>3</v>
      </c>
      <c r="J86" s="47">
        <v>11</v>
      </c>
      <c r="K86" s="47">
        <v>3</v>
      </c>
      <c r="L86" s="47">
        <v>4</v>
      </c>
      <c r="M86" s="47">
        <v>6</v>
      </c>
      <c r="N86" s="50">
        <v>3</v>
      </c>
      <c r="O86" s="28">
        <f t="shared" si="1"/>
        <v>30</v>
      </c>
      <c r="P86" s="19">
        <f t="shared" si="2"/>
        <v>0.1</v>
      </c>
      <c r="Q86" s="20">
        <f t="shared" si="0"/>
        <v>0.36666666666666664</v>
      </c>
      <c r="R86" s="20">
        <f t="shared" si="0"/>
        <v>0.1</v>
      </c>
      <c r="S86" s="20">
        <f t="shared" si="0"/>
        <v>0.13333333333333333</v>
      </c>
      <c r="T86" s="20">
        <f t="shared" si="0"/>
        <v>0.2</v>
      </c>
      <c r="U86" s="21">
        <f t="shared" si="0"/>
        <v>0.1</v>
      </c>
      <c r="V86" s="54">
        <v>2.9629629629629632</v>
      </c>
      <c r="W86" s="48">
        <v>1.4000406994491126</v>
      </c>
      <c r="X86" s="47">
        <v>2</v>
      </c>
      <c r="Y86" s="50">
        <v>2</v>
      </c>
    </row>
    <row r="87" spans="1:25" ht="15.75">
      <c r="A87" s="88" t="s">
        <v>13</v>
      </c>
      <c r="B87" s="88"/>
      <c r="C87" s="88"/>
      <c r="D87" s="88"/>
      <c r="E87" s="88"/>
      <c r="F87" s="88"/>
      <c r="G87" s="88"/>
      <c r="H87" s="89"/>
      <c r="I87" s="49">
        <v>2</v>
      </c>
      <c r="J87" s="47">
        <v>1</v>
      </c>
      <c r="K87" s="47">
        <v>1</v>
      </c>
      <c r="L87" s="47">
        <v>4</v>
      </c>
      <c r="M87" s="47">
        <v>6</v>
      </c>
      <c r="N87" s="50">
        <v>16</v>
      </c>
      <c r="O87" s="28">
        <f t="shared" si="1"/>
        <v>30</v>
      </c>
      <c r="P87" s="19">
        <f t="shared" si="2"/>
        <v>6.6666666666666666E-2</v>
      </c>
      <c r="Q87" s="20">
        <f t="shared" si="0"/>
        <v>3.3333333333333333E-2</v>
      </c>
      <c r="R87" s="20">
        <f t="shared" si="0"/>
        <v>3.3333333333333333E-2</v>
      </c>
      <c r="S87" s="20">
        <f t="shared" si="0"/>
        <v>0.13333333333333333</v>
      </c>
      <c r="T87" s="20">
        <f t="shared" si="0"/>
        <v>0.2</v>
      </c>
      <c r="U87" s="21">
        <f t="shared" si="0"/>
        <v>0.53333333333333333</v>
      </c>
      <c r="V87" s="54">
        <v>3.785714285714286</v>
      </c>
      <c r="W87" s="48">
        <v>1.4769288003552106</v>
      </c>
      <c r="X87" s="47">
        <v>4</v>
      </c>
      <c r="Y87" s="50">
        <v>5</v>
      </c>
    </row>
    <row r="88" spans="1:25" ht="15.75">
      <c r="A88" s="88" t="s">
        <v>15</v>
      </c>
      <c r="B88" s="88"/>
      <c r="C88" s="88"/>
      <c r="D88" s="88"/>
      <c r="E88" s="88"/>
      <c r="F88" s="88"/>
      <c r="G88" s="88"/>
      <c r="H88" s="89"/>
      <c r="I88" s="49">
        <v>0</v>
      </c>
      <c r="J88" s="47">
        <v>1</v>
      </c>
      <c r="K88" s="47">
        <v>4</v>
      </c>
      <c r="L88" s="47">
        <v>2</v>
      </c>
      <c r="M88" s="47">
        <v>3</v>
      </c>
      <c r="N88" s="50">
        <v>20</v>
      </c>
      <c r="O88" s="28">
        <f t="shared" si="1"/>
        <v>30</v>
      </c>
      <c r="P88" s="19">
        <f t="shared" si="2"/>
        <v>0</v>
      </c>
      <c r="Q88" s="20">
        <f t="shared" si="0"/>
        <v>3.3333333333333333E-2</v>
      </c>
      <c r="R88" s="20">
        <f t="shared" si="0"/>
        <v>0.13333333333333333</v>
      </c>
      <c r="S88" s="20">
        <f t="shared" si="0"/>
        <v>6.6666666666666666E-2</v>
      </c>
      <c r="T88" s="20">
        <f t="shared" si="0"/>
        <v>0.1</v>
      </c>
      <c r="U88" s="21">
        <f t="shared" si="0"/>
        <v>0.66666666666666663</v>
      </c>
      <c r="V88" s="54">
        <v>3.6999999999999997</v>
      </c>
      <c r="W88" s="48">
        <v>1.0593499054713802</v>
      </c>
      <c r="X88" s="47">
        <v>3.5</v>
      </c>
      <c r="Y88" s="50">
        <v>3</v>
      </c>
    </row>
    <row r="89" spans="1:25" ht="15.75">
      <c r="A89" s="88" t="s">
        <v>16</v>
      </c>
      <c r="B89" s="88"/>
      <c r="C89" s="88"/>
      <c r="D89" s="88"/>
      <c r="E89" s="88"/>
      <c r="F89" s="88"/>
      <c r="G89" s="88"/>
      <c r="H89" s="89"/>
      <c r="I89" s="49">
        <v>0</v>
      </c>
      <c r="J89" s="47">
        <v>1</v>
      </c>
      <c r="K89" s="47">
        <v>4</v>
      </c>
      <c r="L89" s="47">
        <v>0</v>
      </c>
      <c r="M89" s="47">
        <v>1</v>
      </c>
      <c r="N89" s="50">
        <v>24</v>
      </c>
      <c r="O89" s="28">
        <f t="shared" si="1"/>
        <v>30</v>
      </c>
      <c r="P89" s="19">
        <f t="shared" si="2"/>
        <v>0</v>
      </c>
      <c r="Q89" s="20">
        <f t="shared" si="0"/>
        <v>3.3333333333333333E-2</v>
      </c>
      <c r="R89" s="20">
        <f t="shared" si="0"/>
        <v>0.13333333333333333</v>
      </c>
      <c r="S89" s="20">
        <f t="shared" si="0"/>
        <v>0</v>
      </c>
      <c r="T89" s="20">
        <f t="shared" si="0"/>
        <v>3.3333333333333333E-2</v>
      </c>
      <c r="U89" s="21">
        <f t="shared" si="0"/>
        <v>0.8</v>
      </c>
      <c r="V89" s="54">
        <v>3.1666666666666665</v>
      </c>
      <c r="W89" s="48">
        <v>0.98319208025017502</v>
      </c>
      <c r="X89" s="47">
        <v>3</v>
      </c>
      <c r="Y89" s="50">
        <v>3</v>
      </c>
    </row>
    <row r="90" spans="1:25" ht="15.75">
      <c r="A90" s="88" t="s">
        <v>17</v>
      </c>
      <c r="B90" s="88"/>
      <c r="C90" s="88"/>
      <c r="D90" s="88"/>
      <c r="E90" s="88"/>
      <c r="F90" s="88"/>
      <c r="G90" s="88"/>
      <c r="H90" s="89"/>
      <c r="I90" s="49">
        <v>1</v>
      </c>
      <c r="J90" s="47">
        <v>1</v>
      </c>
      <c r="K90" s="47">
        <v>5</v>
      </c>
      <c r="L90" s="47">
        <v>9</v>
      </c>
      <c r="M90" s="47">
        <v>12</v>
      </c>
      <c r="N90" s="50">
        <v>2</v>
      </c>
      <c r="O90" s="28">
        <f t="shared" si="1"/>
        <v>30</v>
      </c>
      <c r="P90" s="19">
        <f t="shared" si="2"/>
        <v>3.3333333333333333E-2</v>
      </c>
      <c r="Q90" s="20">
        <f t="shared" si="0"/>
        <v>3.3333333333333333E-2</v>
      </c>
      <c r="R90" s="20">
        <f t="shared" si="0"/>
        <v>0.16666666666666666</v>
      </c>
      <c r="S90" s="20">
        <f t="shared" si="0"/>
        <v>0.3</v>
      </c>
      <c r="T90" s="20">
        <f t="shared" si="0"/>
        <v>0.4</v>
      </c>
      <c r="U90" s="21">
        <f t="shared" si="0"/>
        <v>6.6666666666666666E-2</v>
      </c>
      <c r="V90" s="54">
        <v>4.0714285714285712</v>
      </c>
      <c r="W90" s="48">
        <v>1.0515798142890087</v>
      </c>
      <c r="X90" s="47">
        <v>4</v>
      </c>
      <c r="Y90" s="50">
        <v>5</v>
      </c>
    </row>
    <row r="91" spans="1:25" ht="15.75">
      <c r="A91" s="88" t="s">
        <v>18</v>
      </c>
      <c r="B91" s="88"/>
      <c r="C91" s="88"/>
      <c r="D91" s="88"/>
      <c r="E91" s="88"/>
      <c r="F91" s="88"/>
      <c r="G91" s="88"/>
      <c r="H91" s="89"/>
      <c r="I91" s="49">
        <v>1</v>
      </c>
      <c r="J91" s="47">
        <v>5</v>
      </c>
      <c r="K91" s="47">
        <v>7</v>
      </c>
      <c r="L91" s="47">
        <v>6</v>
      </c>
      <c r="M91" s="47">
        <v>7</v>
      </c>
      <c r="N91" s="50">
        <v>4</v>
      </c>
      <c r="O91" s="28">
        <f t="shared" si="1"/>
        <v>30</v>
      </c>
      <c r="P91" s="19">
        <f t="shared" si="2"/>
        <v>3.3333333333333333E-2</v>
      </c>
      <c r="Q91" s="20">
        <f t="shared" si="0"/>
        <v>0.16666666666666666</v>
      </c>
      <c r="R91" s="20">
        <f t="shared" si="0"/>
        <v>0.23333333333333334</v>
      </c>
      <c r="S91" s="20">
        <f t="shared" si="0"/>
        <v>0.2</v>
      </c>
      <c r="T91" s="20">
        <f t="shared" si="0"/>
        <v>0.23333333333333334</v>
      </c>
      <c r="U91" s="21">
        <f t="shared" si="0"/>
        <v>0.13333333333333333</v>
      </c>
      <c r="V91" s="54">
        <v>3.5</v>
      </c>
      <c r="W91" s="48">
        <v>1.2083045973594573</v>
      </c>
      <c r="X91" s="47">
        <v>3.5</v>
      </c>
      <c r="Y91" s="50">
        <v>3</v>
      </c>
    </row>
    <row r="92" spans="1:25" ht="15.75">
      <c r="A92" s="88" t="s">
        <v>19</v>
      </c>
      <c r="B92" s="88"/>
      <c r="C92" s="88"/>
      <c r="D92" s="88"/>
      <c r="E92" s="88"/>
      <c r="F92" s="88"/>
      <c r="G92" s="88"/>
      <c r="H92" s="89"/>
      <c r="I92" s="49">
        <v>1</v>
      </c>
      <c r="J92" s="47">
        <v>1</v>
      </c>
      <c r="K92" s="47">
        <v>3</v>
      </c>
      <c r="L92" s="47">
        <v>11</v>
      </c>
      <c r="M92" s="47">
        <v>12</v>
      </c>
      <c r="N92" s="50">
        <v>2</v>
      </c>
      <c r="O92" s="28">
        <f t="shared" si="1"/>
        <v>30</v>
      </c>
      <c r="P92" s="19">
        <f t="shared" si="2"/>
        <v>3.3333333333333333E-2</v>
      </c>
      <c r="Q92" s="20">
        <f t="shared" si="0"/>
        <v>3.3333333333333333E-2</v>
      </c>
      <c r="R92" s="20">
        <f t="shared" si="0"/>
        <v>0.1</v>
      </c>
      <c r="S92" s="20">
        <f t="shared" si="0"/>
        <v>0.36666666666666664</v>
      </c>
      <c r="T92" s="20">
        <f t="shared" si="0"/>
        <v>0.4</v>
      </c>
      <c r="U92" s="21">
        <f t="shared" si="0"/>
        <v>6.6666666666666666E-2</v>
      </c>
      <c r="V92" s="54">
        <v>4.1428571428571432</v>
      </c>
      <c r="W92" s="48">
        <v>1.0079052613579393</v>
      </c>
      <c r="X92" s="47">
        <v>4</v>
      </c>
      <c r="Y92" s="50">
        <v>5</v>
      </c>
    </row>
    <row r="93" spans="1:25" ht="15.75">
      <c r="A93" s="88" t="s">
        <v>20</v>
      </c>
      <c r="B93" s="88"/>
      <c r="C93" s="88"/>
      <c r="D93" s="88"/>
      <c r="E93" s="88"/>
      <c r="F93" s="88"/>
      <c r="G93" s="88"/>
      <c r="H93" s="89"/>
      <c r="I93" s="49">
        <v>3</v>
      </c>
      <c r="J93" s="47">
        <v>3</v>
      </c>
      <c r="K93" s="47">
        <v>9</v>
      </c>
      <c r="L93" s="47">
        <v>2</v>
      </c>
      <c r="M93" s="47">
        <v>7</v>
      </c>
      <c r="N93" s="50">
        <v>6</v>
      </c>
      <c r="O93" s="28">
        <f t="shared" si="1"/>
        <v>30</v>
      </c>
      <c r="P93" s="19">
        <f t="shared" si="2"/>
        <v>0.1</v>
      </c>
      <c r="Q93" s="20">
        <f t="shared" si="0"/>
        <v>0.1</v>
      </c>
      <c r="R93" s="20">
        <f t="shared" si="0"/>
        <v>0.3</v>
      </c>
      <c r="S93" s="20">
        <f t="shared" si="0"/>
        <v>6.6666666666666666E-2</v>
      </c>
      <c r="T93" s="20">
        <f t="shared" si="0"/>
        <v>0.23333333333333334</v>
      </c>
      <c r="U93" s="21">
        <f t="shared" si="0"/>
        <v>0.2</v>
      </c>
      <c r="V93" s="54">
        <v>3.2916666666666661</v>
      </c>
      <c r="W93" s="48">
        <v>1.3666578295932035</v>
      </c>
      <c r="X93" s="47">
        <v>3</v>
      </c>
      <c r="Y93" s="50">
        <v>3</v>
      </c>
    </row>
    <row r="94" spans="1:25" ht="15.75">
      <c r="A94" s="88" t="s">
        <v>21</v>
      </c>
      <c r="B94" s="88"/>
      <c r="C94" s="88"/>
      <c r="D94" s="88"/>
      <c r="E94" s="88"/>
      <c r="F94" s="88"/>
      <c r="G94" s="88"/>
      <c r="H94" s="89"/>
      <c r="I94" s="49">
        <v>0</v>
      </c>
      <c r="J94" s="47">
        <v>7</v>
      </c>
      <c r="K94" s="47">
        <v>6</v>
      </c>
      <c r="L94" s="47">
        <v>5</v>
      </c>
      <c r="M94" s="47">
        <v>7</v>
      </c>
      <c r="N94" s="50">
        <v>5</v>
      </c>
      <c r="O94" s="28">
        <f t="shared" si="1"/>
        <v>30</v>
      </c>
      <c r="P94" s="19">
        <f t="shared" si="2"/>
        <v>0</v>
      </c>
      <c r="Q94" s="20">
        <f t="shared" si="0"/>
        <v>0.23333333333333334</v>
      </c>
      <c r="R94" s="20">
        <f t="shared" si="0"/>
        <v>0.2</v>
      </c>
      <c r="S94" s="20">
        <f t="shared" si="0"/>
        <v>0.16666666666666666</v>
      </c>
      <c r="T94" s="20">
        <f t="shared" si="0"/>
        <v>0.23333333333333334</v>
      </c>
      <c r="U94" s="21">
        <f t="shared" si="0"/>
        <v>0.16666666666666666</v>
      </c>
      <c r="V94" s="54">
        <v>3.48</v>
      </c>
      <c r="W94" s="48">
        <v>1.194431524477928</v>
      </c>
      <c r="X94" s="47">
        <v>3</v>
      </c>
      <c r="Y94" s="50">
        <v>2</v>
      </c>
    </row>
    <row r="95" spans="1:25" ht="15.75">
      <c r="A95" s="88" t="s">
        <v>22</v>
      </c>
      <c r="B95" s="88"/>
      <c r="C95" s="88"/>
      <c r="D95" s="88"/>
      <c r="E95" s="88"/>
      <c r="F95" s="88"/>
      <c r="G95" s="88"/>
      <c r="H95" s="89"/>
      <c r="I95" s="49">
        <v>0</v>
      </c>
      <c r="J95" s="47">
        <v>0</v>
      </c>
      <c r="K95" s="47">
        <v>7</v>
      </c>
      <c r="L95" s="47">
        <v>4</v>
      </c>
      <c r="M95" s="47">
        <v>10</v>
      </c>
      <c r="N95" s="50">
        <v>9</v>
      </c>
      <c r="O95" s="28">
        <f t="shared" si="1"/>
        <v>30</v>
      </c>
      <c r="P95" s="19">
        <f t="shared" si="2"/>
        <v>0</v>
      </c>
      <c r="Q95" s="20">
        <f t="shared" si="0"/>
        <v>0</v>
      </c>
      <c r="R95" s="20">
        <f t="shared" si="0"/>
        <v>0.23333333333333334</v>
      </c>
      <c r="S95" s="20">
        <f t="shared" si="0"/>
        <v>0.13333333333333333</v>
      </c>
      <c r="T95" s="20">
        <f t="shared" si="0"/>
        <v>0.33333333333333331</v>
      </c>
      <c r="U95" s="21">
        <f t="shared" si="0"/>
        <v>0.3</v>
      </c>
      <c r="V95" s="54">
        <v>4.1428571428571441</v>
      </c>
      <c r="W95" s="48">
        <v>0.9102589898327994</v>
      </c>
      <c r="X95" s="47">
        <v>4</v>
      </c>
      <c r="Y95" s="50">
        <v>5</v>
      </c>
    </row>
    <row r="96" spans="1:25" ht="15.75">
      <c r="A96" s="88" t="s">
        <v>23</v>
      </c>
      <c r="B96" s="88"/>
      <c r="C96" s="88"/>
      <c r="D96" s="88"/>
      <c r="E96" s="88"/>
      <c r="F96" s="88"/>
      <c r="G96" s="88"/>
      <c r="H96" s="89"/>
      <c r="I96" s="49">
        <v>2</v>
      </c>
      <c r="J96" s="47">
        <v>5</v>
      </c>
      <c r="K96" s="47">
        <v>4</v>
      </c>
      <c r="L96" s="47">
        <v>4</v>
      </c>
      <c r="M96" s="47">
        <v>1</v>
      </c>
      <c r="N96" s="50">
        <v>14</v>
      </c>
      <c r="O96" s="28">
        <f t="shared" si="1"/>
        <v>30</v>
      </c>
      <c r="P96" s="19">
        <f t="shared" si="2"/>
        <v>6.6666666666666666E-2</v>
      </c>
      <c r="Q96" s="20">
        <f t="shared" si="0"/>
        <v>0.16666666666666666</v>
      </c>
      <c r="R96" s="20">
        <f t="shared" si="0"/>
        <v>0.13333333333333333</v>
      </c>
      <c r="S96" s="20">
        <f t="shared" si="0"/>
        <v>0.13333333333333333</v>
      </c>
      <c r="T96" s="20">
        <f t="shared" si="0"/>
        <v>3.3333333333333333E-2</v>
      </c>
      <c r="U96" s="21">
        <f t="shared" si="0"/>
        <v>0.46666666666666667</v>
      </c>
      <c r="V96" s="54">
        <v>2.8125</v>
      </c>
      <c r="W96" s="48">
        <v>1.1672617529928753</v>
      </c>
      <c r="X96" s="47">
        <v>3</v>
      </c>
      <c r="Y96" s="50">
        <v>2</v>
      </c>
    </row>
    <row r="97" spans="1:25" ht="15.75">
      <c r="A97" s="88" t="s">
        <v>24</v>
      </c>
      <c r="B97" s="88"/>
      <c r="C97" s="88"/>
      <c r="D97" s="88"/>
      <c r="E97" s="88"/>
      <c r="F97" s="88"/>
      <c r="G97" s="88"/>
      <c r="H97" s="89"/>
      <c r="I97" s="49">
        <v>1</v>
      </c>
      <c r="J97" s="47">
        <v>4</v>
      </c>
      <c r="K97" s="47">
        <v>6</v>
      </c>
      <c r="L97" s="47">
        <v>6</v>
      </c>
      <c r="M97" s="47">
        <v>1</v>
      </c>
      <c r="N97" s="50">
        <v>12</v>
      </c>
      <c r="O97" s="28">
        <f t="shared" si="1"/>
        <v>30</v>
      </c>
      <c r="P97" s="19">
        <f t="shared" si="2"/>
        <v>3.3333333333333333E-2</v>
      </c>
      <c r="Q97" s="20">
        <f t="shared" si="0"/>
        <v>0.13333333333333333</v>
      </c>
      <c r="R97" s="20">
        <f t="shared" si="0"/>
        <v>0.2</v>
      </c>
      <c r="S97" s="20">
        <f t="shared" si="0"/>
        <v>0.2</v>
      </c>
      <c r="T97" s="20">
        <f t="shared" si="0"/>
        <v>3.3333333333333333E-2</v>
      </c>
      <c r="U97" s="21">
        <f t="shared" si="0"/>
        <v>0.4</v>
      </c>
      <c r="V97" s="54">
        <v>3.1111111111111112</v>
      </c>
      <c r="W97" s="48">
        <v>1.0226199851298272</v>
      </c>
      <c r="X97" s="47">
        <v>3</v>
      </c>
      <c r="Y97" s="50">
        <v>3</v>
      </c>
    </row>
    <row r="98" spans="1:25" ht="15.75">
      <c r="A98" s="88" t="s">
        <v>25</v>
      </c>
      <c r="B98" s="88"/>
      <c r="C98" s="88"/>
      <c r="D98" s="88"/>
      <c r="E98" s="88"/>
      <c r="F98" s="88"/>
      <c r="G98" s="88"/>
      <c r="H98" s="89"/>
      <c r="I98" s="49">
        <v>0</v>
      </c>
      <c r="J98" s="47">
        <v>6</v>
      </c>
      <c r="K98" s="47">
        <v>6</v>
      </c>
      <c r="L98" s="47">
        <v>6</v>
      </c>
      <c r="M98" s="47">
        <v>4</v>
      </c>
      <c r="N98" s="50">
        <v>8</v>
      </c>
      <c r="O98" s="28">
        <f t="shared" si="1"/>
        <v>30</v>
      </c>
      <c r="P98" s="19">
        <f t="shared" si="2"/>
        <v>0</v>
      </c>
      <c r="Q98" s="20">
        <f t="shared" si="2"/>
        <v>0.2</v>
      </c>
      <c r="R98" s="20">
        <f t="shared" si="2"/>
        <v>0.2</v>
      </c>
      <c r="S98" s="20">
        <f t="shared" si="2"/>
        <v>0.2</v>
      </c>
      <c r="T98" s="20">
        <f t="shared" si="2"/>
        <v>0.13333333333333333</v>
      </c>
      <c r="U98" s="21">
        <f t="shared" si="2"/>
        <v>0.26666666666666666</v>
      </c>
      <c r="V98" s="54">
        <v>3.3636363636363629</v>
      </c>
      <c r="W98" s="48">
        <v>1.0930714500000425</v>
      </c>
      <c r="X98" s="47">
        <v>3</v>
      </c>
      <c r="Y98" s="50">
        <v>2</v>
      </c>
    </row>
    <row r="99" spans="1:25" ht="15.75">
      <c r="A99" s="88" t="s">
        <v>26</v>
      </c>
      <c r="B99" s="88"/>
      <c r="C99" s="88"/>
      <c r="D99" s="88"/>
      <c r="E99" s="88"/>
      <c r="F99" s="88"/>
      <c r="G99" s="88"/>
      <c r="H99" s="89"/>
      <c r="I99" s="49">
        <v>2</v>
      </c>
      <c r="J99" s="47">
        <v>7</v>
      </c>
      <c r="K99" s="47">
        <v>7</v>
      </c>
      <c r="L99" s="47">
        <v>5</v>
      </c>
      <c r="M99" s="47">
        <v>2</v>
      </c>
      <c r="N99" s="50">
        <v>7</v>
      </c>
      <c r="O99" s="28">
        <f t="shared" si="1"/>
        <v>30</v>
      </c>
      <c r="P99" s="19">
        <f t="shared" si="2"/>
        <v>6.6666666666666666E-2</v>
      </c>
      <c r="Q99" s="20">
        <f t="shared" si="2"/>
        <v>0.23333333333333334</v>
      </c>
      <c r="R99" s="20">
        <f t="shared" si="2"/>
        <v>0.23333333333333334</v>
      </c>
      <c r="S99" s="20">
        <f t="shared" si="2"/>
        <v>0.16666666666666666</v>
      </c>
      <c r="T99" s="20">
        <f t="shared" si="2"/>
        <v>6.6666666666666666E-2</v>
      </c>
      <c r="U99" s="21">
        <f t="shared" si="2"/>
        <v>0.23333333333333334</v>
      </c>
      <c r="V99" s="54">
        <v>2.9130434782608701</v>
      </c>
      <c r="W99" s="48">
        <v>1.1246431142310664</v>
      </c>
      <c r="X99" s="47">
        <v>3</v>
      </c>
      <c r="Y99" s="50">
        <v>2</v>
      </c>
    </row>
    <row r="100" spans="1:25" ht="15.75">
      <c r="A100" s="88" t="s">
        <v>27</v>
      </c>
      <c r="B100" s="88"/>
      <c r="C100" s="88"/>
      <c r="D100" s="88"/>
      <c r="E100" s="88"/>
      <c r="F100" s="88"/>
      <c r="G100" s="88"/>
      <c r="H100" s="89"/>
      <c r="I100" s="49">
        <v>2</v>
      </c>
      <c r="J100" s="47">
        <v>8</v>
      </c>
      <c r="K100" s="47">
        <v>7</v>
      </c>
      <c r="L100" s="47">
        <v>1</v>
      </c>
      <c r="M100" s="47">
        <v>2</v>
      </c>
      <c r="N100" s="50">
        <v>10</v>
      </c>
      <c r="O100" s="28">
        <f t="shared" si="1"/>
        <v>30</v>
      </c>
      <c r="P100" s="19">
        <f t="shared" si="2"/>
        <v>6.6666666666666666E-2</v>
      </c>
      <c r="Q100" s="20">
        <f t="shared" si="2"/>
        <v>0.26666666666666666</v>
      </c>
      <c r="R100" s="20">
        <f t="shared" si="2"/>
        <v>0.23333333333333334</v>
      </c>
      <c r="S100" s="20">
        <f t="shared" si="2"/>
        <v>3.3333333333333333E-2</v>
      </c>
      <c r="T100" s="20">
        <f t="shared" si="2"/>
        <v>6.6666666666666666E-2</v>
      </c>
      <c r="U100" s="21">
        <f t="shared" si="2"/>
        <v>0.33333333333333331</v>
      </c>
      <c r="V100" s="54">
        <v>2.65</v>
      </c>
      <c r="W100" s="48">
        <v>1.0894228312566052</v>
      </c>
      <c r="X100" s="47">
        <v>2.5</v>
      </c>
      <c r="Y100" s="50">
        <v>2</v>
      </c>
    </row>
    <row r="101" spans="1:25" ht="15.75">
      <c r="A101" s="88" t="s">
        <v>29</v>
      </c>
      <c r="B101" s="88"/>
      <c r="C101" s="88"/>
      <c r="D101" s="88"/>
      <c r="E101" s="88"/>
      <c r="F101" s="88"/>
      <c r="G101" s="88"/>
      <c r="H101" s="89"/>
      <c r="I101" s="49">
        <v>0</v>
      </c>
      <c r="J101" s="47">
        <v>3</v>
      </c>
      <c r="K101" s="47">
        <v>8</v>
      </c>
      <c r="L101" s="47">
        <v>4</v>
      </c>
      <c r="M101" s="47">
        <v>3</v>
      </c>
      <c r="N101" s="50">
        <v>12</v>
      </c>
      <c r="O101" s="28">
        <f t="shared" si="1"/>
        <v>30</v>
      </c>
      <c r="P101" s="19">
        <f t="shared" si="2"/>
        <v>0</v>
      </c>
      <c r="Q101" s="20">
        <f t="shared" si="2"/>
        <v>0.1</v>
      </c>
      <c r="R101" s="20">
        <f t="shared" si="2"/>
        <v>0.26666666666666666</v>
      </c>
      <c r="S101" s="20">
        <f t="shared" si="2"/>
        <v>0.13333333333333333</v>
      </c>
      <c r="T101" s="20">
        <f t="shared" si="2"/>
        <v>0.1</v>
      </c>
      <c r="U101" s="21">
        <f t="shared" si="2"/>
        <v>0.4</v>
      </c>
      <c r="V101" s="54">
        <v>3.3888888888888888</v>
      </c>
      <c r="W101" s="48">
        <v>0.97852763878660121</v>
      </c>
      <c r="X101" s="47">
        <v>3</v>
      </c>
      <c r="Y101" s="50">
        <v>3</v>
      </c>
    </row>
    <row r="102" spans="1:25" ht="15.75">
      <c r="A102" s="88" t="s">
        <v>28</v>
      </c>
      <c r="B102" s="88"/>
      <c r="C102" s="88"/>
      <c r="D102" s="88"/>
      <c r="E102" s="88"/>
      <c r="F102" s="88"/>
      <c r="G102" s="88"/>
      <c r="H102" s="89"/>
      <c r="I102" s="49">
        <v>1</v>
      </c>
      <c r="J102" s="47">
        <v>4</v>
      </c>
      <c r="K102" s="47">
        <v>2</v>
      </c>
      <c r="L102" s="47">
        <v>3</v>
      </c>
      <c r="M102" s="47">
        <v>2</v>
      </c>
      <c r="N102" s="50">
        <v>18</v>
      </c>
      <c r="O102" s="28">
        <f t="shared" si="1"/>
        <v>30</v>
      </c>
      <c r="P102" s="19">
        <f t="shared" si="2"/>
        <v>3.3333333333333333E-2</v>
      </c>
      <c r="Q102" s="20">
        <f t="shared" si="2"/>
        <v>0.13333333333333333</v>
      </c>
      <c r="R102" s="20">
        <f t="shared" si="2"/>
        <v>6.6666666666666666E-2</v>
      </c>
      <c r="S102" s="20">
        <f t="shared" si="2"/>
        <v>0.1</v>
      </c>
      <c r="T102" s="20">
        <f t="shared" si="2"/>
        <v>6.6666666666666666E-2</v>
      </c>
      <c r="U102" s="21">
        <f t="shared" si="2"/>
        <v>0.6</v>
      </c>
      <c r="V102" s="54">
        <v>3.0833333333333335</v>
      </c>
      <c r="W102" s="48">
        <v>1.3113721705515067</v>
      </c>
      <c r="X102" s="47">
        <v>3</v>
      </c>
      <c r="Y102" s="50">
        <v>2</v>
      </c>
    </row>
    <row r="103" spans="1:25" ht="15.75">
      <c r="A103" s="88" t="s">
        <v>30</v>
      </c>
      <c r="B103" s="88"/>
      <c r="C103" s="88"/>
      <c r="D103" s="88"/>
      <c r="E103" s="88"/>
      <c r="F103" s="88"/>
      <c r="G103" s="88"/>
      <c r="H103" s="89"/>
      <c r="I103" s="49">
        <v>1</v>
      </c>
      <c r="J103" s="47">
        <v>5</v>
      </c>
      <c r="K103" s="47">
        <v>1</v>
      </c>
      <c r="L103" s="47">
        <v>1</v>
      </c>
      <c r="M103" s="47">
        <v>0</v>
      </c>
      <c r="N103" s="50">
        <v>22</v>
      </c>
      <c r="O103" s="28">
        <f t="shared" si="1"/>
        <v>30</v>
      </c>
      <c r="P103" s="19">
        <f t="shared" si="2"/>
        <v>3.3333333333333333E-2</v>
      </c>
      <c r="Q103" s="20">
        <f t="shared" si="2"/>
        <v>0.16666666666666666</v>
      </c>
      <c r="R103" s="20">
        <f t="shared" si="2"/>
        <v>3.3333333333333333E-2</v>
      </c>
      <c r="S103" s="20">
        <f t="shared" si="2"/>
        <v>3.3333333333333333E-2</v>
      </c>
      <c r="T103" s="20">
        <f t="shared" si="2"/>
        <v>0</v>
      </c>
      <c r="U103" s="21">
        <f t="shared" si="2"/>
        <v>0.73333333333333328</v>
      </c>
      <c r="V103" s="54">
        <v>2.25</v>
      </c>
      <c r="W103" s="48">
        <v>0.88640526042791834</v>
      </c>
      <c r="X103" s="47">
        <v>2</v>
      </c>
      <c r="Y103" s="50">
        <v>2</v>
      </c>
    </row>
    <row r="104" spans="1:25" ht="15.75">
      <c r="A104" s="88" t="s">
        <v>31</v>
      </c>
      <c r="B104" s="88"/>
      <c r="C104" s="88"/>
      <c r="D104" s="88"/>
      <c r="E104" s="88"/>
      <c r="F104" s="88"/>
      <c r="G104" s="88"/>
      <c r="H104" s="89"/>
      <c r="I104" s="49">
        <v>1</v>
      </c>
      <c r="J104" s="47">
        <v>3</v>
      </c>
      <c r="K104" s="47">
        <v>8</v>
      </c>
      <c r="L104" s="47">
        <v>7</v>
      </c>
      <c r="M104" s="47">
        <v>4</v>
      </c>
      <c r="N104" s="50">
        <v>7</v>
      </c>
      <c r="O104" s="28">
        <f t="shared" si="1"/>
        <v>30</v>
      </c>
      <c r="P104" s="19">
        <f t="shared" si="2"/>
        <v>3.3333333333333333E-2</v>
      </c>
      <c r="Q104" s="20">
        <f t="shared" si="2"/>
        <v>0.1</v>
      </c>
      <c r="R104" s="20">
        <f t="shared" si="2"/>
        <v>0.26666666666666666</v>
      </c>
      <c r="S104" s="20">
        <f t="shared" si="2"/>
        <v>0.23333333333333334</v>
      </c>
      <c r="T104" s="20">
        <f t="shared" si="2"/>
        <v>0.13333333333333333</v>
      </c>
      <c r="U104" s="21">
        <f t="shared" si="2"/>
        <v>0.23333333333333334</v>
      </c>
      <c r="V104" s="54">
        <v>3.4347826086956519</v>
      </c>
      <c r="W104" s="48">
        <v>1.0798184593432083</v>
      </c>
      <c r="X104" s="47">
        <v>3</v>
      </c>
      <c r="Y104" s="50">
        <v>3</v>
      </c>
    </row>
    <row r="105" spans="1:25" ht="15.75">
      <c r="A105" s="88" t="s">
        <v>32</v>
      </c>
      <c r="B105" s="88"/>
      <c r="C105" s="88"/>
      <c r="D105" s="88"/>
      <c r="E105" s="88"/>
      <c r="F105" s="88"/>
      <c r="G105" s="88"/>
      <c r="H105" s="89"/>
      <c r="I105" s="49">
        <v>1</v>
      </c>
      <c r="J105" s="47">
        <v>1</v>
      </c>
      <c r="K105" s="47">
        <v>3</v>
      </c>
      <c r="L105" s="47">
        <v>5</v>
      </c>
      <c r="M105" s="47">
        <v>3</v>
      </c>
      <c r="N105" s="50">
        <v>17</v>
      </c>
      <c r="O105" s="28">
        <f t="shared" si="1"/>
        <v>30</v>
      </c>
      <c r="P105" s="19">
        <f t="shared" si="2"/>
        <v>3.3333333333333333E-2</v>
      </c>
      <c r="Q105" s="20">
        <f t="shared" si="2"/>
        <v>3.3333333333333333E-2</v>
      </c>
      <c r="R105" s="20">
        <f t="shared" si="2"/>
        <v>0.1</v>
      </c>
      <c r="S105" s="20">
        <f t="shared" si="2"/>
        <v>0.16666666666666666</v>
      </c>
      <c r="T105" s="20">
        <f t="shared" si="2"/>
        <v>0.1</v>
      </c>
      <c r="U105" s="21">
        <f t="shared" si="2"/>
        <v>0.56666666666666665</v>
      </c>
      <c r="V105" s="54">
        <v>3.6153846153846154</v>
      </c>
      <c r="W105" s="48">
        <v>1.1929278784054478</v>
      </c>
      <c r="X105" s="47">
        <v>4</v>
      </c>
      <c r="Y105" s="50">
        <v>4</v>
      </c>
    </row>
    <row r="106" spans="1:25" ht="16.5" thickBot="1">
      <c r="A106" s="88" t="s">
        <v>33</v>
      </c>
      <c r="B106" s="88"/>
      <c r="C106" s="88"/>
      <c r="D106" s="88"/>
      <c r="E106" s="88"/>
      <c r="F106" s="88"/>
      <c r="G106" s="88"/>
      <c r="H106" s="89"/>
      <c r="I106" s="51">
        <v>0</v>
      </c>
      <c r="J106" s="52">
        <v>1</v>
      </c>
      <c r="K106" s="52">
        <v>12</v>
      </c>
      <c r="L106" s="52">
        <v>6</v>
      </c>
      <c r="M106" s="52">
        <v>6</v>
      </c>
      <c r="N106" s="53">
        <v>5</v>
      </c>
      <c r="O106" s="28">
        <f t="shared" si="1"/>
        <v>30</v>
      </c>
      <c r="P106" s="22">
        <f t="shared" si="2"/>
        <v>0</v>
      </c>
      <c r="Q106" s="23">
        <f t="shared" si="2"/>
        <v>3.3333333333333333E-2</v>
      </c>
      <c r="R106" s="23">
        <f t="shared" si="2"/>
        <v>0.4</v>
      </c>
      <c r="S106" s="23">
        <f t="shared" si="2"/>
        <v>0.2</v>
      </c>
      <c r="T106" s="23">
        <f t="shared" si="2"/>
        <v>0.2</v>
      </c>
      <c r="U106" s="24">
        <f t="shared" si="2"/>
        <v>0.16666666666666666</v>
      </c>
      <c r="V106" s="55">
        <v>3.68</v>
      </c>
      <c r="W106" s="56">
        <v>0.89999999999999991</v>
      </c>
      <c r="X106" s="52">
        <v>3</v>
      </c>
      <c r="Y106" s="53">
        <v>3</v>
      </c>
    </row>
    <row r="113" spans="6:8" ht="18.75">
      <c r="H113" s="36" t="s">
        <v>79</v>
      </c>
    </row>
    <row r="114" spans="6:8" ht="18.75">
      <c r="F114" s="36"/>
    </row>
    <row r="115" spans="6:8" ht="18.75">
      <c r="F115" s="36"/>
    </row>
    <row r="117" spans="6:8" ht="18.75">
      <c r="H117" s="36"/>
    </row>
    <row r="119" spans="6:8">
      <c r="G119" s="87" t="s">
        <v>80</v>
      </c>
      <c r="H119" s="87"/>
    </row>
    <row r="120" spans="6:8" ht="15.75">
      <c r="G120" s="37" t="s">
        <v>76</v>
      </c>
      <c r="H120" s="37"/>
    </row>
    <row r="121" spans="6:8" ht="15.75">
      <c r="G121" s="37" t="s">
        <v>77</v>
      </c>
      <c r="H121" s="38">
        <v>1</v>
      </c>
    </row>
    <row r="122" spans="6:8" ht="15.75">
      <c r="G122" s="37" t="s">
        <v>44</v>
      </c>
      <c r="H122" s="38">
        <v>10</v>
      </c>
    </row>
    <row r="123" spans="6:8" ht="15.75">
      <c r="G123" s="37" t="s">
        <v>78</v>
      </c>
      <c r="H123" s="38">
        <v>14</v>
      </c>
    </row>
    <row r="144" spans="4:17" ht="18.75">
      <c r="D144" s="36" t="s">
        <v>81</v>
      </c>
      <c r="Q144" s="36" t="s">
        <v>84</v>
      </c>
    </row>
    <row r="151" spans="3:17" ht="15.75">
      <c r="C151" s="37" t="s">
        <v>82</v>
      </c>
      <c r="D151" s="37">
        <v>4</v>
      </c>
    </row>
    <row r="152" spans="3:17" ht="15.75">
      <c r="C152" s="37" t="s">
        <v>83</v>
      </c>
      <c r="D152" s="37">
        <v>21</v>
      </c>
      <c r="P152" s="37" t="s">
        <v>85</v>
      </c>
      <c r="Q152" s="37"/>
    </row>
    <row r="153" spans="3:17" ht="15.75">
      <c r="P153" s="37" t="s">
        <v>86</v>
      </c>
      <c r="Q153" s="37">
        <v>1</v>
      </c>
    </row>
    <row r="154" spans="3:17" ht="15.75">
      <c r="P154" s="37" t="s">
        <v>87</v>
      </c>
      <c r="Q154" s="37">
        <v>3</v>
      </c>
    </row>
  </sheetData>
  <mergeCells count="47">
    <mergeCell ref="Q37:S37"/>
    <mergeCell ref="A7:Y7"/>
    <mergeCell ref="A9:Y9"/>
    <mergeCell ref="A10:Y10"/>
    <mergeCell ref="A12:Y13"/>
    <mergeCell ref="A15:Y15"/>
    <mergeCell ref="Q31:S31"/>
    <mergeCell ref="Q32:S32"/>
    <mergeCell ref="Q33:S33"/>
    <mergeCell ref="Q34:S34"/>
    <mergeCell ref="Q35:S35"/>
    <mergeCell ref="Q36:S36"/>
    <mergeCell ref="A87:H87"/>
    <mergeCell ref="Q46:S46"/>
    <mergeCell ref="Q47:S47"/>
    <mergeCell ref="Q48:S48"/>
    <mergeCell ref="Q49:S49"/>
    <mergeCell ref="A70:Y70"/>
    <mergeCell ref="I80:N80"/>
    <mergeCell ref="O80:O81"/>
    <mergeCell ref="P80:U80"/>
    <mergeCell ref="V80:Y80"/>
    <mergeCell ref="A82:H82"/>
    <mergeCell ref="A83:H83"/>
    <mergeCell ref="A84:H84"/>
    <mergeCell ref="A85:H85"/>
    <mergeCell ref="A86:H86"/>
    <mergeCell ref="A99:H99"/>
    <mergeCell ref="A88:H88"/>
    <mergeCell ref="A89:H89"/>
    <mergeCell ref="A90:H90"/>
    <mergeCell ref="A91:H91"/>
    <mergeCell ref="A92:H92"/>
    <mergeCell ref="A93:H93"/>
    <mergeCell ref="A94:H94"/>
    <mergeCell ref="A95:H95"/>
    <mergeCell ref="A96:H96"/>
    <mergeCell ref="A97:H97"/>
    <mergeCell ref="A98:H98"/>
    <mergeCell ref="A106:H106"/>
    <mergeCell ref="G119:H119"/>
    <mergeCell ref="A100:H100"/>
    <mergeCell ref="A101:H101"/>
    <mergeCell ref="A102:H102"/>
    <mergeCell ref="A103:H103"/>
    <mergeCell ref="A104:H104"/>
    <mergeCell ref="A105:H105"/>
  </mergeCells>
  <pageMargins left="0.7" right="0.7" top="0.75" bottom="0.75" header="0.3" footer="0.3"/>
  <pageSetup paperSize="9" scale="26" orientation="portrait" r:id="rId1"/>
  <drawing r:id="rId2"/>
</worksheet>
</file>

<file path=xl/worksheets/sheet5.xml><?xml version="1.0" encoding="utf-8"?>
<worksheet xmlns="http://schemas.openxmlformats.org/spreadsheetml/2006/main" xmlns:r="http://schemas.openxmlformats.org/officeDocument/2006/relationships">
  <dimension ref="A7:Y154"/>
  <sheetViews>
    <sheetView view="pageBreakPreview" zoomScale="60" zoomScaleNormal="100" workbookViewId="0">
      <selection activeCell="I20" sqref="I20"/>
    </sheetView>
  </sheetViews>
  <sheetFormatPr baseColWidth="10" defaultRowHeight="15"/>
  <cols>
    <col min="9" max="11" width="13.28515625" customWidth="1"/>
    <col min="14" max="14" width="14.85546875" bestFit="1" customWidth="1"/>
    <col min="15" max="15" width="10.5703125" bestFit="1" customWidth="1"/>
    <col min="16" max="16" width="15" customWidth="1"/>
    <col min="17" max="17" width="14.7109375" customWidth="1"/>
    <col min="18" max="18" width="16" customWidth="1"/>
    <col min="20" max="20" width="11.85546875" customWidth="1"/>
    <col min="21" max="21" width="14.85546875" bestFit="1" customWidth="1"/>
  </cols>
  <sheetData>
    <row r="7" spans="1:25">
      <c r="A7" s="97" t="s">
        <v>0</v>
      </c>
      <c r="B7" s="97"/>
      <c r="C7" s="97"/>
      <c r="D7" s="97"/>
      <c r="E7" s="97"/>
      <c r="F7" s="97"/>
      <c r="G7" s="97"/>
      <c r="H7" s="97"/>
      <c r="I7" s="97"/>
      <c r="J7" s="97"/>
      <c r="K7" s="97"/>
      <c r="L7" s="97"/>
      <c r="M7" s="97"/>
      <c r="N7" s="97"/>
      <c r="O7" s="97"/>
      <c r="P7" s="97"/>
      <c r="Q7" s="97"/>
      <c r="R7" s="97"/>
      <c r="S7" s="97"/>
      <c r="T7" s="97"/>
      <c r="U7" s="97"/>
      <c r="V7" s="97"/>
      <c r="W7" s="97"/>
      <c r="X7" s="97"/>
      <c r="Y7" s="97"/>
    </row>
    <row r="9" spans="1:25">
      <c r="A9" s="98" t="s">
        <v>1</v>
      </c>
      <c r="B9" s="98"/>
      <c r="C9" s="98"/>
      <c r="D9" s="98"/>
      <c r="E9" s="98"/>
      <c r="F9" s="98"/>
      <c r="G9" s="98"/>
      <c r="H9" s="98"/>
      <c r="I9" s="98"/>
      <c r="J9" s="98"/>
      <c r="K9" s="98"/>
      <c r="L9" s="98"/>
      <c r="M9" s="98"/>
      <c r="N9" s="98"/>
      <c r="O9" s="98"/>
      <c r="P9" s="98"/>
      <c r="Q9" s="98"/>
      <c r="R9" s="98"/>
      <c r="S9" s="98"/>
      <c r="T9" s="98"/>
      <c r="U9" s="98"/>
      <c r="V9" s="98"/>
      <c r="W9" s="98"/>
      <c r="X9" s="98"/>
      <c r="Y9" s="98"/>
    </row>
    <row r="10" spans="1:25">
      <c r="A10" s="98" t="s">
        <v>72</v>
      </c>
      <c r="B10" s="98"/>
      <c r="C10" s="98"/>
      <c r="D10" s="98"/>
      <c r="E10" s="98"/>
      <c r="F10" s="98"/>
      <c r="G10" s="98"/>
      <c r="H10" s="98"/>
      <c r="I10" s="98"/>
      <c r="J10" s="98"/>
      <c r="K10" s="98"/>
      <c r="L10" s="98"/>
      <c r="M10" s="98"/>
      <c r="N10" s="98"/>
      <c r="O10" s="98"/>
      <c r="P10" s="98"/>
      <c r="Q10" s="98"/>
      <c r="R10" s="98"/>
      <c r="S10" s="98"/>
      <c r="T10" s="98"/>
      <c r="U10" s="98"/>
      <c r="V10" s="98"/>
      <c r="W10" s="98"/>
      <c r="X10" s="98"/>
      <c r="Y10" s="98"/>
    </row>
    <row r="11" spans="1:25" ht="15.75" thickBot="1"/>
    <row r="12" spans="1:25">
      <c r="A12" s="99" t="s">
        <v>48</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1"/>
    </row>
    <row r="13" spans="1:25" ht="15.75" thickBot="1">
      <c r="A13" s="102"/>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4"/>
    </row>
    <row r="14" spans="1:25" ht="15.75" thickBot="1"/>
    <row r="15" spans="1:25" ht="24" thickBot="1">
      <c r="A15" s="106" t="s">
        <v>49</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8"/>
    </row>
    <row r="16" spans="1:25">
      <c r="L16" s="2"/>
    </row>
    <row r="17" spans="2:20" ht="15.75">
      <c r="B17" s="13" t="s">
        <v>405</v>
      </c>
    </row>
    <row r="19" spans="2:20">
      <c r="B19" s="9" t="s">
        <v>50</v>
      </c>
    </row>
    <row r="20" spans="2:20">
      <c r="C20" s="12" t="s">
        <v>51</v>
      </c>
      <c r="D20" s="10">
        <v>9</v>
      </c>
      <c r="E20" s="11">
        <v>0.47399999999999998</v>
      </c>
    </row>
    <row r="21" spans="2:20">
      <c r="C21" s="12" t="s">
        <v>52</v>
      </c>
      <c r="D21" s="10">
        <v>10</v>
      </c>
      <c r="E21" s="11">
        <v>0.52600000000000002</v>
      </c>
    </row>
    <row r="30" spans="2:20">
      <c r="P30" s="9" t="s">
        <v>69</v>
      </c>
    </row>
    <row r="31" spans="2:20">
      <c r="Q31" s="105" t="s">
        <v>62</v>
      </c>
      <c r="R31" s="105"/>
      <c r="S31" s="105"/>
      <c r="T31" s="16">
        <v>2</v>
      </c>
    </row>
    <row r="32" spans="2:20">
      <c r="Q32" s="105" t="s">
        <v>63</v>
      </c>
      <c r="R32" s="105"/>
      <c r="S32" s="105"/>
      <c r="T32" s="16"/>
    </row>
    <row r="33" spans="2:20">
      <c r="Q33" s="105" t="s">
        <v>64</v>
      </c>
      <c r="R33" s="105"/>
      <c r="S33" s="105"/>
      <c r="T33" s="16"/>
    </row>
    <row r="34" spans="2:20">
      <c r="Q34" s="105" t="s">
        <v>65</v>
      </c>
      <c r="R34" s="105"/>
      <c r="S34" s="105"/>
      <c r="T34" s="16">
        <v>1</v>
      </c>
    </row>
    <row r="35" spans="2:20">
      <c r="Q35" s="105" t="s">
        <v>66</v>
      </c>
      <c r="R35" s="105"/>
      <c r="S35" s="105"/>
      <c r="T35" s="16">
        <v>2</v>
      </c>
    </row>
    <row r="36" spans="2:20">
      <c r="Q36" s="105" t="s">
        <v>67</v>
      </c>
      <c r="R36" s="105"/>
      <c r="S36" s="105"/>
      <c r="T36" s="16">
        <v>10</v>
      </c>
    </row>
    <row r="37" spans="2:20">
      <c r="Q37" s="105" t="s">
        <v>68</v>
      </c>
      <c r="R37" s="105"/>
      <c r="S37" s="105"/>
      <c r="T37" s="16">
        <v>4</v>
      </c>
    </row>
    <row r="40" spans="2:20">
      <c r="B40" s="9" t="s">
        <v>53</v>
      </c>
    </row>
    <row r="41" spans="2:20">
      <c r="C41" s="10" t="s">
        <v>54</v>
      </c>
      <c r="D41" s="15"/>
    </row>
    <row r="42" spans="2:20">
      <c r="C42" s="10" t="s">
        <v>56</v>
      </c>
      <c r="D42" s="15">
        <v>1</v>
      </c>
    </row>
    <row r="43" spans="2:20">
      <c r="C43" s="10" t="s">
        <v>57</v>
      </c>
      <c r="D43" s="15">
        <v>7</v>
      </c>
    </row>
    <row r="44" spans="2:20">
      <c r="C44" s="10" t="s">
        <v>58</v>
      </c>
      <c r="D44" s="15">
        <v>5</v>
      </c>
    </row>
    <row r="45" spans="2:20">
      <c r="C45" s="10" t="s">
        <v>59</v>
      </c>
      <c r="D45" s="15">
        <v>1</v>
      </c>
      <c r="P45" s="9"/>
    </row>
    <row r="46" spans="2:20">
      <c r="C46" s="10" t="s">
        <v>60</v>
      </c>
      <c r="D46" s="15"/>
      <c r="Q46" s="105"/>
      <c r="R46" s="105"/>
      <c r="S46" s="105"/>
      <c r="T46" s="18"/>
    </row>
    <row r="47" spans="2:20">
      <c r="C47" s="1" t="s">
        <v>61</v>
      </c>
      <c r="D47" s="15">
        <v>2</v>
      </c>
      <c r="Q47" s="105"/>
      <c r="R47" s="105"/>
      <c r="S47" s="105"/>
      <c r="T47" s="18"/>
    </row>
    <row r="48" spans="2:20">
      <c r="C48" s="10" t="s">
        <v>55</v>
      </c>
      <c r="D48" s="15">
        <v>3</v>
      </c>
      <c r="Q48" s="105"/>
      <c r="R48" s="105"/>
      <c r="S48" s="105"/>
      <c r="T48" s="18"/>
    </row>
    <row r="49" spans="17:20">
      <c r="Q49" s="105"/>
      <c r="R49" s="105"/>
      <c r="S49" s="105"/>
      <c r="T49" s="18"/>
    </row>
    <row r="69" spans="1:25" ht="15.75" thickBot="1"/>
    <row r="70" spans="1:25" ht="24" thickBot="1">
      <c r="A70" s="106" t="s">
        <v>75</v>
      </c>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8"/>
    </row>
    <row r="73" spans="1:25">
      <c r="A73" s="9" t="s">
        <v>3</v>
      </c>
    </row>
    <row r="74" spans="1:25">
      <c r="A74" s="9" t="s">
        <v>4</v>
      </c>
    </row>
    <row r="75" spans="1:25">
      <c r="A75" s="9" t="s">
        <v>5</v>
      </c>
    </row>
    <row r="76" spans="1:25">
      <c r="A76" s="9" t="s">
        <v>6</v>
      </c>
    </row>
    <row r="77" spans="1:25">
      <c r="A77" s="9" t="s">
        <v>7</v>
      </c>
    </row>
    <row r="78" spans="1:25">
      <c r="A78" s="9" t="s">
        <v>8</v>
      </c>
    </row>
    <row r="79" spans="1:25" ht="15.75" thickBot="1"/>
    <row r="80" spans="1:25">
      <c r="I80" s="94" t="s">
        <v>40</v>
      </c>
      <c r="J80" s="95"/>
      <c r="K80" s="95"/>
      <c r="L80" s="95"/>
      <c r="M80" s="95"/>
      <c r="N80" s="96"/>
      <c r="O80" s="90" t="s">
        <v>41</v>
      </c>
      <c r="P80" s="94" t="s">
        <v>42</v>
      </c>
      <c r="Q80" s="95"/>
      <c r="R80" s="95"/>
      <c r="S80" s="95"/>
      <c r="T80" s="95"/>
      <c r="U80" s="96"/>
      <c r="V80" s="91" t="s">
        <v>43</v>
      </c>
      <c r="W80" s="92"/>
      <c r="X80" s="92"/>
      <c r="Y80" s="93"/>
    </row>
    <row r="81" spans="1:25" ht="25.5">
      <c r="I81" s="41" t="s">
        <v>34</v>
      </c>
      <c r="J81" s="42" t="s">
        <v>35</v>
      </c>
      <c r="K81" s="42" t="s">
        <v>36</v>
      </c>
      <c r="L81" s="42" t="s">
        <v>37</v>
      </c>
      <c r="M81" s="42" t="s">
        <v>38</v>
      </c>
      <c r="N81" s="43" t="s">
        <v>39</v>
      </c>
      <c r="O81" s="109"/>
      <c r="P81" s="41" t="s">
        <v>34</v>
      </c>
      <c r="Q81" s="42" t="s">
        <v>35</v>
      </c>
      <c r="R81" s="42" t="s">
        <v>36</v>
      </c>
      <c r="S81" s="42" t="s">
        <v>37</v>
      </c>
      <c r="T81" s="42" t="s">
        <v>38</v>
      </c>
      <c r="U81" s="43" t="s">
        <v>39</v>
      </c>
      <c r="V81" s="44" t="s">
        <v>44</v>
      </c>
      <c r="W81" s="45" t="s">
        <v>45</v>
      </c>
      <c r="X81" s="45" t="s">
        <v>46</v>
      </c>
      <c r="Y81" s="46" t="s">
        <v>47</v>
      </c>
    </row>
    <row r="82" spans="1:25" ht="15.75">
      <c r="A82" s="88" t="s">
        <v>9</v>
      </c>
      <c r="B82" s="88"/>
      <c r="C82" s="88"/>
      <c r="D82" s="88"/>
      <c r="E82" s="88"/>
      <c r="F82" s="88"/>
      <c r="G82" s="88"/>
      <c r="H82" s="89"/>
      <c r="I82" s="79">
        <v>1</v>
      </c>
      <c r="J82" s="77">
        <v>5</v>
      </c>
      <c r="K82" s="77">
        <v>6</v>
      </c>
      <c r="L82" s="77">
        <v>1</v>
      </c>
      <c r="M82" s="77">
        <v>0</v>
      </c>
      <c r="N82" s="80">
        <v>6</v>
      </c>
      <c r="O82" s="28">
        <f>SUM(I82:N82)</f>
        <v>19</v>
      </c>
      <c r="P82" s="19">
        <f>I82/$O82</f>
        <v>5.2631578947368418E-2</v>
      </c>
      <c r="Q82" s="20">
        <f t="shared" ref="Q82:U97" si="0">J82/$O82</f>
        <v>0.26315789473684209</v>
      </c>
      <c r="R82" s="20">
        <f t="shared" si="0"/>
        <v>0.31578947368421051</v>
      </c>
      <c r="S82" s="20">
        <f t="shared" si="0"/>
        <v>5.2631578947368418E-2</v>
      </c>
      <c r="T82" s="20">
        <f t="shared" si="0"/>
        <v>0</v>
      </c>
      <c r="U82" s="21">
        <f t="shared" si="0"/>
        <v>0.31578947368421051</v>
      </c>
      <c r="V82" s="84">
        <v>2.5384615384615388</v>
      </c>
      <c r="W82" s="78">
        <v>0.77625002580618485</v>
      </c>
      <c r="X82" s="77">
        <v>3</v>
      </c>
      <c r="Y82" s="80">
        <v>3</v>
      </c>
    </row>
    <row r="83" spans="1:25" ht="15.75">
      <c r="A83" s="88" t="s">
        <v>10</v>
      </c>
      <c r="B83" s="88"/>
      <c r="C83" s="88"/>
      <c r="D83" s="88"/>
      <c r="E83" s="88"/>
      <c r="F83" s="88"/>
      <c r="G83" s="88"/>
      <c r="H83" s="89"/>
      <c r="I83" s="79">
        <v>1</v>
      </c>
      <c r="J83" s="77">
        <v>0</v>
      </c>
      <c r="K83" s="77">
        <v>6</v>
      </c>
      <c r="L83" s="77">
        <v>7</v>
      </c>
      <c r="M83" s="77">
        <v>1</v>
      </c>
      <c r="N83" s="80">
        <v>4</v>
      </c>
      <c r="O83" s="28">
        <f t="shared" ref="O83:O106" si="1">SUM(I83:N83)</f>
        <v>19</v>
      </c>
      <c r="P83" s="19">
        <f t="shared" ref="P83:U106" si="2">I83/$O83</f>
        <v>5.2631578947368418E-2</v>
      </c>
      <c r="Q83" s="20">
        <f t="shared" si="0"/>
        <v>0</v>
      </c>
      <c r="R83" s="20">
        <f t="shared" si="0"/>
        <v>0.31578947368421051</v>
      </c>
      <c r="S83" s="20">
        <f t="shared" si="0"/>
        <v>0.36842105263157893</v>
      </c>
      <c r="T83" s="20">
        <f t="shared" si="0"/>
        <v>5.2631578947368418E-2</v>
      </c>
      <c r="U83" s="21">
        <f t="shared" si="0"/>
        <v>0.21052631578947367</v>
      </c>
      <c r="V83" s="84">
        <v>3.4666666666666668</v>
      </c>
      <c r="W83" s="78">
        <v>0.91547541643412678</v>
      </c>
      <c r="X83" s="77">
        <v>4</v>
      </c>
      <c r="Y83" s="80">
        <v>4</v>
      </c>
    </row>
    <row r="84" spans="1:25" ht="15.75">
      <c r="A84" s="88" t="s">
        <v>11</v>
      </c>
      <c r="B84" s="88"/>
      <c r="C84" s="88"/>
      <c r="D84" s="88"/>
      <c r="E84" s="88"/>
      <c r="F84" s="88"/>
      <c r="G84" s="88"/>
      <c r="H84" s="89"/>
      <c r="I84" s="79">
        <v>1</v>
      </c>
      <c r="J84" s="77">
        <v>5</v>
      </c>
      <c r="K84" s="77">
        <v>5</v>
      </c>
      <c r="L84" s="77">
        <v>0</v>
      </c>
      <c r="M84" s="77">
        <v>0</v>
      </c>
      <c r="N84" s="80">
        <v>8</v>
      </c>
      <c r="O84" s="28">
        <f t="shared" si="1"/>
        <v>19</v>
      </c>
      <c r="P84" s="19">
        <f t="shared" si="2"/>
        <v>5.2631578947368418E-2</v>
      </c>
      <c r="Q84" s="20">
        <f t="shared" si="0"/>
        <v>0.26315789473684209</v>
      </c>
      <c r="R84" s="20">
        <f t="shared" si="0"/>
        <v>0.26315789473684209</v>
      </c>
      <c r="S84" s="20">
        <f t="shared" si="0"/>
        <v>0</v>
      </c>
      <c r="T84" s="20">
        <f t="shared" si="0"/>
        <v>0</v>
      </c>
      <c r="U84" s="21">
        <f t="shared" si="0"/>
        <v>0.42105263157894735</v>
      </c>
      <c r="V84" s="84">
        <v>2.3636363636363638</v>
      </c>
      <c r="W84" s="78">
        <v>0.67419986246324204</v>
      </c>
      <c r="X84" s="77">
        <v>2</v>
      </c>
      <c r="Y84" s="80">
        <v>2</v>
      </c>
    </row>
    <row r="85" spans="1:25" ht="15.75">
      <c r="A85" s="88" t="s">
        <v>12</v>
      </c>
      <c r="B85" s="88"/>
      <c r="C85" s="88"/>
      <c r="D85" s="88"/>
      <c r="E85" s="88"/>
      <c r="F85" s="88"/>
      <c r="G85" s="88"/>
      <c r="H85" s="89"/>
      <c r="I85" s="79">
        <v>1</v>
      </c>
      <c r="J85" s="77">
        <v>6</v>
      </c>
      <c r="K85" s="77">
        <v>5</v>
      </c>
      <c r="L85" s="77">
        <v>1</v>
      </c>
      <c r="M85" s="77">
        <v>0</v>
      </c>
      <c r="N85" s="80">
        <v>6</v>
      </c>
      <c r="O85" s="28">
        <f t="shared" si="1"/>
        <v>19</v>
      </c>
      <c r="P85" s="19">
        <f t="shared" si="2"/>
        <v>5.2631578947368418E-2</v>
      </c>
      <c r="Q85" s="20">
        <f t="shared" si="0"/>
        <v>0.31578947368421051</v>
      </c>
      <c r="R85" s="20">
        <f t="shared" si="0"/>
        <v>0.26315789473684209</v>
      </c>
      <c r="S85" s="20">
        <f t="shared" si="0"/>
        <v>5.2631578947368418E-2</v>
      </c>
      <c r="T85" s="20">
        <f t="shared" si="0"/>
        <v>0</v>
      </c>
      <c r="U85" s="21">
        <f t="shared" si="0"/>
        <v>0.31578947368421051</v>
      </c>
      <c r="V85" s="84">
        <v>2.4615384615384621</v>
      </c>
      <c r="W85" s="78">
        <v>0.77625002580618485</v>
      </c>
      <c r="X85" s="77">
        <v>2</v>
      </c>
      <c r="Y85" s="80">
        <v>2</v>
      </c>
    </row>
    <row r="86" spans="1:25" ht="15.75">
      <c r="A86" s="88" t="s">
        <v>14</v>
      </c>
      <c r="B86" s="88"/>
      <c r="C86" s="88"/>
      <c r="D86" s="88"/>
      <c r="E86" s="88"/>
      <c r="F86" s="88"/>
      <c r="G86" s="88"/>
      <c r="H86" s="89"/>
      <c r="I86" s="79">
        <v>3</v>
      </c>
      <c r="J86" s="77">
        <v>7</v>
      </c>
      <c r="K86" s="77">
        <v>3</v>
      </c>
      <c r="L86" s="77">
        <v>1</v>
      </c>
      <c r="M86" s="77">
        <v>1</v>
      </c>
      <c r="N86" s="80">
        <v>4</v>
      </c>
      <c r="O86" s="28">
        <f t="shared" si="1"/>
        <v>19</v>
      </c>
      <c r="P86" s="19">
        <f t="shared" si="2"/>
        <v>0.15789473684210525</v>
      </c>
      <c r="Q86" s="20">
        <f t="shared" si="0"/>
        <v>0.36842105263157893</v>
      </c>
      <c r="R86" s="20">
        <f t="shared" si="0"/>
        <v>0.15789473684210525</v>
      </c>
      <c r="S86" s="20">
        <f t="shared" si="0"/>
        <v>5.2631578947368418E-2</v>
      </c>
      <c r="T86" s="20">
        <f t="shared" si="0"/>
        <v>5.2631578947368418E-2</v>
      </c>
      <c r="U86" s="21">
        <f t="shared" si="0"/>
        <v>0.21052631578947367</v>
      </c>
      <c r="V86" s="84">
        <v>2.333333333333333</v>
      </c>
      <c r="W86" s="78">
        <v>1.1126972805283737</v>
      </c>
      <c r="X86" s="77">
        <v>2</v>
      </c>
      <c r="Y86" s="80">
        <v>2</v>
      </c>
    </row>
    <row r="87" spans="1:25" ht="15.75">
      <c r="A87" s="88" t="s">
        <v>13</v>
      </c>
      <c r="B87" s="88"/>
      <c r="C87" s="88"/>
      <c r="D87" s="88"/>
      <c r="E87" s="88"/>
      <c r="F87" s="88"/>
      <c r="G87" s="88"/>
      <c r="H87" s="89"/>
      <c r="I87" s="79">
        <v>2</v>
      </c>
      <c r="J87" s="77">
        <v>2</v>
      </c>
      <c r="K87" s="77">
        <v>2</v>
      </c>
      <c r="L87" s="77">
        <v>1</v>
      </c>
      <c r="M87" s="77">
        <v>1</v>
      </c>
      <c r="N87" s="80">
        <v>11</v>
      </c>
      <c r="O87" s="28">
        <f t="shared" si="1"/>
        <v>19</v>
      </c>
      <c r="P87" s="19">
        <f t="shared" si="2"/>
        <v>0.10526315789473684</v>
      </c>
      <c r="Q87" s="20">
        <f t="shared" si="0"/>
        <v>0.10526315789473684</v>
      </c>
      <c r="R87" s="20">
        <f t="shared" si="0"/>
        <v>0.10526315789473684</v>
      </c>
      <c r="S87" s="20">
        <f t="shared" si="0"/>
        <v>5.2631578947368418E-2</v>
      </c>
      <c r="T87" s="20">
        <f t="shared" si="0"/>
        <v>5.2631578947368418E-2</v>
      </c>
      <c r="U87" s="21">
        <f t="shared" si="0"/>
        <v>0.57894736842105265</v>
      </c>
      <c r="V87" s="84">
        <v>2.625</v>
      </c>
      <c r="W87" s="78">
        <v>1.4078859531733587</v>
      </c>
      <c r="X87" s="77">
        <v>2.5</v>
      </c>
      <c r="Y87" s="80">
        <v>1</v>
      </c>
    </row>
    <row r="88" spans="1:25" ht="15.75">
      <c r="A88" s="88" t="s">
        <v>15</v>
      </c>
      <c r="B88" s="88"/>
      <c r="C88" s="88"/>
      <c r="D88" s="88"/>
      <c r="E88" s="88"/>
      <c r="F88" s="88"/>
      <c r="G88" s="88"/>
      <c r="H88" s="89"/>
      <c r="I88" s="79">
        <v>3</v>
      </c>
      <c r="J88" s="77">
        <v>2</v>
      </c>
      <c r="K88" s="77">
        <v>2</v>
      </c>
      <c r="L88" s="77">
        <v>0</v>
      </c>
      <c r="M88" s="77">
        <v>0</v>
      </c>
      <c r="N88" s="80">
        <v>12</v>
      </c>
      <c r="O88" s="28">
        <f t="shared" si="1"/>
        <v>19</v>
      </c>
      <c r="P88" s="19">
        <f t="shared" si="2"/>
        <v>0.15789473684210525</v>
      </c>
      <c r="Q88" s="20">
        <f t="shared" si="0"/>
        <v>0.10526315789473684</v>
      </c>
      <c r="R88" s="20">
        <f t="shared" si="0"/>
        <v>0.10526315789473684</v>
      </c>
      <c r="S88" s="20">
        <f t="shared" si="0"/>
        <v>0</v>
      </c>
      <c r="T88" s="20">
        <f t="shared" si="0"/>
        <v>0</v>
      </c>
      <c r="U88" s="21">
        <f t="shared" si="0"/>
        <v>0.63157894736842102</v>
      </c>
      <c r="V88" s="84">
        <v>1.8571428571428572</v>
      </c>
      <c r="W88" s="78">
        <v>0.89973541084243736</v>
      </c>
      <c r="X88" s="77">
        <v>2</v>
      </c>
      <c r="Y88" s="80">
        <v>1</v>
      </c>
    </row>
    <row r="89" spans="1:25" ht="15.75">
      <c r="A89" s="88" t="s">
        <v>16</v>
      </c>
      <c r="B89" s="88"/>
      <c r="C89" s="88"/>
      <c r="D89" s="88"/>
      <c r="E89" s="88"/>
      <c r="F89" s="88"/>
      <c r="G89" s="88"/>
      <c r="H89" s="89"/>
      <c r="I89" s="79">
        <v>3</v>
      </c>
      <c r="J89" s="77">
        <v>3</v>
      </c>
      <c r="K89" s="77">
        <v>0</v>
      </c>
      <c r="L89" s="77">
        <v>0</v>
      </c>
      <c r="M89" s="77">
        <v>0</v>
      </c>
      <c r="N89" s="80">
        <v>13</v>
      </c>
      <c r="O89" s="28">
        <f t="shared" si="1"/>
        <v>19</v>
      </c>
      <c r="P89" s="19">
        <f t="shared" si="2"/>
        <v>0.15789473684210525</v>
      </c>
      <c r="Q89" s="20">
        <f t="shared" si="0"/>
        <v>0.15789473684210525</v>
      </c>
      <c r="R89" s="20">
        <f t="shared" si="0"/>
        <v>0</v>
      </c>
      <c r="S89" s="20">
        <f t="shared" si="0"/>
        <v>0</v>
      </c>
      <c r="T89" s="20">
        <f t="shared" si="0"/>
        <v>0</v>
      </c>
      <c r="U89" s="21">
        <f t="shared" si="0"/>
        <v>0.68421052631578949</v>
      </c>
      <c r="V89" s="84">
        <v>1.5</v>
      </c>
      <c r="W89" s="78">
        <v>0.54772255750516607</v>
      </c>
      <c r="X89" s="77">
        <v>1.5</v>
      </c>
      <c r="Y89" s="80">
        <v>1</v>
      </c>
    </row>
    <row r="90" spans="1:25" ht="15.75">
      <c r="A90" s="88" t="s">
        <v>17</v>
      </c>
      <c r="B90" s="88"/>
      <c r="C90" s="88"/>
      <c r="D90" s="88"/>
      <c r="E90" s="88"/>
      <c r="F90" s="88"/>
      <c r="G90" s="88"/>
      <c r="H90" s="89"/>
      <c r="I90" s="79">
        <v>1</v>
      </c>
      <c r="J90" s="77">
        <v>0</v>
      </c>
      <c r="K90" s="77">
        <v>6</v>
      </c>
      <c r="L90" s="77">
        <v>2</v>
      </c>
      <c r="M90" s="77">
        <v>6</v>
      </c>
      <c r="N90" s="80">
        <v>4</v>
      </c>
      <c r="O90" s="28">
        <f t="shared" si="1"/>
        <v>19</v>
      </c>
      <c r="P90" s="19">
        <f t="shared" si="2"/>
        <v>5.2631578947368418E-2</v>
      </c>
      <c r="Q90" s="20">
        <f t="shared" si="0"/>
        <v>0</v>
      </c>
      <c r="R90" s="20">
        <f t="shared" si="0"/>
        <v>0.31578947368421051</v>
      </c>
      <c r="S90" s="20">
        <f t="shared" si="0"/>
        <v>0.10526315789473684</v>
      </c>
      <c r="T90" s="20">
        <f t="shared" si="0"/>
        <v>0.31578947368421051</v>
      </c>
      <c r="U90" s="21">
        <f t="shared" si="0"/>
        <v>0.21052631578947367</v>
      </c>
      <c r="V90" s="84">
        <v>3.8000000000000003</v>
      </c>
      <c r="W90" s="78">
        <v>1.2071217242444348</v>
      </c>
      <c r="X90" s="77">
        <v>4</v>
      </c>
      <c r="Y90" s="80">
        <v>3</v>
      </c>
    </row>
    <row r="91" spans="1:25" ht="15.75">
      <c r="A91" s="88" t="s">
        <v>18</v>
      </c>
      <c r="B91" s="88"/>
      <c r="C91" s="88"/>
      <c r="D91" s="88"/>
      <c r="E91" s="88"/>
      <c r="F91" s="88"/>
      <c r="G91" s="88"/>
      <c r="H91" s="89"/>
      <c r="I91" s="79">
        <v>2</v>
      </c>
      <c r="J91" s="77">
        <v>2</v>
      </c>
      <c r="K91" s="77">
        <v>8</v>
      </c>
      <c r="L91" s="77">
        <v>3</v>
      </c>
      <c r="M91" s="77">
        <v>0</v>
      </c>
      <c r="N91" s="80">
        <v>4</v>
      </c>
      <c r="O91" s="28">
        <f t="shared" si="1"/>
        <v>19</v>
      </c>
      <c r="P91" s="19">
        <f t="shared" si="2"/>
        <v>0.10526315789473684</v>
      </c>
      <c r="Q91" s="20">
        <f t="shared" si="0"/>
        <v>0.10526315789473684</v>
      </c>
      <c r="R91" s="20">
        <f t="shared" si="0"/>
        <v>0.42105263157894735</v>
      </c>
      <c r="S91" s="20">
        <f t="shared" si="0"/>
        <v>0.15789473684210525</v>
      </c>
      <c r="T91" s="20">
        <f t="shared" si="0"/>
        <v>0</v>
      </c>
      <c r="U91" s="21">
        <f t="shared" si="0"/>
        <v>0.21052631578947367</v>
      </c>
      <c r="V91" s="84">
        <v>2.8000000000000003</v>
      </c>
      <c r="W91" s="78">
        <v>0.94112394811432043</v>
      </c>
      <c r="X91" s="77">
        <v>3</v>
      </c>
      <c r="Y91" s="80">
        <v>3</v>
      </c>
    </row>
    <row r="92" spans="1:25" ht="15.75">
      <c r="A92" s="88" t="s">
        <v>19</v>
      </c>
      <c r="B92" s="88"/>
      <c r="C92" s="88"/>
      <c r="D92" s="88"/>
      <c r="E92" s="88"/>
      <c r="F92" s="88"/>
      <c r="G92" s="88"/>
      <c r="H92" s="89"/>
      <c r="I92" s="79">
        <v>1</v>
      </c>
      <c r="J92" s="77">
        <v>1</v>
      </c>
      <c r="K92" s="77">
        <v>5</v>
      </c>
      <c r="L92" s="77">
        <v>6</v>
      </c>
      <c r="M92" s="77">
        <v>2</v>
      </c>
      <c r="N92" s="80">
        <v>4</v>
      </c>
      <c r="O92" s="28">
        <f t="shared" si="1"/>
        <v>19</v>
      </c>
      <c r="P92" s="19">
        <f t="shared" si="2"/>
        <v>5.2631578947368418E-2</v>
      </c>
      <c r="Q92" s="20">
        <f t="shared" si="0"/>
        <v>5.2631578947368418E-2</v>
      </c>
      <c r="R92" s="20">
        <f t="shared" si="0"/>
        <v>0.26315789473684209</v>
      </c>
      <c r="S92" s="20">
        <f t="shared" si="0"/>
        <v>0.31578947368421051</v>
      </c>
      <c r="T92" s="20">
        <f t="shared" si="0"/>
        <v>0.10526315789473684</v>
      </c>
      <c r="U92" s="21">
        <f t="shared" si="0"/>
        <v>0.21052631578947367</v>
      </c>
      <c r="V92" s="84">
        <v>3.4666666666666668</v>
      </c>
      <c r="W92" s="78">
        <v>1.0600988273786194</v>
      </c>
      <c r="X92" s="77">
        <v>4</v>
      </c>
      <c r="Y92" s="80">
        <v>4</v>
      </c>
    </row>
    <row r="93" spans="1:25" ht="15.75">
      <c r="A93" s="88" t="s">
        <v>20</v>
      </c>
      <c r="B93" s="88"/>
      <c r="C93" s="88"/>
      <c r="D93" s="88"/>
      <c r="E93" s="88"/>
      <c r="F93" s="88"/>
      <c r="G93" s="88"/>
      <c r="H93" s="89"/>
      <c r="I93" s="79">
        <v>2</v>
      </c>
      <c r="J93" s="77">
        <v>2</v>
      </c>
      <c r="K93" s="77">
        <v>4</v>
      </c>
      <c r="L93" s="77">
        <v>1</v>
      </c>
      <c r="M93" s="77">
        <v>0</v>
      </c>
      <c r="N93" s="80">
        <v>10</v>
      </c>
      <c r="O93" s="28">
        <f t="shared" si="1"/>
        <v>19</v>
      </c>
      <c r="P93" s="19">
        <f t="shared" si="2"/>
        <v>0.10526315789473684</v>
      </c>
      <c r="Q93" s="20">
        <f t="shared" si="0"/>
        <v>0.10526315789473684</v>
      </c>
      <c r="R93" s="20">
        <f t="shared" si="0"/>
        <v>0.21052631578947367</v>
      </c>
      <c r="S93" s="20">
        <f t="shared" si="0"/>
        <v>5.2631578947368418E-2</v>
      </c>
      <c r="T93" s="20">
        <f t="shared" si="0"/>
        <v>0</v>
      </c>
      <c r="U93" s="21">
        <f t="shared" si="0"/>
        <v>0.52631578947368418</v>
      </c>
      <c r="V93" s="84">
        <v>2.4444444444444442</v>
      </c>
      <c r="W93" s="78">
        <v>1.0137937550497031</v>
      </c>
      <c r="X93" s="77">
        <v>3</v>
      </c>
      <c r="Y93" s="80">
        <v>3</v>
      </c>
    </row>
    <row r="94" spans="1:25" ht="15.75">
      <c r="A94" s="88" t="s">
        <v>21</v>
      </c>
      <c r="B94" s="88"/>
      <c r="C94" s="88"/>
      <c r="D94" s="88"/>
      <c r="E94" s="88"/>
      <c r="F94" s="88"/>
      <c r="G94" s="88"/>
      <c r="H94" s="89"/>
      <c r="I94" s="79">
        <v>3</v>
      </c>
      <c r="J94" s="77">
        <v>2</v>
      </c>
      <c r="K94" s="77">
        <v>2</v>
      </c>
      <c r="L94" s="77">
        <v>2</v>
      </c>
      <c r="M94" s="77">
        <v>0</v>
      </c>
      <c r="N94" s="80">
        <v>10</v>
      </c>
      <c r="O94" s="28">
        <f t="shared" si="1"/>
        <v>19</v>
      </c>
      <c r="P94" s="19">
        <f t="shared" si="2"/>
        <v>0.15789473684210525</v>
      </c>
      <c r="Q94" s="20">
        <f t="shared" si="0"/>
        <v>0.10526315789473684</v>
      </c>
      <c r="R94" s="20">
        <f t="shared" si="0"/>
        <v>0.10526315789473684</v>
      </c>
      <c r="S94" s="20">
        <f t="shared" si="0"/>
        <v>0.10526315789473684</v>
      </c>
      <c r="T94" s="20">
        <f t="shared" si="0"/>
        <v>0</v>
      </c>
      <c r="U94" s="21">
        <f t="shared" si="0"/>
        <v>0.52631578947368418</v>
      </c>
      <c r="V94" s="84">
        <v>2.3333333333333335</v>
      </c>
      <c r="W94" s="78">
        <v>1.2247448713915889</v>
      </c>
      <c r="X94" s="77">
        <v>2</v>
      </c>
      <c r="Y94" s="80">
        <v>1</v>
      </c>
    </row>
    <row r="95" spans="1:25" ht="15.75">
      <c r="A95" s="88" t="s">
        <v>22</v>
      </c>
      <c r="B95" s="88"/>
      <c r="C95" s="88"/>
      <c r="D95" s="88"/>
      <c r="E95" s="88"/>
      <c r="F95" s="88"/>
      <c r="G95" s="88"/>
      <c r="H95" s="89"/>
      <c r="I95" s="79">
        <v>0</v>
      </c>
      <c r="J95" s="77">
        <v>0</v>
      </c>
      <c r="K95" s="77">
        <v>4</v>
      </c>
      <c r="L95" s="77">
        <v>3</v>
      </c>
      <c r="M95" s="77">
        <v>1</v>
      </c>
      <c r="N95" s="80">
        <v>11</v>
      </c>
      <c r="O95" s="28">
        <f t="shared" si="1"/>
        <v>19</v>
      </c>
      <c r="P95" s="19">
        <f t="shared" si="2"/>
        <v>0</v>
      </c>
      <c r="Q95" s="20">
        <f t="shared" si="0"/>
        <v>0</v>
      </c>
      <c r="R95" s="20">
        <f t="shared" si="0"/>
        <v>0.21052631578947367</v>
      </c>
      <c r="S95" s="20">
        <f t="shared" si="0"/>
        <v>0.15789473684210525</v>
      </c>
      <c r="T95" s="20">
        <f t="shared" si="0"/>
        <v>5.2631578947368418E-2</v>
      </c>
      <c r="U95" s="21">
        <f t="shared" si="0"/>
        <v>0.57894736842105265</v>
      </c>
      <c r="V95" s="84">
        <v>3.6249999999999996</v>
      </c>
      <c r="W95" s="78">
        <v>0.74402380914284494</v>
      </c>
      <c r="X95" s="77">
        <v>3.5</v>
      </c>
      <c r="Y95" s="80">
        <v>3</v>
      </c>
    </row>
    <row r="96" spans="1:25" ht="15.75">
      <c r="A96" s="88" t="s">
        <v>23</v>
      </c>
      <c r="B96" s="88"/>
      <c r="C96" s="88"/>
      <c r="D96" s="88"/>
      <c r="E96" s="88"/>
      <c r="F96" s="88"/>
      <c r="G96" s="88"/>
      <c r="H96" s="89"/>
      <c r="I96" s="79">
        <v>0</v>
      </c>
      <c r="J96" s="77">
        <v>4</v>
      </c>
      <c r="K96" s="77">
        <v>1</v>
      </c>
      <c r="L96" s="77">
        <v>1</v>
      </c>
      <c r="M96" s="77">
        <v>0</v>
      </c>
      <c r="N96" s="80">
        <v>13</v>
      </c>
      <c r="O96" s="28">
        <f t="shared" si="1"/>
        <v>19</v>
      </c>
      <c r="P96" s="19">
        <f t="shared" si="2"/>
        <v>0</v>
      </c>
      <c r="Q96" s="20">
        <f t="shared" si="0"/>
        <v>0.21052631578947367</v>
      </c>
      <c r="R96" s="20">
        <f t="shared" si="0"/>
        <v>5.2631578947368418E-2</v>
      </c>
      <c r="S96" s="20">
        <f t="shared" si="0"/>
        <v>5.2631578947368418E-2</v>
      </c>
      <c r="T96" s="20">
        <f t="shared" si="0"/>
        <v>0</v>
      </c>
      <c r="U96" s="21">
        <f t="shared" si="0"/>
        <v>0.68421052631578949</v>
      </c>
      <c r="V96" s="84">
        <v>2.5</v>
      </c>
      <c r="W96" s="78">
        <v>0.83666002653407556</v>
      </c>
      <c r="X96" s="77">
        <v>2</v>
      </c>
      <c r="Y96" s="80">
        <v>2</v>
      </c>
    </row>
    <row r="97" spans="1:25" ht="15.75">
      <c r="A97" s="88" t="s">
        <v>24</v>
      </c>
      <c r="B97" s="88"/>
      <c r="C97" s="88"/>
      <c r="D97" s="88"/>
      <c r="E97" s="88"/>
      <c r="F97" s="88"/>
      <c r="G97" s="88"/>
      <c r="H97" s="89"/>
      <c r="I97" s="79">
        <v>0</v>
      </c>
      <c r="J97" s="77">
        <v>3</v>
      </c>
      <c r="K97" s="77">
        <v>3</v>
      </c>
      <c r="L97" s="77">
        <v>1</v>
      </c>
      <c r="M97" s="77">
        <v>0</v>
      </c>
      <c r="N97" s="80">
        <v>12</v>
      </c>
      <c r="O97" s="28">
        <f t="shared" si="1"/>
        <v>19</v>
      </c>
      <c r="P97" s="19">
        <f t="shared" si="2"/>
        <v>0</v>
      </c>
      <c r="Q97" s="20">
        <f t="shared" si="0"/>
        <v>0.15789473684210525</v>
      </c>
      <c r="R97" s="20">
        <f t="shared" si="0"/>
        <v>0.15789473684210525</v>
      </c>
      <c r="S97" s="20">
        <f t="shared" si="0"/>
        <v>5.2631578947368418E-2</v>
      </c>
      <c r="T97" s="20">
        <f t="shared" si="0"/>
        <v>0</v>
      </c>
      <c r="U97" s="21">
        <f t="shared" si="0"/>
        <v>0.63157894736842102</v>
      </c>
      <c r="V97" s="84">
        <v>2.714285714285714</v>
      </c>
      <c r="W97" s="78">
        <v>0.7559289460184544</v>
      </c>
      <c r="X97" s="77">
        <v>3</v>
      </c>
      <c r="Y97" s="80">
        <v>2</v>
      </c>
    </row>
    <row r="98" spans="1:25" ht="15.75">
      <c r="A98" s="88" t="s">
        <v>25</v>
      </c>
      <c r="B98" s="88"/>
      <c r="C98" s="88"/>
      <c r="D98" s="88"/>
      <c r="E98" s="88"/>
      <c r="F98" s="88"/>
      <c r="G98" s="88"/>
      <c r="H98" s="89"/>
      <c r="I98" s="79">
        <v>0</v>
      </c>
      <c r="J98" s="77">
        <v>4</v>
      </c>
      <c r="K98" s="77">
        <v>4</v>
      </c>
      <c r="L98" s="77">
        <v>3</v>
      </c>
      <c r="M98" s="77">
        <v>0</v>
      </c>
      <c r="N98" s="80">
        <v>8</v>
      </c>
      <c r="O98" s="28">
        <f t="shared" si="1"/>
        <v>19</v>
      </c>
      <c r="P98" s="19">
        <f t="shared" si="2"/>
        <v>0</v>
      </c>
      <c r="Q98" s="20">
        <f t="shared" si="2"/>
        <v>0.21052631578947367</v>
      </c>
      <c r="R98" s="20">
        <f t="shared" si="2"/>
        <v>0.21052631578947367</v>
      </c>
      <c r="S98" s="20">
        <f t="shared" si="2"/>
        <v>0.15789473684210525</v>
      </c>
      <c r="T98" s="20">
        <f t="shared" si="2"/>
        <v>0</v>
      </c>
      <c r="U98" s="21">
        <f t="shared" si="2"/>
        <v>0.42105263157894735</v>
      </c>
      <c r="V98" s="84">
        <v>2.9090909090909087</v>
      </c>
      <c r="W98" s="78">
        <v>0.83120941459363351</v>
      </c>
      <c r="X98" s="77">
        <v>3</v>
      </c>
      <c r="Y98" s="80">
        <v>2</v>
      </c>
    </row>
    <row r="99" spans="1:25" ht="15.75">
      <c r="A99" s="88" t="s">
        <v>26</v>
      </c>
      <c r="B99" s="88"/>
      <c r="C99" s="88"/>
      <c r="D99" s="88"/>
      <c r="E99" s="88"/>
      <c r="F99" s="88"/>
      <c r="G99" s="88"/>
      <c r="H99" s="89"/>
      <c r="I99" s="79">
        <v>0</v>
      </c>
      <c r="J99" s="77">
        <v>5</v>
      </c>
      <c r="K99" s="77">
        <v>5</v>
      </c>
      <c r="L99" s="77">
        <v>1</v>
      </c>
      <c r="M99" s="77">
        <v>0</v>
      </c>
      <c r="N99" s="80">
        <v>8</v>
      </c>
      <c r="O99" s="28">
        <f t="shared" si="1"/>
        <v>19</v>
      </c>
      <c r="P99" s="19">
        <f t="shared" si="2"/>
        <v>0</v>
      </c>
      <c r="Q99" s="20">
        <f t="shared" si="2"/>
        <v>0.26315789473684209</v>
      </c>
      <c r="R99" s="20">
        <f t="shared" si="2"/>
        <v>0.26315789473684209</v>
      </c>
      <c r="S99" s="20">
        <f t="shared" si="2"/>
        <v>5.2631578947368418E-2</v>
      </c>
      <c r="T99" s="20">
        <f t="shared" si="2"/>
        <v>0</v>
      </c>
      <c r="U99" s="21">
        <f t="shared" si="2"/>
        <v>0.42105263157894735</v>
      </c>
      <c r="V99" s="84">
        <v>2.6363636363636362</v>
      </c>
      <c r="W99" s="78">
        <v>0.67419986246324204</v>
      </c>
      <c r="X99" s="77">
        <v>3</v>
      </c>
      <c r="Y99" s="80">
        <v>2</v>
      </c>
    </row>
    <row r="100" spans="1:25" ht="15.75">
      <c r="A100" s="88" t="s">
        <v>27</v>
      </c>
      <c r="B100" s="88"/>
      <c r="C100" s="88"/>
      <c r="D100" s="88"/>
      <c r="E100" s="88"/>
      <c r="F100" s="88"/>
      <c r="G100" s="88"/>
      <c r="H100" s="89"/>
      <c r="I100" s="79">
        <v>1</v>
      </c>
      <c r="J100" s="77">
        <v>4</v>
      </c>
      <c r="K100" s="77">
        <v>4</v>
      </c>
      <c r="L100" s="77">
        <v>1</v>
      </c>
      <c r="M100" s="77">
        <v>0</v>
      </c>
      <c r="N100" s="80">
        <v>9</v>
      </c>
      <c r="O100" s="28">
        <f t="shared" si="1"/>
        <v>19</v>
      </c>
      <c r="P100" s="19">
        <f t="shared" si="2"/>
        <v>5.2631578947368418E-2</v>
      </c>
      <c r="Q100" s="20">
        <f t="shared" si="2"/>
        <v>0.21052631578947367</v>
      </c>
      <c r="R100" s="20">
        <f t="shared" si="2"/>
        <v>0.21052631578947367</v>
      </c>
      <c r="S100" s="20">
        <f t="shared" si="2"/>
        <v>5.2631578947368418E-2</v>
      </c>
      <c r="T100" s="20">
        <f t="shared" si="2"/>
        <v>0</v>
      </c>
      <c r="U100" s="21">
        <f t="shared" si="2"/>
        <v>0.47368421052631576</v>
      </c>
      <c r="V100" s="84">
        <v>2.5</v>
      </c>
      <c r="W100" s="78">
        <v>0.84983658559879738</v>
      </c>
      <c r="X100" s="77">
        <v>2.5</v>
      </c>
      <c r="Y100" s="80">
        <v>2</v>
      </c>
    </row>
    <row r="101" spans="1:25" ht="15.75">
      <c r="A101" s="88" t="s">
        <v>29</v>
      </c>
      <c r="B101" s="88"/>
      <c r="C101" s="88"/>
      <c r="D101" s="88"/>
      <c r="E101" s="88"/>
      <c r="F101" s="88"/>
      <c r="G101" s="88"/>
      <c r="H101" s="89"/>
      <c r="I101" s="79">
        <v>1</v>
      </c>
      <c r="J101" s="77">
        <v>1</v>
      </c>
      <c r="K101" s="77">
        <v>4</v>
      </c>
      <c r="L101" s="77">
        <v>0</v>
      </c>
      <c r="M101" s="77">
        <v>0</v>
      </c>
      <c r="N101" s="80">
        <v>13</v>
      </c>
      <c r="O101" s="28">
        <f t="shared" si="1"/>
        <v>19</v>
      </c>
      <c r="P101" s="19">
        <f t="shared" si="2"/>
        <v>5.2631578947368418E-2</v>
      </c>
      <c r="Q101" s="20">
        <f t="shared" si="2"/>
        <v>5.2631578947368418E-2</v>
      </c>
      <c r="R101" s="20">
        <f t="shared" si="2"/>
        <v>0.21052631578947367</v>
      </c>
      <c r="S101" s="20">
        <f t="shared" si="2"/>
        <v>0</v>
      </c>
      <c r="T101" s="20">
        <f t="shared" si="2"/>
        <v>0</v>
      </c>
      <c r="U101" s="21">
        <f t="shared" si="2"/>
        <v>0.68421052631578949</v>
      </c>
      <c r="V101" s="84">
        <v>2.5</v>
      </c>
      <c r="W101" s="78">
        <v>0.83666002653407556</v>
      </c>
      <c r="X101" s="77">
        <v>3</v>
      </c>
      <c r="Y101" s="80">
        <v>3</v>
      </c>
    </row>
    <row r="102" spans="1:25" ht="15.75">
      <c r="A102" s="88" t="s">
        <v>28</v>
      </c>
      <c r="B102" s="88"/>
      <c r="C102" s="88"/>
      <c r="D102" s="88"/>
      <c r="E102" s="88"/>
      <c r="F102" s="88"/>
      <c r="G102" s="88"/>
      <c r="H102" s="89"/>
      <c r="I102" s="79">
        <v>0</v>
      </c>
      <c r="J102" s="77">
        <v>0</v>
      </c>
      <c r="K102" s="77">
        <v>2</v>
      </c>
      <c r="L102" s="77">
        <v>3</v>
      </c>
      <c r="M102" s="77">
        <v>0</v>
      </c>
      <c r="N102" s="80">
        <v>14</v>
      </c>
      <c r="O102" s="28">
        <f t="shared" si="1"/>
        <v>19</v>
      </c>
      <c r="P102" s="19">
        <f t="shared" si="2"/>
        <v>0</v>
      </c>
      <c r="Q102" s="20">
        <f t="shared" si="2"/>
        <v>0</v>
      </c>
      <c r="R102" s="20">
        <f t="shared" si="2"/>
        <v>0.10526315789473684</v>
      </c>
      <c r="S102" s="20">
        <f t="shared" si="2"/>
        <v>0.15789473684210525</v>
      </c>
      <c r="T102" s="20">
        <f t="shared" si="2"/>
        <v>0</v>
      </c>
      <c r="U102" s="21">
        <f t="shared" si="2"/>
        <v>0.73684210526315785</v>
      </c>
      <c r="V102" s="84">
        <v>3.6</v>
      </c>
      <c r="W102" s="78">
        <v>0.54772255750516607</v>
      </c>
      <c r="X102" s="77">
        <v>4</v>
      </c>
      <c r="Y102" s="80">
        <v>4</v>
      </c>
    </row>
    <row r="103" spans="1:25" ht="15.75">
      <c r="A103" s="88" t="s">
        <v>30</v>
      </c>
      <c r="B103" s="88"/>
      <c r="C103" s="88"/>
      <c r="D103" s="88"/>
      <c r="E103" s="88"/>
      <c r="F103" s="88"/>
      <c r="G103" s="88"/>
      <c r="H103" s="89"/>
      <c r="I103" s="79">
        <v>0</v>
      </c>
      <c r="J103" s="77">
        <v>3</v>
      </c>
      <c r="K103" s="77">
        <v>1</v>
      </c>
      <c r="L103" s="77">
        <v>0</v>
      </c>
      <c r="M103" s="77">
        <v>0</v>
      </c>
      <c r="N103" s="80">
        <v>15</v>
      </c>
      <c r="O103" s="28">
        <f t="shared" si="1"/>
        <v>19</v>
      </c>
      <c r="P103" s="19">
        <f t="shared" si="2"/>
        <v>0</v>
      </c>
      <c r="Q103" s="20">
        <f t="shared" si="2"/>
        <v>0.15789473684210525</v>
      </c>
      <c r="R103" s="20">
        <f t="shared" si="2"/>
        <v>5.2631578947368418E-2</v>
      </c>
      <c r="S103" s="20">
        <f t="shared" si="2"/>
        <v>0</v>
      </c>
      <c r="T103" s="20">
        <f t="shared" si="2"/>
        <v>0</v>
      </c>
      <c r="U103" s="21">
        <f t="shared" si="2"/>
        <v>0.78947368421052633</v>
      </c>
      <c r="V103" s="84">
        <v>2.25</v>
      </c>
      <c r="W103" s="78">
        <v>0.5</v>
      </c>
      <c r="X103" s="77">
        <v>2</v>
      </c>
      <c r="Y103" s="80">
        <v>2</v>
      </c>
    </row>
    <row r="104" spans="1:25" ht="15.75">
      <c r="A104" s="88" t="s">
        <v>31</v>
      </c>
      <c r="B104" s="88"/>
      <c r="C104" s="88"/>
      <c r="D104" s="88"/>
      <c r="E104" s="88"/>
      <c r="F104" s="88"/>
      <c r="G104" s="88"/>
      <c r="H104" s="89"/>
      <c r="I104" s="79">
        <v>0</v>
      </c>
      <c r="J104" s="77">
        <v>0</v>
      </c>
      <c r="K104" s="77">
        <v>4</v>
      </c>
      <c r="L104" s="77">
        <v>3</v>
      </c>
      <c r="M104" s="77">
        <v>1</v>
      </c>
      <c r="N104" s="80">
        <v>11</v>
      </c>
      <c r="O104" s="28">
        <f t="shared" si="1"/>
        <v>19</v>
      </c>
      <c r="P104" s="19">
        <f t="shared" si="2"/>
        <v>0</v>
      </c>
      <c r="Q104" s="20">
        <f t="shared" si="2"/>
        <v>0</v>
      </c>
      <c r="R104" s="20">
        <f t="shared" si="2"/>
        <v>0.21052631578947367</v>
      </c>
      <c r="S104" s="20">
        <f t="shared" si="2"/>
        <v>0.15789473684210525</v>
      </c>
      <c r="T104" s="20">
        <f t="shared" si="2"/>
        <v>5.2631578947368418E-2</v>
      </c>
      <c r="U104" s="21">
        <f t="shared" si="2"/>
        <v>0.57894736842105265</v>
      </c>
      <c r="V104" s="84">
        <v>3.625</v>
      </c>
      <c r="W104" s="78">
        <v>0.74402380914284494</v>
      </c>
      <c r="X104" s="77">
        <v>3.5</v>
      </c>
      <c r="Y104" s="80">
        <v>3</v>
      </c>
    </row>
    <row r="105" spans="1:25" ht="15.75">
      <c r="A105" s="88" t="s">
        <v>32</v>
      </c>
      <c r="B105" s="88"/>
      <c r="C105" s="88"/>
      <c r="D105" s="88"/>
      <c r="E105" s="88"/>
      <c r="F105" s="88"/>
      <c r="G105" s="88"/>
      <c r="H105" s="89"/>
      <c r="I105" s="79">
        <v>0</v>
      </c>
      <c r="J105" s="77">
        <v>1</v>
      </c>
      <c r="K105" s="77">
        <v>2</v>
      </c>
      <c r="L105" s="77">
        <v>4</v>
      </c>
      <c r="M105" s="77">
        <v>0</v>
      </c>
      <c r="N105" s="80">
        <v>12</v>
      </c>
      <c r="O105" s="28">
        <f t="shared" si="1"/>
        <v>19</v>
      </c>
      <c r="P105" s="19">
        <f t="shared" si="2"/>
        <v>0</v>
      </c>
      <c r="Q105" s="20">
        <f t="shared" si="2"/>
        <v>5.2631578947368418E-2</v>
      </c>
      <c r="R105" s="20">
        <f t="shared" si="2"/>
        <v>0.10526315789473684</v>
      </c>
      <c r="S105" s="20">
        <f t="shared" si="2"/>
        <v>0.21052631578947367</v>
      </c>
      <c r="T105" s="20">
        <f t="shared" si="2"/>
        <v>0</v>
      </c>
      <c r="U105" s="21">
        <f t="shared" si="2"/>
        <v>0.63157894736842102</v>
      </c>
      <c r="V105" s="84">
        <v>3.4285714285714288</v>
      </c>
      <c r="W105" s="78">
        <v>0.78679579246944309</v>
      </c>
      <c r="X105" s="77">
        <v>4</v>
      </c>
      <c r="Y105" s="80">
        <v>4</v>
      </c>
    </row>
    <row r="106" spans="1:25" ht="16.5" thickBot="1">
      <c r="A106" s="88" t="s">
        <v>33</v>
      </c>
      <c r="B106" s="88"/>
      <c r="C106" s="88"/>
      <c r="D106" s="88"/>
      <c r="E106" s="88"/>
      <c r="F106" s="88"/>
      <c r="G106" s="88"/>
      <c r="H106" s="89"/>
      <c r="I106" s="81">
        <v>0</v>
      </c>
      <c r="J106" s="82">
        <v>0</v>
      </c>
      <c r="K106" s="82">
        <v>5</v>
      </c>
      <c r="L106" s="82">
        <v>5</v>
      </c>
      <c r="M106" s="82">
        <v>0</v>
      </c>
      <c r="N106" s="83">
        <v>9</v>
      </c>
      <c r="O106" s="28">
        <f t="shared" si="1"/>
        <v>19</v>
      </c>
      <c r="P106" s="22">
        <f t="shared" si="2"/>
        <v>0</v>
      </c>
      <c r="Q106" s="23">
        <f t="shared" si="2"/>
        <v>0</v>
      </c>
      <c r="R106" s="23">
        <f t="shared" si="2"/>
        <v>0.26315789473684209</v>
      </c>
      <c r="S106" s="23">
        <f t="shared" si="2"/>
        <v>0.26315789473684209</v>
      </c>
      <c r="T106" s="23">
        <f t="shared" si="2"/>
        <v>0</v>
      </c>
      <c r="U106" s="24">
        <f t="shared" si="2"/>
        <v>0.47368421052631576</v>
      </c>
      <c r="V106" s="85">
        <v>3.5</v>
      </c>
      <c r="W106" s="86">
        <v>0.52704627669472981</v>
      </c>
      <c r="X106" s="82">
        <v>3.5</v>
      </c>
      <c r="Y106" s="83">
        <v>3</v>
      </c>
    </row>
    <row r="113" spans="6:8" ht="18.75">
      <c r="H113" s="36" t="s">
        <v>79</v>
      </c>
    </row>
    <row r="114" spans="6:8" ht="18.75">
      <c r="F114" s="36"/>
    </row>
    <row r="115" spans="6:8" ht="18.75">
      <c r="F115" s="36"/>
    </row>
    <row r="117" spans="6:8" ht="18.75">
      <c r="H117" s="36"/>
    </row>
    <row r="119" spans="6:8">
      <c r="G119" s="87" t="s">
        <v>80</v>
      </c>
      <c r="H119" s="87"/>
    </row>
    <row r="120" spans="6:8" ht="15.75">
      <c r="G120" s="37" t="s">
        <v>76</v>
      </c>
      <c r="H120" s="37"/>
    </row>
    <row r="121" spans="6:8" ht="15.75">
      <c r="G121" s="37" t="s">
        <v>77</v>
      </c>
      <c r="H121" s="38">
        <v>2</v>
      </c>
    </row>
    <row r="122" spans="6:8" ht="15.75">
      <c r="G122" s="37" t="s">
        <v>44</v>
      </c>
      <c r="H122" s="38">
        <v>4</v>
      </c>
    </row>
    <row r="123" spans="6:8" ht="15.75">
      <c r="G123" s="37" t="s">
        <v>78</v>
      </c>
      <c r="H123" s="38">
        <v>5</v>
      </c>
    </row>
    <row r="144" spans="4:17" ht="18.75">
      <c r="D144" s="36" t="s">
        <v>81</v>
      </c>
      <c r="Q144" s="36" t="s">
        <v>84</v>
      </c>
    </row>
    <row r="151" spans="3:17" ht="15.75">
      <c r="C151" s="37" t="s">
        <v>82</v>
      </c>
      <c r="D151" s="37">
        <v>1</v>
      </c>
    </row>
    <row r="152" spans="3:17" ht="15.75">
      <c r="C152" s="37" t="s">
        <v>83</v>
      </c>
      <c r="D152" s="37">
        <v>10</v>
      </c>
      <c r="P152" s="37" t="s">
        <v>85</v>
      </c>
      <c r="Q152" s="37"/>
    </row>
    <row r="153" spans="3:17" ht="15.75">
      <c r="P153" s="37" t="s">
        <v>86</v>
      </c>
      <c r="Q153" s="37"/>
    </row>
    <row r="154" spans="3:17" ht="15.75">
      <c r="P154" s="37" t="s">
        <v>87</v>
      </c>
      <c r="Q154" s="37">
        <v>1</v>
      </c>
    </row>
  </sheetData>
  <mergeCells count="47">
    <mergeCell ref="Q37:S37"/>
    <mergeCell ref="A7:Y7"/>
    <mergeCell ref="A9:Y9"/>
    <mergeCell ref="A10:Y10"/>
    <mergeCell ref="A12:Y13"/>
    <mergeCell ref="A15:Y15"/>
    <mergeCell ref="Q31:S31"/>
    <mergeCell ref="Q32:S32"/>
    <mergeCell ref="Q33:S33"/>
    <mergeCell ref="Q34:S34"/>
    <mergeCell ref="Q35:S35"/>
    <mergeCell ref="Q36:S36"/>
    <mergeCell ref="A87:H87"/>
    <mergeCell ref="Q46:S46"/>
    <mergeCell ref="Q47:S47"/>
    <mergeCell ref="Q48:S48"/>
    <mergeCell ref="Q49:S49"/>
    <mergeCell ref="A70:Y70"/>
    <mergeCell ref="I80:N80"/>
    <mergeCell ref="O80:O81"/>
    <mergeCell ref="P80:U80"/>
    <mergeCell ref="V80:Y80"/>
    <mergeCell ref="A82:H82"/>
    <mergeCell ref="A83:H83"/>
    <mergeCell ref="A84:H84"/>
    <mergeCell ref="A85:H85"/>
    <mergeCell ref="A86:H86"/>
    <mergeCell ref="A99:H99"/>
    <mergeCell ref="A88:H88"/>
    <mergeCell ref="A89:H89"/>
    <mergeCell ref="A90:H90"/>
    <mergeCell ref="A91:H91"/>
    <mergeCell ref="A92:H92"/>
    <mergeCell ref="A93:H93"/>
    <mergeCell ref="A94:H94"/>
    <mergeCell ref="A95:H95"/>
    <mergeCell ref="A96:H96"/>
    <mergeCell ref="A97:H97"/>
    <mergeCell ref="A98:H98"/>
    <mergeCell ref="A106:H106"/>
    <mergeCell ref="G119:H119"/>
    <mergeCell ref="A100:H100"/>
    <mergeCell ref="A101:H101"/>
    <mergeCell ref="A102:H102"/>
    <mergeCell ref="A103:H103"/>
    <mergeCell ref="A104:H104"/>
    <mergeCell ref="A105:H105"/>
  </mergeCells>
  <pageMargins left="0.7" right="0.7" top="0.75" bottom="0.75" header="0.3" footer="0.3"/>
  <pageSetup paperSize="9" scale="26" orientation="portrait" r:id="rId1"/>
  <drawing r:id="rId2"/>
</worksheet>
</file>

<file path=xl/worksheets/sheet6.xml><?xml version="1.0" encoding="utf-8"?>
<worksheet xmlns="http://schemas.openxmlformats.org/spreadsheetml/2006/main" xmlns:r="http://schemas.openxmlformats.org/officeDocument/2006/relationships">
  <dimension ref="A1:L261"/>
  <sheetViews>
    <sheetView tabSelected="1" workbookViewId="0">
      <selection activeCell="A9" sqref="A9:L9"/>
    </sheetView>
  </sheetViews>
  <sheetFormatPr baseColWidth="10" defaultRowHeight="15"/>
  <sheetData>
    <row r="1" spans="1:12" ht="15.75" thickBot="1"/>
    <row r="2" spans="1:12" ht="15.75" thickBot="1">
      <c r="A2" s="111" t="s">
        <v>88</v>
      </c>
      <c r="B2" s="112"/>
      <c r="C2" s="112"/>
      <c r="D2" s="112"/>
      <c r="E2" s="112"/>
      <c r="F2" s="112"/>
      <c r="G2" s="112"/>
      <c r="H2" s="112"/>
      <c r="I2" s="112"/>
      <c r="J2" s="112"/>
      <c r="K2" s="112"/>
      <c r="L2" s="113"/>
    </row>
    <row r="4" spans="1:12">
      <c r="A4" s="110" t="s">
        <v>89</v>
      </c>
      <c r="B4" s="110"/>
      <c r="C4" s="110"/>
      <c r="D4" s="110"/>
      <c r="E4" s="110"/>
      <c r="F4" s="110"/>
      <c r="G4" s="110"/>
      <c r="H4" s="110"/>
      <c r="I4" s="110"/>
      <c r="J4" s="110"/>
      <c r="K4" s="110"/>
      <c r="L4" s="110"/>
    </row>
    <row r="5" spans="1:12">
      <c r="A5" s="110" t="s">
        <v>90</v>
      </c>
      <c r="B5" s="110"/>
      <c r="C5" s="110"/>
      <c r="D5" s="110"/>
      <c r="E5" s="110"/>
      <c r="F5" s="110"/>
      <c r="G5" s="110"/>
      <c r="H5" s="110"/>
      <c r="I5" s="110"/>
      <c r="J5" s="110"/>
      <c r="K5" s="110"/>
      <c r="L5" s="110"/>
    </row>
    <row r="6" spans="1:12" ht="27" customHeight="1">
      <c r="A6" s="110" t="s">
        <v>91</v>
      </c>
      <c r="B6" s="110"/>
      <c r="C6" s="110"/>
      <c r="D6" s="110"/>
      <c r="E6" s="110"/>
      <c r="F6" s="110"/>
      <c r="G6" s="110"/>
      <c r="H6" s="110"/>
      <c r="I6" s="110"/>
      <c r="J6" s="110"/>
      <c r="K6" s="110"/>
      <c r="L6" s="110"/>
    </row>
    <row r="7" spans="1:12">
      <c r="A7" s="110" t="s">
        <v>92</v>
      </c>
      <c r="B7" s="110"/>
      <c r="C7" s="110"/>
      <c r="D7" s="110"/>
      <c r="E7" s="110"/>
      <c r="F7" s="110"/>
      <c r="G7" s="110"/>
      <c r="H7" s="110"/>
      <c r="I7" s="110"/>
      <c r="J7" s="110"/>
      <c r="K7" s="110"/>
      <c r="L7" s="110"/>
    </row>
    <row r="8" spans="1:12">
      <c r="A8" s="110" t="s">
        <v>93</v>
      </c>
      <c r="B8" s="110"/>
      <c r="C8" s="110"/>
      <c r="D8" s="110"/>
      <c r="E8" s="110"/>
      <c r="F8" s="110"/>
      <c r="G8" s="110"/>
      <c r="H8" s="110"/>
      <c r="I8" s="110"/>
      <c r="J8" s="110"/>
      <c r="K8" s="110"/>
      <c r="L8" s="110"/>
    </row>
    <row r="9" spans="1:12" ht="30.75" customHeight="1">
      <c r="A9" s="110"/>
      <c r="B9" s="110"/>
      <c r="C9" s="110"/>
      <c r="D9" s="110"/>
      <c r="E9" s="110"/>
      <c r="F9" s="110"/>
      <c r="G9" s="110"/>
      <c r="H9" s="110"/>
      <c r="I9" s="110"/>
      <c r="J9" s="110"/>
      <c r="K9" s="110"/>
      <c r="L9" s="110"/>
    </row>
    <row r="10" spans="1:12">
      <c r="A10" s="110" t="s">
        <v>94</v>
      </c>
      <c r="B10" s="110"/>
      <c r="C10" s="110"/>
      <c r="D10" s="110"/>
      <c r="E10" s="110"/>
      <c r="F10" s="110"/>
      <c r="G10" s="110"/>
      <c r="H10" s="110"/>
      <c r="I10" s="110"/>
      <c r="J10" s="110"/>
      <c r="K10" s="110"/>
      <c r="L10" s="110"/>
    </row>
    <row r="11" spans="1:12">
      <c r="A11" s="110" t="s">
        <v>95</v>
      </c>
      <c r="B11" s="110"/>
      <c r="C11" s="110"/>
      <c r="D11" s="110"/>
      <c r="E11" s="110"/>
      <c r="F11" s="110"/>
      <c r="G11" s="110"/>
      <c r="H11" s="110"/>
      <c r="I11" s="110"/>
      <c r="J11" s="110"/>
      <c r="K11" s="110"/>
      <c r="L11" s="110"/>
    </row>
    <row r="12" spans="1:12" ht="24" customHeight="1">
      <c r="A12" s="110" t="s">
        <v>96</v>
      </c>
      <c r="B12" s="110"/>
      <c r="C12" s="110"/>
      <c r="D12" s="110"/>
      <c r="E12" s="110"/>
      <c r="F12" s="110"/>
      <c r="G12" s="110"/>
      <c r="H12" s="110"/>
      <c r="I12" s="110"/>
      <c r="J12" s="110"/>
      <c r="K12" s="110"/>
      <c r="L12" s="110"/>
    </row>
    <row r="13" spans="1:12">
      <c r="A13" s="110" t="s">
        <v>97</v>
      </c>
      <c r="B13" s="110"/>
      <c r="C13" s="110"/>
      <c r="D13" s="110"/>
      <c r="E13" s="110"/>
      <c r="F13" s="110"/>
      <c r="G13" s="110"/>
      <c r="H13" s="110"/>
      <c r="I13" s="110"/>
      <c r="J13" s="110"/>
      <c r="K13" s="110"/>
      <c r="L13" s="110"/>
    </row>
    <row r="14" spans="1:12">
      <c r="A14" s="110" t="s">
        <v>98</v>
      </c>
      <c r="B14" s="110"/>
      <c r="C14" s="110"/>
      <c r="D14" s="110"/>
      <c r="E14" s="110"/>
      <c r="F14" s="110"/>
      <c r="G14" s="110"/>
      <c r="H14" s="110"/>
      <c r="I14" s="110"/>
      <c r="J14" s="110"/>
      <c r="K14" s="110"/>
      <c r="L14" s="110"/>
    </row>
    <row r="15" spans="1:12" ht="26.25" customHeight="1">
      <c r="A15" s="110" t="s">
        <v>99</v>
      </c>
      <c r="B15" s="110"/>
      <c r="C15" s="110"/>
      <c r="D15" s="110"/>
      <c r="E15" s="110"/>
      <c r="F15" s="110"/>
      <c r="G15" s="110"/>
      <c r="H15" s="110"/>
      <c r="I15" s="110"/>
      <c r="J15" s="110"/>
      <c r="K15" s="110"/>
      <c r="L15" s="110"/>
    </row>
    <row r="16" spans="1:12">
      <c r="A16" s="110" t="s">
        <v>100</v>
      </c>
      <c r="B16" s="110"/>
      <c r="C16" s="110"/>
      <c r="D16" s="110"/>
      <c r="E16" s="110"/>
      <c r="F16" s="110"/>
      <c r="G16" s="110"/>
      <c r="H16" s="110"/>
      <c r="I16" s="110"/>
      <c r="J16" s="110"/>
      <c r="K16" s="110"/>
      <c r="L16" s="110"/>
    </row>
    <row r="17" spans="1:12">
      <c r="A17" s="110" t="s">
        <v>101</v>
      </c>
      <c r="B17" s="110"/>
      <c r="C17" s="110"/>
      <c r="D17" s="110"/>
      <c r="E17" s="110"/>
      <c r="F17" s="110"/>
      <c r="G17" s="110"/>
      <c r="H17" s="110"/>
      <c r="I17" s="110"/>
      <c r="J17" s="110"/>
      <c r="K17" s="110"/>
      <c r="L17" s="110"/>
    </row>
    <row r="18" spans="1:12">
      <c r="A18" s="110" t="s">
        <v>102</v>
      </c>
      <c r="B18" s="110"/>
      <c r="C18" s="110"/>
      <c r="D18" s="110"/>
      <c r="E18" s="110"/>
      <c r="F18" s="110"/>
      <c r="G18" s="110"/>
      <c r="H18" s="110"/>
      <c r="I18" s="110"/>
      <c r="J18" s="110"/>
      <c r="K18" s="110"/>
      <c r="L18" s="110"/>
    </row>
    <row r="19" spans="1:12">
      <c r="A19" s="110" t="s">
        <v>103</v>
      </c>
      <c r="B19" s="110"/>
      <c r="C19" s="110"/>
      <c r="D19" s="110"/>
      <c r="E19" s="110"/>
      <c r="F19" s="110"/>
      <c r="G19" s="110"/>
      <c r="H19" s="110"/>
      <c r="I19" s="110"/>
      <c r="J19" s="110"/>
      <c r="K19" s="110"/>
      <c r="L19" s="110"/>
    </row>
    <row r="20" spans="1:12">
      <c r="A20" s="110" t="s">
        <v>104</v>
      </c>
      <c r="B20" s="110"/>
      <c r="C20" s="110"/>
      <c r="D20" s="110"/>
      <c r="E20" s="110"/>
      <c r="F20" s="110"/>
      <c r="G20" s="110"/>
      <c r="H20" s="110"/>
      <c r="I20" s="110"/>
      <c r="J20" s="110"/>
      <c r="K20" s="110"/>
      <c r="L20" s="110"/>
    </row>
    <row r="21" spans="1:12" ht="24.75" customHeight="1">
      <c r="A21" s="110" t="s">
        <v>105</v>
      </c>
      <c r="B21" s="110"/>
      <c r="C21" s="110"/>
      <c r="D21" s="110"/>
      <c r="E21" s="110"/>
      <c r="F21" s="110"/>
      <c r="G21" s="110"/>
      <c r="H21" s="110"/>
      <c r="I21" s="110"/>
      <c r="J21" s="110"/>
      <c r="K21" s="110"/>
      <c r="L21" s="110"/>
    </row>
    <row r="22" spans="1:12">
      <c r="A22" s="110" t="s">
        <v>106</v>
      </c>
      <c r="B22" s="110"/>
      <c r="C22" s="110"/>
      <c r="D22" s="110"/>
      <c r="E22" s="110"/>
      <c r="F22" s="110"/>
      <c r="G22" s="110"/>
      <c r="H22" s="110"/>
      <c r="I22" s="110"/>
      <c r="J22" s="110"/>
      <c r="K22" s="110"/>
      <c r="L22" s="110"/>
    </row>
    <row r="23" spans="1:12">
      <c r="A23" s="110" t="s">
        <v>107</v>
      </c>
      <c r="B23" s="110"/>
      <c r="C23" s="110"/>
      <c r="D23" s="110"/>
      <c r="E23" s="110"/>
      <c r="F23" s="110"/>
      <c r="G23" s="110"/>
      <c r="H23" s="110"/>
      <c r="I23" s="110"/>
      <c r="J23" s="110"/>
      <c r="K23" s="110"/>
      <c r="L23" s="110"/>
    </row>
    <row r="24" spans="1:12">
      <c r="A24" s="110" t="s">
        <v>108</v>
      </c>
      <c r="B24" s="110"/>
      <c r="C24" s="110"/>
      <c r="D24" s="110"/>
      <c r="E24" s="110"/>
      <c r="F24" s="110"/>
      <c r="G24" s="110"/>
      <c r="H24" s="110"/>
      <c r="I24" s="110"/>
      <c r="J24" s="110"/>
      <c r="K24" s="110"/>
      <c r="L24" s="110"/>
    </row>
    <row r="25" spans="1:12">
      <c r="A25" s="110" t="s">
        <v>109</v>
      </c>
      <c r="B25" s="110"/>
      <c r="C25" s="110"/>
      <c r="D25" s="110"/>
      <c r="E25" s="110"/>
      <c r="F25" s="110"/>
      <c r="G25" s="110"/>
      <c r="H25" s="110"/>
      <c r="I25" s="110"/>
      <c r="J25" s="110"/>
      <c r="K25" s="110"/>
      <c r="L25" s="110"/>
    </row>
    <row r="26" spans="1:12">
      <c r="A26" s="110" t="s">
        <v>110</v>
      </c>
      <c r="B26" s="110"/>
      <c r="C26" s="110"/>
      <c r="D26" s="110"/>
      <c r="E26" s="110"/>
      <c r="F26" s="110"/>
      <c r="G26" s="110"/>
      <c r="H26" s="110"/>
      <c r="I26" s="110"/>
      <c r="J26" s="110"/>
      <c r="K26" s="110"/>
      <c r="L26" s="110"/>
    </row>
    <row r="27" spans="1:12">
      <c r="A27" s="110" t="s">
        <v>111</v>
      </c>
      <c r="B27" s="110"/>
      <c r="C27" s="110"/>
      <c r="D27" s="110"/>
      <c r="E27" s="110"/>
      <c r="F27" s="110"/>
      <c r="G27" s="110"/>
      <c r="H27" s="110"/>
      <c r="I27" s="110"/>
      <c r="J27" s="110"/>
      <c r="K27" s="110"/>
      <c r="L27" s="110"/>
    </row>
    <row r="28" spans="1:12" ht="26.25" customHeight="1">
      <c r="A28" s="110" t="s">
        <v>112</v>
      </c>
      <c r="B28" s="110"/>
      <c r="C28" s="110"/>
      <c r="D28" s="110"/>
      <c r="E28" s="110"/>
      <c r="F28" s="110"/>
      <c r="G28" s="110"/>
      <c r="H28" s="110"/>
      <c r="I28" s="110"/>
      <c r="J28" s="110"/>
      <c r="K28" s="110"/>
      <c r="L28" s="110"/>
    </row>
    <row r="29" spans="1:12" ht="24" customHeight="1">
      <c r="A29" s="110" t="s">
        <v>113</v>
      </c>
      <c r="B29" s="110"/>
      <c r="C29" s="110"/>
      <c r="D29" s="110"/>
      <c r="E29" s="110"/>
      <c r="F29" s="110"/>
      <c r="G29" s="110"/>
      <c r="H29" s="110"/>
      <c r="I29" s="110"/>
      <c r="J29" s="110"/>
      <c r="K29" s="110"/>
      <c r="L29" s="110"/>
    </row>
    <row r="30" spans="1:12">
      <c r="A30" s="110" t="s">
        <v>114</v>
      </c>
      <c r="B30" s="110"/>
      <c r="C30" s="110"/>
      <c r="D30" s="110"/>
      <c r="E30" s="110"/>
      <c r="F30" s="110"/>
      <c r="G30" s="110"/>
      <c r="H30" s="110"/>
      <c r="I30" s="110"/>
      <c r="J30" s="110"/>
      <c r="K30" s="110"/>
      <c r="L30" s="110"/>
    </row>
    <row r="31" spans="1:12" ht="29.25" customHeight="1">
      <c r="A31" s="110" t="s">
        <v>115</v>
      </c>
      <c r="B31" s="110"/>
      <c r="C31" s="110"/>
      <c r="D31" s="110"/>
      <c r="E31" s="110"/>
      <c r="F31" s="110"/>
      <c r="G31" s="110"/>
      <c r="H31" s="110"/>
      <c r="I31" s="110"/>
      <c r="J31" s="110"/>
      <c r="K31" s="110"/>
      <c r="L31" s="110"/>
    </row>
    <row r="32" spans="1:12">
      <c r="A32" s="110" t="s">
        <v>116</v>
      </c>
      <c r="B32" s="110"/>
      <c r="C32" s="110"/>
      <c r="D32" s="110"/>
      <c r="E32" s="110"/>
      <c r="F32" s="110"/>
      <c r="G32" s="110"/>
      <c r="H32" s="110"/>
      <c r="I32" s="110"/>
      <c r="J32" s="110"/>
      <c r="K32" s="110"/>
      <c r="L32" s="110"/>
    </row>
    <row r="33" spans="1:12">
      <c r="A33" s="110" t="s">
        <v>117</v>
      </c>
      <c r="B33" s="110"/>
      <c r="C33" s="110"/>
      <c r="D33" s="110"/>
      <c r="E33" s="110"/>
      <c r="F33" s="110"/>
      <c r="G33" s="110"/>
      <c r="H33" s="110"/>
      <c r="I33" s="110"/>
      <c r="J33" s="110"/>
      <c r="K33" s="110"/>
      <c r="L33" s="110"/>
    </row>
    <row r="34" spans="1:12">
      <c r="A34" s="110" t="s">
        <v>118</v>
      </c>
      <c r="B34" s="110"/>
      <c r="C34" s="110"/>
      <c r="D34" s="110"/>
      <c r="E34" s="110"/>
      <c r="F34" s="110"/>
      <c r="G34" s="110"/>
      <c r="H34" s="110"/>
      <c r="I34" s="110"/>
      <c r="J34" s="110"/>
      <c r="K34" s="110"/>
      <c r="L34" s="110"/>
    </row>
    <row r="35" spans="1:12" ht="49.5" customHeight="1">
      <c r="A35" s="110" t="s">
        <v>119</v>
      </c>
      <c r="B35" s="110"/>
      <c r="C35" s="110"/>
      <c r="D35" s="110"/>
      <c r="E35" s="110"/>
      <c r="F35" s="110"/>
      <c r="G35" s="110"/>
      <c r="H35" s="110"/>
      <c r="I35" s="110"/>
      <c r="J35" s="110"/>
      <c r="K35" s="110"/>
      <c r="L35" s="110"/>
    </row>
    <row r="36" spans="1:12">
      <c r="A36" s="110" t="s">
        <v>120</v>
      </c>
      <c r="B36" s="110"/>
      <c r="C36" s="110"/>
      <c r="D36" s="110"/>
      <c r="E36" s="110"/>
      <c r="F36" s="110"/>
      <c r="G36" s="110"/>
      <c r="H36" s="110"/>
      <c r="I36" s="110"/>
      <c r="J36" s="110"/>
      <c r="K36" s="110"/>
      <c r="L36" s="110"/>
    </row>
    <row r="37" spans="1:12" ht="24.75" customHeight="1">
      <c r="A37" s="110" t="s">
        <v>121</v>
      </c>
      <c r="B37" s="110"/>
      <c r="C37" s="110"/>
      <c r="D37" s="110"/>
      <c r="E37" s="110"/>
      <c r="F37" s="110"/>
      <c r="G37" s="110"/>
      <c r="H37" s="110"/>
      <c r="I37" s="110"/>
      <c r="J37" s="110"/>
      <c r="K37" s="110"/>
      <c r="L37" s="110"/>
    </row>
    <row r="38" spans="1:12" ht="27" customHeight="1">
      <c r="A38" s="110" t="s">
        <v>122</v>
      </c>
      <c r="B38" s="110"/>
      <c r="C38" s="110"/>
      <c r="D38" s="110"/>
      <c r="E38" s="110"/>
      <c r="F38" s="110"/>
      <c r="G38" s="110"/>
      <c r="H38" s="110"/>
      <c r="I38" s="110"/>
      <c r="J38" s="110"/>
      <c r="K38" s="110"/>
      <c r="L38" s="110"/>
    </row>
    <row r="39" spans="1:12">
      <c r="A39" s="110" t="s">
        <v>123</v>
      </c>
      <c r="B39" s="110"/>
      <c r="C39" s="110"/>
      <c r="D39" s="110"/>
      <c r="E39" s="110"/>
      <c r="F39" s="110"/>
      <c r="G39" s="110"/>
      <c r="H39" s="110"/>
      <c r="I39" s="110"/>
      <c r="J39" s="110"/>
      <c r="K39" s="110"/>
      <c r="L39" s="110"/>
    </row>
    <row r="40" spans="1:12">
      <c r="A40" s="110" t="s">
        <v>124</v>
      </c>
      <c r="B40" s="110"/>
      <c r="C40" s="110"/>
      <c r="D40" s="110"/>
      <c r="E40" s="110"/>
      <c r="F40" s="110"/>
      <c r="G40" s="110"/>
      <c r="H40" s="110"/>
      <c r="I40" s="110"/>
      <c r="J40" s="110"/>
      <c r="K40" s="110"/>
      <c r="L40" s="110"/>
    </row>
    <row r="41" spans="1:12">
      <c r="A41" s="110" t="s">
        <v>125</v>
      </c>
      <c r="B41" s="110"/>
      <c r="C41" s="110"/>
      <c r="D41" s="110"/>
      <c r="E41" s="110"/>
      <c r="F41" s="110"/>
      <c r="G41" s="110"/>
      <c r="H41" s="110"/>
      <c r="I41" s="110"/>
      <c r="J41" s="110"/>
      <c r="K41" s="110"/>
      <c r="L41" s="110"/>
    </row>
    <row r="42" spans="1:12">
      <c r="A42" s="110" t="s">
        <v>126</v>
      </c>
      <c r="B42" s="110"/>
      <c r="C42" s="110"/>
      <c r="D42" s="110"/>
      <c r="E42" s="110"/>
      <c r="F42" s="110"/>
      <c r="G42" s="110"/>
      <c r="H42" s="110"/>
      <c r="I42" s="110"/>
      <c r="J42" s="110"/>
      <c r="K42" s="110"/>
      <c r="L42" s="110"/>
    </row>
    <row r="43" spans="1:12" ht="58.5" customHeight="1">
      <c r="A43" s="110" t="s">
        <v>127</v>
      </c>
      <c r="B43" s="110"/>
      <c r="C43" s="110"/>
      <c r="D43" s="110"/>
      <c r="E43" s="110"/>
      <c r="F43" s="110"/>
      <c r="G43" s="110"/>
      <c r="H43" s="110"/>
      <c r="I43" s="110"/>
      <c r="J43" s="110"/>
      <c r="K43" s="110"/>
      <c r="L43" s="110"/>
    </row>
    <row r="44" spans="1:12">
      <c r="A44" s="110" t="s">
        <v>128</v>
      </c>
      <c r="B44" s="110"/>
      <c r="C44" s="110"/>
      <c r="D44" s="110"/>
      <c r="E44" s="110"/>
      <c r="F44" s="110"/>
      <c r="G44" s="110"/>
      <c r="H44" s="110"/>
      <c r="I44" s="110"/>
      <c r="J44" s="110"/>
      <c r="K44" s="110"/>
      <c r="L44" s="110"/>
    </row>
    <row r="45" spans="1:12" ht="28.5" customHeight="1">
      <c r="A45" s="110" t="s">
        <v>129</v>
      </c>
      <c r="B45" s="110"/>
      <c r="C45" s="110"/>
      <c r="D45" s="110"/>
      <c r="E45" s="110"/>
      <c r="F45" s="110"/>
      <c r="G45" s="110"/>
      <c r="H45" s="110"/>
      <c r="I45" s="110"/>
      <c r="J45" s="110"/>
      <c r="K45" s="110"/>
      <c r="L45" s="110"/>
    </row>
    <row r="46" spans="1:12" ht="24.75" customHeight="1">
      <c r="A46" s="110" t="s">
        <v>130</v>
      </c>
      <c r="B46" s="110"/>
      <c r="C46" s="110"/>
      <c r="D46" s="110"/>
      <c r="E46" s="110"/>
      <c r="F46" s="110"/>
      <c r="G46" s="110"/>
      <c r="H46" s="110"/>
      <c r="I46" s="110"/>
      <c r="J46" s="110"/>
      <c r="K46" s="110"/>
      <c r="L46" s="110"/>
    </row>
    <row r="47" spans="1:12">
      <c r="A47" s="110" t="s">
        <v>131</v>
      </c>
      <c r="B47" s="110"/>
      <c r="C47" s="110"/>
      <c r="D47" s="110"/>
      <c r="E47" s="110"/>
      <c r="F47" s="110"/>
      <c r="G47" s="110"/>
      <c r="H47" s="110"/>
      <c r="I47" s="110"/>
      <c r="J47" s="110"/>
      <c r="K47" s="110"/>
      <c r="L47" s="110"/>
    </row>
    <row r="48" spans="1:12" ht="27.75" customHeight="1">
      <c r="A48" s="110" t="s">
        <v>132</v>
      </c>
      <c r="B48" s="110"/>
      <c r="C48" s="110"/>
      <c r="D48" s="110"/>
      <c r="E48" s="110"/>
      <c r="F48" s="110"/>
      <c r="G48" s="110"/>
      <c r="H48" s="110"/>
      <c r="I48" s="110"/>
      <c r="J48" s="110"/>
      <c r="K48" s="110"/>
      <c r="L48" s="110"/>
    </row>
    <row r="49" spans="1:12">
      <c r="A49" s="110" t="s">
        <v>133</v>
      </c>
      <c r="B49" s="110"/>
      <c r="C49" s="110"/>
      <c r="D49" s="110"/>
      <c r="E49" s="110"/>
      <c r="F49" s="110"/>
      <c r="G49" s="110"/>
      <c r="H49" s="110"/>
      <c r="I49" s="110"/>
      <c r="J49" s="110"/>
      <c r="K49" s="110"/>
      <c r="L49" s="110"/>
    </row>
    <row r="50" spans="1:12">
      <c r="A50" s="110" t="s">
        <v>134</v>
      </c>
      <c r="B50" s="110"/>
      <c r="C50" s="110"/>
      <c r="D50" s="110"/>
      <c r="E50" s="110"/>
      <c r="F50" s="110"/>
      <c r="G50" s="110"/>
      <c r="H50" s="110"/>
      <c r="I50" s="110"/>
      <c r="J50" s="110"/>
      <c r="K50" s="110"/>
      <c r="L50" s="110"/>
    </row>
    <row r="51" spans="1:12">
      <c r="A51" s="110" t="s">
        <v>135</v>
      </c>
      <c r="B51" s="110"/>
      <c r="C51" s="110"/>
      <c r="D51" s="110"/>
      <c r="E51" s="110"/>
      <c r="F51" s="110"/>
      <c r="G51" s="110"/>
      <c r="H51" s="110"/>
      <c r="I51" s="110"/>
      <c r="J51" s="110"/>
      <c r="K51" s="110"/>
      <c r="L51" s="110"/>
    </row>
    <row r="52" spans="1:12">
      <c r="A52" s="110" t="s">
        <v>136</v>
      </c>
      <c r="B52" s="110"/>
      <c r="C52" s="110"/>
      <c r="D52" s="110"/>
      <c r="E52" s="110"/>
      <c r="F52" s="110"/>
      <c r="G52" s="110"/>
      <c r="H52" s="110"/>
      <c r="I52" s="110"/>
      <c r="J52" s="110"/>
      <c r="K52" s="110"/>
      <c r="L52" s="110"/>
    </row>
    <row r="53" spans="1:12">
      <c r="A53" s="110" t="s">
        <v>137</v>
      </c>
      <c r="B53" s="110"/>
      <c r="C53" s="110"/>
      <c r="D53" s="110"/>
      <c r="E53" s="110"/>
      <c r="F53" s="110"/>
      <c r="G53" s="110"/>
      <c r="H53" s="110"/>
      <c r="I53" s="110"/>
      <c r="J53" s="110"/>
      <c r="K53" s="110"/>
      <c r="L53" s="110"/>
    </row>
    <row r="54" spans="1:12">
      <c r="A54" s="110" t="s">
        <v>138</v>
      </c>
      <c r="B54" s="110"/>
      <c r="C54" s="110"/>
      <c r="D54" s="110"/>
      <c r="E54" s="110"/>
      <c r="F54" s="110"/>
      <c r="G54" s="110"/>
      <c r="H54" s="110"/>
      <c r="I54" s="110"/>
      <c r="J54" s="110"/>
      <c r="K54" s="110"/>
      <c r="L54" s="110"/>
    </row>
    <row r="55" spans="1:12">
      <c r="A55" s="110" t="s">
        <v>139</v>
      </c>
      <c r="B55" s="110"/>
      <c r="C55" s="110"/>
      <c r="D55" s="110"/>
      <c r="E55" s="110"/>
      <c r="F55" s="110"/>
      <c r="G55" s="110"/>
      <c r="H55" s="110"/>
      <c r="I55" s="110"/>
      <c r="J55" s="110"/>
      <c r="K55" s="110"/>
      <c r="L55" s="110"/>
    </row>
    <row r="56" spans="1:12">
      <c r="A56" s="110" t="s">
        <v>140</v>
      </c>
      <c r="B56" s="110"/>
      <c r="C56" s="110"/>
      <c r="D56" s="110"/>
      <c r="E56" s="110"/>
      <c r="F56" s="110"/>
      <c r="G56" s="110"/>
      <c r="H56" s="110"/>
      <c r="I56" s="110"/>
      <c r="J56" s="110"/>
      <c r="K56" s="110"/>
      <c r="L56" s="110"/>
    </row>
    <row r="57" spans="1:12">
      <c r="A57" s="110" t="s">
        <v>141</v>
      </c>
      <c r="B57" s="110"/>
      <c r="C57" s="110"/>
      <c r="D57" s="110"/>
      <c r="E57" s="110"/>
      <c r="F57" s="110"/>
      <c r="G57" s="110"/>
      <c r="H57" s="110"/>
      <c r="I57" s="110"/>
      <c r="J57" s="110"/>
      <c r="K57" s="110"/>
      <c r="L57" s="110"/>
    </row>
    <row r="58" spans="1:12">
      <c r="A58" s="110" t="s">
        <v>142</v>
      </c>
      <c r="B58" s="110"/>
      <c r="C58" s="110"/>
      <c r="D58" s="110"/>
      <c r="E58" s="110"/>
      <c r="F58" s="110"/>
      <c r="G58" s="110"/>
      <c r="H58" s="110"/>
      <c r="I58" s="110"/>
      <c r="J58" s="110"/>
      <c r="K58" s="110"/>
      <c r="L58" s="110"/>
    </row>
    <row r="59" spans="1:12">
      <c r="A59" s="110" t="s">
        <v>143</v>
      </c>
      <c r="B59" s="110"/>
      <c r="C59" s="110"/>
      <c r="D59" s="110"/>
      <c r="E59" s="110"/>
      <c r="F59" s="110"/>
      <c r="G59" s="110"/>
      <c r="H59" s="110"/>
      <c r="I59" s="110"/>
      <c r="J59" s="110"/>
      <c r="K59" s="110"/>
      <c r="L59" s="110"/>
    </row>
    <row r="60" spans="1:12">
      <c r="A60" s="110" t="s">
        <v>144</v>
      </c>
      <c r="B60" s="110"/>
      <c r="C60" s="110"/>
      <c r="D60" s="110"/>
      <c r="E60" s="110"/>
      <c r="F60" s="110"/>
      <c r="G60" s="110"/>
      <c r="H60" s="110"/>
      <c r="I60" s="110"/>
      <c r="J60" s="110"/>
      <c r="K60" s="110"/>
      <c r="L60" s="110"/>
    </row>
    <row r="61" spans="1:12">
      <c r="A61" s="110" t="s">
        <v>145</v>
      </c>
      <c r="B61" s="110"/>
      <c r="C61" s="110"/>
      <c r="D61" s="110"/>
      <c r="E61" s="110"/>
      <c r="F61" s="110"/>
      <c r="G61" s="110"/>
      <c r="H61" s="110"/>
      <c r="I61" s="110"/>
      <c r="J61" s="110"/>
      <c r="K61" s="110"/>
      <c r="L61" s="110"/>
    </row>
    <row r="62" spans="1:12">
      <c r="A62" s="110" t="s">
        <v>146</v>
      </c>
      <c r="B62" s="110"/>
      <c r="C62" s="110"/>
      <c r="D62" s="110"/>
      <c r="E62" s="110"/>
      <c r="F62" s="110"/>
      <c r="G62" s="110"/>
      <c r="H62" s="110"/>
      <c r="I62" s="110"/>
      <c r="J62" s="110"/>
      <c r="K62" s="110"/>
      <c r="L62" s="110"/>
    </row>
    <row r="63" spans="1:12">
      <c r="A63" s="110" t="s">
        <v>147</v>
      </c>
      <c r="B63" s="110"/>
      <c r="C63" s="110"/>
      <c r="D63" s="110"/>
      <c r="E63" s="110"/>
      <c r="F63" s="110"/>
      <c r="G63" s="110"/>
      <c r="H63" s="110"/>
      <c r="I63" s="110"/>
      <c r="J63" s="110"/>
      <c r="K63" s="110"/>
      <c r="L63" s="110"/>
    </row>
    <row r="64" spans="1:12">
      <c r="A64" s="110" t="s">
        <v>148</v>
      </c>
      <c r="B64" s="110"/>
      <c r="C64" s="110"/>
      <c r="D64" s="110"/>
      <c r="E64" s="110"/>
      <c r="F64" s="110"/>
      <c r="G64" s="110"/>
      <c r="H64" s="110"/>
      <c r="I64" s="110"/>
      <c r="J64" s="110"/>
      <c r="K64" s="110"/>
      <c r="L64" s="110"/>
    </row>
    <row r="65" spans="1:12">
      <c r="A65" s="110" t="s">
        <v>149</v>
      </c>
      <c r="B65" s="110"/>
      <c r="C65" s="110"/>
      <c r="D65" s="110"/>
      <c r="E65" s="110"/>
      <c r="F65" s="110"/>
      <c r="G65" s="110"/>
      <c r="H65" s="110"/>
      <c r="I65" s="110"/>
      <c r="J65" s="110"/>
      <c r="K65" s="110"/>
      <c r="L65" s="110"/>
    </row>
    <row r="66" spans="1:12">
      <c r="A66" s="110" t="s">
        <v>150</v>
      </c>
      <c r="B66" s="110"/>
      <c r="C66" s="110"/>
      <c r="D66" s="110"/>
      <c r="E66" s="110"/>
      <c r="F66" s="110"/>
      <c r="G66" s="110"/>
      <c r="H66" s="110"/>
      <c r="I66" s="110"/>
      <c r="J66" s="110"/>
      <c r="K66" s="110"/>
      <c r="L66" s="110"/>
    </row>
    <row r="67" spans="1:12">
      <c r="A67" s="110" t="s">
        <v>151</v>
      </c>
      <c r="B67" s="110"/>
      <c r="C67" s="110"/>
      <c r="D67" s="110"/>
      <c r="E67" s="110"/>
      <c r="F67" s="110"/>
      <c r="G67" s="110"/>
      <c r="H67" s="110"/>
      <c r="I67" s="110"/>
      <c r="J67" s="110"/>
      <c r="K67" s="110"/>
      <c r="L67" s="110"/>
    </row>
    <row r="68" spans="1:12">
      <c r="A68" s="110" t="s">
        <v>152</v>
      </c>
      <c r="B68" s="110"/>
      <c r="C68" s="110"/>
      <c r="D68" s="110"/>
      <c r="E68" s="110"/>
      <c r="F68" s="110"/>
      <c r="G68" s="110"/>
      <c r="H68" s="110"/>
      <c r="I68" s="110"/>
      <c r="J68" s="110"/>
      <c r="K68" s="110"/>
      <c r="L68" s="110"/>
    </row>
    <row r="69" spans="1:12">
      <c r="A69" s="110" t="s">
        <v>153</v>
      </c>
      <c r="B69" s="110"/>
      <c r="C69" s="110"/>
      <c r="D69" s="110"/>
      <c r="E69" s="110"/>
      <c r="F69" s="110"/>
      <c r="G69" s="110"/>
      <c r="H69" s="110"/>
      <c r="I69" s="110"/>
      <c r="J69" s="110"/>
      <c r="K69" s="110"/>
      <c r="L69" s="110"/>
    </row>
    <row r="70" spans="1:12">
      <c r="A70" s="110" t="s">
        <v>154</v>
      </c>
      <c r="B70" s="110"/>
      <c r="C70" s="110"/>
      <c r="D70" s="110"/>
      <c r="E70" s="110"/>
      <c r="F70" s="110"/>
      <c r="G70" s="110"/>
      <c r="H70" s="110"/>
      <c r="I70" s="110"/>
      <c r="J70" s="110"/>
      <c r="K70" s="110"/>
      <c r="L70" s="110"/>
    </row>
    <row r="71" spans="1:12">
      <c r="A71" s="110" t="s">
        <v>155</v>
      </c>
      <c r="B71" s="110"/>
      <c r="C71" s="110"/>
      <c r="D71" s="110"/>
      <c r="E71" s="110"/>
      <c r="F71" s="110"/>
      <c r="G71" s="110"/>
      <c r="H71" s="110"/>
      <c r="I71" s="110"/>
      <c r="J71" s="110"/>
      <c r="K71" s="110"/>
      <c r="L71" s="110"/>
    </row>
    <row r="72" spans="1:12">
      <c r="A72" s="110" t="s">
        <v>156</v>
      </c>
      <c r="B72" s="110"/>
      <c r="C72" s="110"/>
      <c r="D72" s="110"/>
      <c r="E72" s="110"/>
      <c r="F72" s="110"/>
      <c r="G72" s="110"/>
      <c r="H72" s="110"/>
      <c r="I72" s="110"/>
      <c r="J72" s="110"/>
      <c r="K72" s="110"/>
      <c r="L72" s="110"/>
    </row>
    <row r="73" spans="1:12">
      <c r="A73" s="110" t="s">
        <v>157</v>
      </c>
      <c r="B73" s="110"/>
      <c r="C73" s="110"/>
      <c r="D73" s="110"/>
      <c r="E73" s="110"/>
      <c r="F73" s="110"/>
      <c r="G73" s="110"/>
      <c r="H73" s="110"/>
      <c r="I73" s="110"/>
      <c r="J73" s="110"/>
      <c r="K73" s="110"/>
      <c r="L73" s="110"/>
    </row>
    <row r="74" spans="1:12">
      <c r="A74" s="110" t="s">
        <v>158</v>
      </c>
      <c r="B74" s="110"/>
      <c r="C74" s="110"/>
      <c r="D74" s="110"/>
      <c r="E74" s="110"/>
      <c r="F74" s="110"/>
      <c r="G74" s="110"/>
      <c r="H74" s="110"/>
      <c r="I74" s="110"/>
      <c r="J74" s="110"/>
      <c r="K74" s="110"/>
      <c r="L74" s="110"/>
    </row>
    <row r="75" spans="1:12">
      <c r="A75" s="110" t="s">
        <v>159</v>
      </c>
      <c r="B75" s="110"/>
      <c r="C75" s="110"/>
      <c r="D75" s="110"/>
      <c r="E75" s="110"/>
      <c r="F75" s="110"/>
      <c r="G75" s="110"/>
      <c r="H75" s="110"/>
      <c r="I75" s="110"/>
      <c r="J75" s="110"/>
      <c r="K75" s="110"/>
      <c r="L75" s="110"/>
    </row>
    <row r="76" spans="1:12">
      <c r="A76" s="110" t="s">
        <v>160</v>
      </c>
      <c r="B76" s="110"/>
      <c r="C76" s="110"/>
      <c r="D76" s="110"/>
      <c r="E76" s="110"/>
      <c r="F76" s="110"/>
      <c r="G76" s="110"/>
      <c r="H76" s="110"/>
      <c r="I76" s="110"/>
      <c r="J76" s="110"/>
      <c r="K76" s="110"/>
      <c r="L76" s="110"/>
    </row>
    <row r="77" spans="1:12">
      <c r="A77" s="110" t="s">
        <v>161</v>
      </c>
      <c r="B77" s="110"/>
      <c r="C77" s="110"/>
      <c r="D77" s="110"/>
      <c r="E77" s="110"/>
      <c r="F77" s="110"/>
      <c r="G77" s="110"/>
      <c r="H77" s="110"/>
      <c r="I77" s="110"/>
      <c r="J77" s="110"/>
      <c r="K77" s="110"/>
      <c r="L77" s="110"/>
    </row>
    <row r="78" spans="1:12">
      <c r="A78" s="110" t="s">
        <v>162</v>
      </c>
      <c r="B78" s="110"/>
      <c r="C78" s="110"/>
      <c r="D78" s="110"/>
      <c r="E78" s="110"/>
      <c r="F78" s="110"/>
      <c r="G78" s="110"/>
      <c r="H78" s="110"/>
      <c r="I78" s="110"/>
      <c r="J78" s="110"/>
      <c r="K78" s="110"/>
      <c r="L78" s="110"/>
    </row>
    <row r="79" spans="1:12">
      <c r="A79" s="110" t="s">
        <v>163</v>
      </c>
      <c r="B79" s="110"/>
      <c r="C79" s="110"/>
      <c r="D79" s="110"/>
      <c r="E79" s="110"/>
      <c r="F79" s="110"/>
      <c r="G79" s="110"/>
      <c r="H79" s="110"/>
      <c r="I79" s="110"/>
      <c r="J79" s="110"/>
      <c r="K79" s="110"/>
      <c r="L79" s="110"/>
    </row>
    <row r="80" spans="1:12">
      <c r="A80" s="110" t="s">
        <v>164</v>
      </c>
      <c r="B80" s="110"/>
      <c r="C80" s="110"/>
      <c r="D80" s="110"/>
      <c r="E80" s="110"/>
      <c r="F80" s="110"/>
      <c r="G80" s="110"/>
      <c r="H80" s="110"/>
      <c r="I80" s="110"/>
      <c r="J80" s="110"/>
      <c r="K80" s="110"/>
      <c r="L80" s="110"/>
    </row>
    <row r="81" spans="1:12">
      <c r="A81" s="110" t="s">
        <v>165</v>
      </c>
      <c r="B81" s="110"/>
      <c r="C81" s="110"/>
      <c r="D81" s="110"/>
      <c r="E81" s="110"/>
      <c r="F81" s="110"/>
      <c r="G81" s="110"/>
      <c r="H81" s="110"/>
      <c r="I81" s="110"/>
      <c r="J81" s="110"/>
      <c r="K81" s="110"/>
      <c r="L81" s="110"/>
    </row>
    <row r="82" spans="1:12">
      <c r="A82" s="110" t="s">
        <v>166</v>
      </c>
      <c r="B82" s="110"/>
      <c r="C82" s="110"/>
      <c r="D82" s="110"/>
      <c r="E82" s="110"/>
      <c r="F82" s="110"/>
      <c r="G82" s="110"/>
      <c r="H82" s="110"/>
      <c r="I82" s="110"/>
      <c r="J82" s="110"/>
      <c r="K82" s="110"/>
      <c r="L82" s="110"/>
    </row>
    <row r="83" spans="1:12">
      <c r="A83" s="110" t="s">
        <v>167</v>
      </c>
      <c r="B83" s="110"/>
      <c r="C83" s="110"/>
      <c r="D83" s="110"/>
      <c r="E83" s="110"/>
      <c r="F83" s="110"/>
      <c r="G83" s="110"/>
      <c r="H83" s="110"/>
      <c r="I83" s="110"/>
      <c r="J83" s="110"/>
      <c r="K83" s="110"/>
      <c r="L83" s="110"/>
    </row>
    <row r="84" spans="1:12">
      <c r="A84" s="110" t="s">
        <v>168</v>
      </c>
      <c r="B84" s="110"/>
      <c r="C84" s="110"/>
      <c r="D84" s="110"/>
      <c r="E84" s="110"/>
      <c r="F84" s="110"/>
      <c r="G84" s="110"/>
      <c r="H84" s="110"/>
      <c r="I84" s="110"/>
      <c r="J84" s="110"/>
      <c r="K84" s="110"/>
      <c r="L84" s="110"/>
    </row>
    <row r="85" spans="1:12">
      <c r="A85" s="110" t="s">
        <v>169</v>
      </c>
      <c r="B85" s="110"/>
      <c r="C85" s="110"/>
      <c r="D85" s="110"/>
      <c r="E85" s="110"/>
      <c r="F85" s="110"/>
      <c r="G85" s="110"/>
      <c r="H85" s="110"/>
      <c r="I85" s="110"/>
      <c r="J85" s="110"/>
      <c r="K85" s="110"/>
      <c r="L85" s="110"/>
    </row>
    <row r="86" spans="1:12">
      <c r="A86" s="110" t="s">
        <v>170</v>
      </c>
      <c r="B86" s="110"/>
      <c r="C86" s="110"/>
      <c r="D86" s="110"/>
      <c r="E86" s="110"/>
      <c r="F86" s="110"/>
      <c r="G86" s="110"/>
      <c r="H86" s="110"/>
      <c r="I86" s="110"/>
      <c r="J86" s="110"/>
      <c r="K86" s="110"/>
      <c r="L86" s="110"/>
    </row>
    <row r="87" spans="1:12">
      <c r="A87" s="110" t="s">
        <v>171</v>
      </c>
      <c r="B87" s="110"/>
      <c r="C87" s="110"/>
      <c r="D87" s="110"/>
      <c r="E87" s="110"/>
      <c r="F87" s="110"/>
      <c r="G87" s="110"/>
      <c r="H87" s="110"/>
      <c r="I87" s="110"/>
      <c r="J87" s="110"/>
      <c r="K87" s="110"/>
      <c r="L87" s="110"/>
    </row>
    <row r="88" spans="1:12">
      <c r="A88" s="110" t="s">
        <v>172</v>
      </c>
      <c r="B88" s="110"/>
      <c r="C88" s="110"/>
      <c r="D88" s="110"/>
      <c r="E88" s="110"/>
      <c r="F88" s="110"/>
      <c r="G88" s="110"/>
      <c r="H88" s="110"/>
      <c r="I88" s="110"/>
      <c r="J88" s="110"/>
      <c r="K88" s="110"/>
      <c r="L88" s="110"/>
    </row>
    <row r="89" spans="1:12">
      <c r="A89" s="110" t="s">
        <v>173</v>
      </c>
      <c r="B89" s="110"/>
      <c r="C89" s="110"/>
      <c r="D89" s="110"/>
      <c r="E89" s="110"/>
      <c r="F89" s="110"/>
      <c r="G89" s="110"/>
      <c r="H89" s="110"/>
      <c r="I89" s="110"/>
      <c r="J89" s="110"/>
      <c r="K89" s="110"/>
      <c r="L89" s="110"/>
    </row>
    <row r="90" spans="1:12">
      <c r="A90" s="110" t="s">
        <v>174</v>
      </c>
      <c r="B90" s="110"/>
      <c r="C90" s="110"/>
      <c r="D90" s="110"/>
      <c r="E90" s="110"/>
      <c r="F90" s="110"/>
      <c r="G90" s="110"/>
      <c r="H90" s="110"/>
      <c r="I90" s="110"/>
      <c r="J90" s="110"/>
      <c r="K90" s="110"/>
      <c r="L90" s="110"/>
    </row>
    <row r="91" spans="1:12">
      <c r="A91" s="110" t="s">
        <v>175</v>
      </c>
      <c r="B91" s="110"/>
      <c r="C91" s="110"/>
      <c r="D91" s="110"/>
      <c r="E91" s="110"/>
      <c r="F91" s="110"/>
      <c r="G91" s="110"/>
      <c r="H91" s="110"/>
      <c r="I91" s="110"/>
      <c r="J91" s="110"/>
      <c r="K91" s="110"/>
      <c r="L91" s="110"/>
    </row>
    <row r="92" spans="1:12" ht="28.5" customHeight="1">
      <c r="A92" s="110" t="s">
        <v>176</v>
      </c>
      <c r="B92" s="110"/>
      <c r="C92" s="110"/>
      <c r="D92" s="110"/>
      <c r="E92" s="110"/>
      <c r="F92" s="110"/>
      <c r="G92" s="110"/>
      <c r="H92" s="110"/>
      <c r="I92" s="110"/>
      <c r="J92" s="110"/>
      <c r="K92" s="110"/>
      <c r="L92" s="110"/>
    </row>
    <row r="93" spans="1:12" ht="21" customHeight="1">
      <c r="A93" s="110" t="s">
        <v>177</v>
      </c>
      <c r="B93" s="110"/>
      <c r="C93" s="110"/>
      <c r="D93" s="110"/>
      <c r="E93" s="110"/>
      <c r="F93" s="110"/>
      <c r="G93" s="110"/>
      <c r="H93" s="110"/>
      <c r="I93" s="110"/>
      <c r="J93" s="110"/>
      <c r="K93" s="110"/>
      <c r="L93" s="110"/>
    </row>
    <row r="94" spans="1:12" ht="33" customHeight="1">
      <c r="A94" s="110" t="s">
        <v>178</v>
      </c>
      <c r="B94" s="110"/>
      <c r="C94" s="110"/>
      <c r="D94" s="110"/>
      <c r="E94" s="110"/>
      <c r="F94" s="110"/>
      <c r="G94" s="110"/>
      <c r="H94" s="110"/>
      <c r="I94" s="110"/>
      <c r="J94" s="110"/>
      <c r="K94" s="110"/>
      <c r="L94" s="110"/>
    </row>
    <row r="95" spans="1:12">
      <c r="A95" s="110" t="s">
        <v>179</v>
      </c>
      <c r="B95" s="110"/>
      <c r="C95" s="110"/>
      <c r="D95" s="110"/>
      <c r="E95" s="110"/>
      <c r="F95" s="110"/>
      <c r="G95" s="110"/>
      <c r="H95" s="110"/>
      <c r="I95" s="110"/>
      <c r="J95" s="110"/>
      <c r="K95" s="110"/>
      <c r="L95" s="110"/>
    </row>
    <row r="96" spans="1:12">
      <c r="A96" s="110" t="s">
        <v>180</v>
      </c>
      <c r="B96" s="110"/>
      <c r="C96" s="110"/>
      <c r="D96" s="110"/>
      <c r="E96" s="110"/>
      <c r="F96" s="110"/>
      <c r="G96" s="110"/>
      <c r="H96" s="110"/>
      <c r="I96" s="110"/>
      <c r="J96" s="110"/>
      <c r="K96" s="110"/>
      <c r="L96" s="110"/>
    </row>
    <row r="97" spans="1:12">
      <c r="A97" s="110" t="s">
        <v>181</v>
      </c>
      <c r="B97" s="110"/>
      <c r="C97" s="110"/>
      <c r="D97" s="110"/>
      <c r="E97" s="110"/>
      <c r="F97" s="110"/>
      <c r="G97" s="110"/>
      <c r="H97" s="110"/>
      <c r="I97" s="110"/>
      <c r="J97" s="110"/>
      <c r="K97" s="110"/>
      <c r="L97" s="110"/>
    </row>
    <row r="98" spans="1:12">
      <c r="A98" s="110" t="s">
        <v>182</v>
      </c>
      <c r="B98" s="110"/>
      <c r="C98" s="110"/>
      <c r="D98" s="110"/>
      <c r="E98" s="110"/>
      <c r="F98" s="110"/>
      <c r="G98" s="110"/>
      <c r="H98" s="110"/>
      <c r="I98" s="110"/>
      <c r="J98" s="110"/>
      <c r="K98" s="110"/>
      <c r="L98" s="110"/>
    </row>
    <row r="99" spans="1:12">
      <c r="A99" s="110" t="s">
        <v>183</v>
      </c>
      <c r="B99" s="110"/>
      <c r="C99" s="110"/>
      <c r="D99" s="110"/>
      <c r="E99" s="110"/>
      <c r="F99" s="110"/>
      <c r="G99" s="110"/>
      <c r="H99" s="110"/>
      <c r="I99" s="110"/>
      <c r="J99" s="110"/>
      <c r="K99" s="110"/>
      <c r="L99" s="110"/>
    </row>
    <row r="100" spans="1:12">
      <c r="A100" s="110" t="s">
        <v>184</v>
      </c>
      <c r="B100" s="110"/>
      <c r="C100" s="110"/>
      <c r="D100" s="110"/>
      <c r="E100" s="110"/>
      <c r="F100" s="110"/>
      <c r="G100" s="110"/>
      <c r="H100" s="110"/>
      <c r="I100" s="110"/>
      <c r="J100" s="110"/>
      <c r="K100" s="110"/>
      <c r="L100" s="110"/>
    </row>
    <row r="101" spans="1:12">
      <c r="A101" s="110" t="s">
        <v>185</v>
      </c>
      <c r="B101" s="110"/>
      <c r="C101" s="110"/>
      <c r="D101" s="110"/>
      <c r="E101" s="110"/>
      <c r="F101" s="110"/>
      <c r="G101" s="110"/>
      <c r="H101" s="110"/>
      <c r="I101" s="110"/>
      <c r="J101" s="110"/>
      <c r="K101" s="110"/>
      <c r="L101" s="110"/>
    </row>
    <row r="102" spans="1:12">
      <c r="A102" s="110" t="s">
        <v>186</v>
      </c>
      <c r="B102" s="110"/>
      <c r="C102" s="110"/>
      <c r="D102" s="110"/>
      <c r="E102" s="110"/>
      <c r="F102" s="110"/>
      <c r="G102" s="110"/>
      <c r="H102" s="110"/>
      <c r="I102" s="110"/>
      <c r="J102" s="110"/>
      <c r="K102" s="110"/>
      <c r="L102" s="110"/>
    </row>
    <row r="103" spans="1:12">
      <c r="A103" s="110" t="s">
        <v>187</v>
      </c>
      <c r="B103" s="110"/>
      <c r="C103" s="110"/>
      <c r="D103" s="110"/>
      <c r="E103" s="110"/>
      <c r="F103" s="110"/>
      <c r="G103" s="110"/>
      <c r="H103" s="110"/>
      <c r="I103" s="110"/>
      <c r="J103" s="110"/>
      <c r="K103" s="110"/>
      <c r="L103" s="110"/>
    </row>
    <row r="104" spans="1:12">
      <c r="A104" s="110" t="s">
        <v>188</v>
      </c>
      <c r="B104" s="110"/>
      <c r="C104" s="110"/>
      <c r="D104" s="110"/>
      <c r="E104" s="110"/>
      <c r="F104" s="110"/>
      <c r="G104" s="110"/>
      <c r="H104" s="110"/>
      <c r="I104" s="110"/>
      <c r="J104" s="110"/>
      <c r="K104" s="110"/>
      <c r="L104" s="110"/>
    </row>
    <row r="105" spans="1:12">
      <c r="A105" s="110" t="s">
        <v>189</v>
      </c>
      <c r="B105" s="110"/>
      <c r="C105" s="110"/>
      <c r="D105" s="110"/>
      <c r="E105" s="110"/>
      <c r="F105" s="110"/>
      <c r="G105" s="110"/>
      <c r="H105" s="110"/>
      <c r="I105" s="110"/>
      <c r="J105" s="110"/>
      <c r="K105" s="110"/>
      <c r="L105" s="110"/>
    </row>
    <row r="106" spans="1:12">
      <c r="A106" s="110" t="s">
        <v>190</v>
      </c>
      <c r="B106" s="110"/>
      <c r="C106" s="110"/>
      <c r="D106" s="110"/>
      <c r="E106" s="110"/>
      <c r="F106" s="110"/>
      <c r="G106" s="110"/>
      <c r="H106" s="110"/>
      <c r="I106" s="110"/>
      <c r="J106" s="110"/>
      <c r="K106" s="110"/>
      <c r="L106" s="110"/>
    </row>
    <row r="107" spans="1:12">
      <c r="A107" s="110" t="s">
        <v>191</v>
      </c>
      <c r="B107" s="110"/>
      <c r="C107" s="110"/>
      <c r="D107" s="110"/>
      <c r="E107" s="110"/>
      <c r="F107" s="110"/>
      <c r="G107" s="110"/>
      <c r="H107" s="110"/>
      <c r="I107" s="110"/>
      <c r="J107" s="110"/>
      <c r="K107" s="110"/>
      <c r="L107" s="110"/>
    </row>
    <row r="108" spans="1:12">
      <c r="A108" s="110" t="s">
        <v>192</v>
      </c>
      <c r="B108" s="110"/>
      <c r="C108" s="110"/>
      <c r="D108" s="110"/>
      <c r="E108" s="110"/>
      <c r="F108" s="110"/>
      <c r="G108" s="110"/>
      <c r="H108" s="110"/>
      <c r="I108" s="110"/>
      <c r="J108" s="110"/>
      <c r="K108" s="110"/>
      <c r="L108" s="110"/>
    </row>
    <row r="109" spans="1:12">
      <c r="A109" s="110" t="s">
        <v>193</v>
      </c>
      <c r="B109" s="110"/>
      <c r="C109" s="110"/>
      <c r="D109" s="110"/>
      <c r="E109" s="110"/>
      <c r="F109" s="110"/>
      <c r="G109" s="110"/>
      <c r="H109" s="110"/>
      <c r="I109" s="110"/>
      <c r="J109" s="110"/>
      <c r="K109" s="110"/>
      <c r="L109" s="110"/>
    </row>
    <row r="110" spans="1:12">
      <c r="A110" s="110" t="s">
        <v>194</v>
      </c>
      <c r="B110" s="110"/>
      <c r="C110" s="110"/>
      <c r="D110" s="110"/>
      <c r="E110" s="110"/>
      <c r="F110" s="110"/>
      <c r="G110" s="110"/>
      <c r="H110" s="110"/>
      <c r="I110" s="110"/>
      <c r="J110" s="110"/>
      <c r="K110" s="110"/>
      <c r="L110" s="110"/>
    </row>
    <row r="111" spans="1:12">
      <c r="A111" s="110" t="s">
        <v>195</v>
      </c>
      <c r="B111" s="110"/>
      <c r="C111" s="110"/>
      <c r="D111" s="110"/>
      <c r="E111" s="110"/>
      <c r="F111" s="110"/>
      <c r="G111" s="110"/>
      <c r="H111" s="110"/>
      <c r="I111" s="110"/>
      <c r="J111" s="110"/>
      <c r="K111" s="110"/>
      <c r="L111" s="110"/>
    </row>
    <row r="112" spans="1:12">
      <c r="A112" s="110" t="s">
        <v>196</v>
      </c>
      <c r="B112" s="110"/>
      <c r="C112" s="110"/>
      <c r="D112" s="110"/>
      <c r="E112" s="110"/>
      <c r="F112" s="110"/>
      <c r="G112" s="110"/>
      <c r="H112" s="110"/>
      <c r="I112" s="110"/>
      <c r="J112" s="110"/>
      <c r="K112" s="110"/>
      <c r="L112" s="110"/>
    </row>
    <row r="113" spans="1:12">
      <c r="A113" s="110" t="s">
        <v>197</v>
      </c>
      <c r="B113" s="110"/>
      <c r="C113" s="110"/>
      <c r="D113" s="110"/>
      <c r="E113" s="110"/>
      <c r="F113" s="110"/>
      <c r="G113" s="110"/>
      <c r="H113" s="110"/>
      <c r="I113" s="110"/>
      <c r="J113" s="110"/>
      <c r="K113" s="110"/>
      <c r="L113" s="110"/>
    </row>
    <row r="114" spans="1:12">
      <c r="A114" s="110" t="s">
        <v>198</v>
      </c>
      <c r="B114" s="110"/>
      <c r="C114" s="110"/>
      <c r="D114" s="110"/>
      <c r="E114" s="110"/>
      <c r="F114" s="110"/>
      <c r="G114" s="110"/>
      <c r="H114" s="110"/>
      <c r="I114" s="110"/>
      <c r="J114" s="110"/>
      <c r="K114" s="110"/>
      <c r="L114" s="110"/>
    </row>
    <row r="115" spans="1:12">
      <c r="A115" s="110" t="s">
        <v>199</v>
      </c>
      <c r="B115" s="110"/>
      <c r="C115" s="110"/>
      <c r="D115" s="110"/>
      <c r="E115" s="110"/>
      <c r="F115" s="110"/>
      <c r="G115" s="110"/>
      <c r="H115" s="110"/>
      <c r="I115" s="110"/>
      <c r="J115" s="110"/>
      <c r="K115" s="110"/>
      <c r="L115" s="110"/>
    </row>
    <row r="116" spans="1:12">
      <c r="A116" s="110" t="s">
        <v>200</v>
      </c>
      <c r="B116" s="110"/>
      <c r="C116" s="110"/>
      <c r="D116" s="110"/>
      <c r="E116" s="110"/>
      <c r="F116" s="110"/>
      <c r="G116" s="110"/>
      <c r="H116" s="110"/>
      <c r="I116" s="110"/>
      <c r="J116" s="110"/>
      <c r="K116" s="110"/>
      <c r="L116" s="110"/>
    </row>
    <row r="117" spans="1:12">
      <c r="A117" s="110" t="s">
        <v>201</v>
      </c>
      <c r="B117" s="110"/>
      <c r="C117" s="110"/>
      <c r="D117" s="110"/>
      <c r="E117" s="110"/>
      <c r="F117" s="110"/>
      <c r="G117" s="110"/>
      <c r="H117" s="110"/>
      <c r="I117" s="110"/>
      <c r="J117" s="110"/>
      <c r="K117" s="110"/>
      <c r="L117" s="110"/>
    </row>
    <row r="118" spans="1:12">
      <c r="A118" s="110" t="s">
        <v>202</v>
      </c>
      <c r="B118" s="110"/>
      <c r="C118" s="110"/>
      <c r="D118" s="110"/>
      <c r="E118" s="110"/>
      <c r="F118" s="110"/>
      <c r="G118" s="110"/>
      <c r="H118" s="110"/>
      <c r="I118" s="110"/>
      <c r="J118" s="110"/>
      <c r="K118" s="110"/>
      <c r="L118" s="110"/>
    </row>
    <row r="119" spans="1:12">
      <c r="A119" s="110" t="s">
        <v>203</v>
      </c>
      <c r="B119" s="110"/>
      <c r="C119" s="110"/>
      <c r="D119" s="110"/>
      <c r="E119" s="110"/>
      <c r="F119" s="110"/>
      <c r="G119" s="110"/>
      <c r="H119" s="110"/>
      <c r="I119" s="110"/>
      <c r="J119" s="110"/>
      <c r="K119" s="110"/>
      <c r="L119" s="110"/>
    </row>
    <row r="120" spans="1:12">
      <c r="A120" s="110" t="s">
        <v>204</v>
      </c>
      <c r="B120" s="110"/>
      <c r="C120" s="110"/>
      <c r="D120" s="110"/>
      <c r="E120" s="110"/>
      <c r="F120" s="110"/>
      <c r="G120" s="110"/>
      <c r="H120" s="110"/>
      <c r="I120" s="110"/>
      <c r="J120" s="110"/>
      <c r="K120" s="110"/>
      <c r="L120" s="110"/>
    </row>
    <row r="121" spans="1:12">
      <c r="A121" s="110" t="s">
        <v>205</v>
      </c>
      <c r="B121" s="110"/>
      <c r="C121" s="110"/>
      <c r="D121" s="110"/>
      <c r="E121" s="110"/>
      <c r="F121" s="110"/>
      <c r="G121" s="110"/>
      <c r="H121" s="110"/>
      <c r="I121" s="110"/>
      <c r="J121" s="110"/>
      <c r="K121" s="110"/>
      <c r="L121" s="110"/>
    </row>
    <row r="122" spans="1:12">
      <c r="A122" s="110" t="s">
        <v>206</v>
      </c>
      <c r="B122" s="110"/>
      <c r="C122" s="110"/>
      <c r="D122" s="110"/>
      <c r="E122" s="110"/>
      <c r="F122" s="110"/>
      <c r="G122" s="110"/>
      <c r="H122" s="110"/>
      <c r="I122" s="110"/>
      <c r="J122" s="110"/>
      <c r="K122" s="110"/>
      <c r="L122" s="110"/>
    </row>
    <row r="123" spans="1:12">
      <c r="A123" s="110" t="s">
        <v>207</v>
      </c>
      <c r="B123" s="110"/>
      <c r="C123" s="110"/>
      <c r="D123" s="110"/>
      <c r="E123" s="110"/>
      <c r="F123" s="110"/>
      <c r="G123" s="110"/>
      <c r="H123" s="110"/>
      <c r="I123" s="110"/>
      <c r="J123" s="110"/>
      <c r="K123" s="110"/>
      <c r="L123" s="110"/>
    </row>
    <row r="124" spans="1:12">
      <c r="A124" s="110" t="s">
        <v>208</v>
      </c>
      <c r="B124" s="110"/>
      <c r="C124" s="110"/>
      <c r="D124" s="110"/>
      <c r="E124" s="110"/>
      <c r="F124" s="110"/>
      <c r="G124" s="110"/>
      <c r="H124" s="110"/>
      <c r="I124" s="110"/>
      <c r="J124" s="110"/>
      <c r="K124" s="110"/>
      <c r="L124" s="110"/>
    </row>
    <row r="125" spans="1:12">
      <c r="A125" s="110" t="s">
        <v>209</v>
      </c>
      <c r="B125" s="110"/>
      <c r="C125" s="110"/>
      <c r="D125" s="110"/>
      <c r="E125" s="110"/>
      <c r="F125" s="110"/>
      <c r="G125" s="110"/>
      <c r="H125" s="110"/>
      <c r="I125" s="110"/>
      <c r="J125" s="110"/>
      <c r="K125" s="110"/>
      <c r="L125" s="110"/>
    </row>
    <row r="126" spans="1:12">
      <c r="A126" s="110" t="s">
        <v>210</v>
      </c>
      <c r="B126" s="110"/>
      <c r="C126" s="110"/>
      <c r="D126" s="110"/>
      <c r="E126" s="110"/>
      <c r="F126" s="110"/>
      <c r="G126" s="110"/>
      <c r="H126" s="110"/>
      <c r="I126" s="110"/>
      <c r="J126" s="110"/>
      <c r="K126" s="110"/>
      <c r="L126" s="110"/>
    </row>
    <row r="127" spans="1:12" ht="30" customHeight="1">
      <c r="A127" s="110" t="s">
        <v>211</v>
      </c>
      <c r="B127" s="110"/>
      <c r="C127" s="110"/>
      <c r="D127" s="110"/>
      <c r="E127" s="110"/>
      <c r="F127" s="110"/>
      <c r="G127" s="110"/>
      <c r="H127" s="110"/>
      <c r="I127" s="110"/>
      <c r="J127" s="110"/>
      <c r="K127" s="110"/>
      <c r="L127" s="110"/>
    </row>
    <row r="128" spans="1:12" ht="21.75" customHeight="1">
      <c r="A128" s="110" t="s">
        <v>212</v>
      </c>
      <c r="B128" s="110"/>
      <c r="C128" s="110"/>
      <c r="D128" s="110"/>
      <c r="E128" s="110"/>
      <c r="F128" s="110"/>
      <c r="G128" s="110"/>
      <c r="H128" s="110"/>
      <c r="I128" s="110"/>
      <c r="J128" s="110"/>
      <c r="K128" s="110"/>
      <c r="L128" s="110"/>
    </row>
    <row r="129" spans="1:12">
      <c r="A129" s="110" t="s">
        <v>213</v>
      </c>
      <c r="B129" s="110"/>
      <c r="C129" s="110"/>
      <c r="D129" s="110"/>
      <c r="E129" s="110"/>
      <c r="F129" s="110"/>
      <c r="G129" s="110"/>
      <c r="H129" s="110"/>
      <c r="I129" s="110"/>
      <c r="J129" s="110"/>
      <c r="K129" s="110"/>
      <c r="L129" s="110"/>
    </row>
    <row r="130" spans="1:12">
      <c r="A130" s="110" t="s">
        <v>214</v>
      </c>
      <c r="B130" s="110"/>
      <c r="C130" s="110"/>
      <c r="D130" s="110"/>
      <c r="E130" s="110"/>
      <c r="F130" s="110"/>
      <c r="G130" s="110"/>
      <c r="H130" s="110"/>
      <c r="I130" s="110"/>
      <c r="J130" s="110"/>
      <c r="K130" s="110"/>
      <c r="L130" s="110"/>
    </row>
    <row r="131" spans="1:12">
      <c r="A131" s="110" t="s">
        <v>215</v>
      </c>
      <c r="B131" s="110"/>
      <c r="C131" s="110"/>
      <c r="D131" s="110"/>
      <c r="E131" s="110"/>
      <c r="F131" s="110"/>
      <c r="G131" s="110"/>
      <c r="H131" s="110"/>
      <c r="I131" s="110"/>
      <c r="J131" s="110"/>
      <c r="K131" s="110"/>
      <c r="L131" s="110"/>
    </row>
    <row r="132" spans="1:12">
      <c r="A132" s="110" t="s">
        <v>216</v>
      </c>
      <c r="B132" s="110"/>
      <c r="C132" s="110"/>
      <c r="D132" s="110"/>
      <c r="E132" s="110"/>
      <c r="F132" s="110"/>
      <c r="G132" s="110"/>
      <c r="H132" s="110"/>
      <c r="I132" s="110"/>
      <c r="J132" s="110"/>
      <c r="K132" s="110"/>
      <c r="L132" s="110"/>
    </row>
    <row r="133" spans="1:12">
      <c r="A133" s="110" t="s">
        <v>217</v>
      </c>
      <c r="B133" s="110"/>
      <c r="C133" s="110"/>
      <c r="D133" s="110"/>
      <c r="E133" s="110"/>
      <c r="F133" s="110"/>
      <c r="G133" s="110"/>
      <c r="H133" s="110"/>
      <c r="I133" s="110"/>
      <c r="J133" s="110"/>
      <c r="K133" s="110"/>
      <c r="L133" s="110"/>
    </row>
    <row r="134" spans="1:12">
      <c r="A134" s="110" t="s">
        <v>218</v>
      </c>
      <c r="B134" s="110"/>
      <c r="C134" s="110"/>
      <c r="D134" s="110"/>
      <c r="E134" s="110"/>
      <c r="F134" s="110"/>
      <c r="G134" s="110"/>
      <c r="H134" s="110"/>
      <c r="I134" s="110"/>
      <c r="J134" s="110"/>
      <c r="K134" s="110"/>
      <c r="L134" s="110"/>
    </row>
    <row r="135" spans="1:12">
      <c r="A135" s="110" t="s">
        <v>219</v>
      </c>
      <c r="B135" s="110"/>
      <c r="C135" s="110"/>
      <c r="D135" s="110"/>
      <c r="E135" s="110"/>
      <c r="F135" s="110"/>
      <c r="G135" s="110"/>
      <c r="H135" s="110"/>
      <c r="I135" s="110"/>
      <c r="J135" s="110"/>
      <c r="K135" s="110"/>
      <c r="L135" s="110"/>
    </row>
    <row r="136" spans="1:12">
      <c r="A136" s="110" t="s">
        <v>220</v>
      </c>
      <c r="B136" s="110"/>
      <c r="C136" s="110"/>
      <c r="D136" s="110"/>
      <c r="E136" s="110"/>
      <c r="F136" s="110"/>
      <c r="G136" s="110"/>
      <c r="H136" s="110"/>
      <c r="I136" s="110"/>
      <c r="J136" s="110"/>
      <c r="K136" s="110"/>
      <c r="L136" s="110"/>
    </row>
    <row r="137" spans="1:12">
      <c r="A137" s="110" t="s">
        <v>221</v>
      </c>
      <c r="B137" s="110"/>
      <c r="C137" s="110"/>
      <c r="D137" s="110"/>
      <c r="E137" s="110"/>
      <c r="F137" s="110"/>
      <c r="G137" s="110"/>
      <c r="H137" s="110"/>
      <c r="I137" s="110"/>
      <c r="J137" s="110"/>
      <c r="K137" s="110"/>
      <c r="L137" s="110"/>
    </row>
    <row r="138" spans="1:12" ht="31.5" customHeight="1">
      <c r="A138" s="110" t="s">
        <v>222</v>
      </c>
      <c r="B138" s="110"/>
      <c r="C138" s="110"/>
      <c r="D138" s="110"/>
      <c r="E138" s="110"/>
      <c r="F138" s="110"/>
      <c r="G138" s="110"/>
      <c r="H138" s="110"/>
      <c r="I138" s="110"/>
      <c r="J138" s="110"/>
      <c r="K138" s="110"/>
      <c r="L138" s="110"/>
    </row>
    <row r="139" spans="1:12">
      <c r="A139" s="110" t="s">
        <v>223</v>
      </c>
      <c r="B139" s="110"/>
      <c r="C139" s="110"/>
      <c r="D139" s="110"/>
      <c r="E139" s="110"/>
      <c r="F139" s="110"/>
      <c r="G139" s="110"/>
      <c r="H139" s="110"/>
      <c r="I139" s="110"/>
      <c r="J139" s="110"/>
      <c r="K139" s="110"/>
      <c r="L139" s="110"/>
    </row>
    <row r="140" spans="1:12">
      <c r="A140" s="110" t="s">
        <v>224</v>
      </c>
      <c r="B140" s="110"/>
      <c r="C140" s="110"/>
      <c r="D140" s="110"/>
      <c r="E140" s="110"/>
      <c r="F140" s="110"/>
      <c r="G140" s="110"/>
      <c r="H140" s="110"/>
      <c r="I140" s="110"/>
      <c r="J140" s="110"/>
      <c r="K140" s="110"/>
      <c r="L140" s="110"/>
    </row>
    <row r="141" spans="1:12">
      <c r="A141" s="110" t="s">
        <v>225</v>
      </c>
      <c r="B141" s="110"/>
      <c r="C141" s="110"/>
      <c r="D141" s="110"/>
      <c r="E141" s="110"/>
      <c r="F141" s="110"/>
      <c r="G141" s="110"/>
      <c r="H141" s="110"/>
      <c r="I141" s="110"/>
      <c r="J141" s="110"/>
      <c r="K141" s="110"/>
      <c r="L141" s="110"/>
    </row>
    <row r="142" spans="1:12">
      <c r="A142" s="110" t="s">
        <v>226</v>
      </c>
      <c r="B142" s="110"/>
      <c r="C142" s="110"/>
      <c r="D142" s="110"/>
      <c r="E142" s="110"/>
      <c r="F142" s="110"/>
      <c r="G142" s="110"/>
      <c r="H142" s="110"/>
      <c r="I142" s="110"/>
      <c r="J142" s="110"/>
      <c r="K142" s="110"/>
      <c r="L142" s="110"/>
    </row>
    <row r="143" spans="1:12">
      <c r="A143" s="110" t="s">
        <v>227</v>
      </c>
      <c r="B143" s="110"/>
      <c r="C143" s="110"/>
      <c r="D143" s="110"/>
      <c r="E143" s="110"/>
      <c r="F143" s="110"/>
      <c r="G143" s="110"/>
      <c r="H143" s="110"/>
      <c r="I143" s="110"/>
      <c r="J143" s="110"/>
      <c r="K143" s="110"/>
      <c r="L143" s="110"/>
    </row>
    <row r="144" spans="1:12" ht="33.75" customHeight="1">
      <c r="A144" s="110" t="s">
        <v>228</v>
      </c>
      <c r="B144" s="110"/>
      <c r="C144" s="110"/>
      <c r="D144" s="110"/>
      <c r="E144" s="110"/>
      <c r="F144" s="110"/>
      <c r="G144" s="110"/>
      <c r="H144" s="110"/>
      <c r="I144" s="110"/>
      <c r="J144" s="110"/>
      <c r="K144" s="110"/>
      <c r="L144" s="110"/>
    </row>
    <row r="145" spans="1:12" ht="39" customHeight="1">
      <c r="A145" s="110" t="s">
        <v>229</v>
      </c>
      <c r="B145" s="110"/>
      <c r="C145" s="110"/>
      <c r="D145" s="110"/>
      <c r="E145" s="110"/>
      <c r="F145" s="110"/>
      <c r="G145" s="110"/>
      <c r="H145" s="110"/>
      <c r="I145" s="110"/>
      <c r="J145" s="110"/>
      <c r="K145" s="110"/>
      <c r="L145" s="110"/>
    </row>
    <row r="146" spans="1:12">
      <c r="A146" s="110" t="s">
        <v>230</v>
      </c>
      <c r="B146" s="110"/>
      <c r="C146" s="110"/>
      <c r="D146" s="110"/>
      <c r="E146" s="110"/>
      <c r="F146" s="110"/>
      <c r="G146" s="110"/>
      <c r="H146" s="110"/>
      <c r="I146" s="110"/>
      <c r="J146" s="110"/>
      <c r="K146" s="110"/>
      <c r="L146" s="110"/>
    </row>
    <row r="147" spans="1:12">
      <c r="A147" s="110" t="s">
        <v>231</v>
      </c>
      <c r="B147" s="110"/>
      <c r="C147" s="110"/>
      <c r="D147" s="110"/>
      <c r="E147" s="110"/>
      <c r="F147" s="110"/>
      <c r="G147" s="110"/>
      <c r="H147" s="110"/>
      <c r="I147" s="110"/>
      <c r="J147" s="110"/>
      <c r="K147" s="110"/>
      <c r="L147" s="110"/>
    </row>
    <row r="148" spans="1:12">
      <c r="A148" s="110" t="s">
        <v>232</v>
      </c>
      <c r="B148" s="110"/>
      <c r="C148" s="110"/>
      <c r="D148" s="110"/>
      <c r="E148" s="110"/>
      <c r="F148" s="110"/>
      <c r="G148" s="110"/>
      <c r="H148" s="110"/>
      <c r="I148" s="110"/>
      <c r="J148" s="110"/>
      <c r="K148" s="110"/>
      <c r="L148" s="110"/>
    </row>
    <row r="149" spans="1:12" ht="34.5" customHeight="1">
      <c r="A149" s="110" t="s">
        <v>233</v>
      </c>
      <c r="B149" s="110"/>
      <c r="C149" s="110"/>
      <c r="D149" s="110"/>
      <c r="E149" s="110"/>
      <c r="F149" s="110"/>
      <c r="G149" s="110"/>
      <c r="H149" s="110"/>
      <c r="I149" s="110"/>
      <c r="J149" s="110"/>
      <c r="K149" s="110"/>
      <c r="L149" s="110"/>
    </row>
    <row r="150" spans="1:12">
      <c r="A150" s="110" t="s">
        <v>234</v>
      </c>
      <c r="B150" s="110"/>
      <c r="C150" s="110"/>
      <c r="D150" s="110"/>
      <c r="E150" s="110"/>
      <c r="F150" s="110"/>
      <c r="G150" s="110"/>
      <c r="H150" s="110"/>
      <c r="I150" s="110"/>
      <c r="J150" s="110"/>
      <c r="K150" s="110"/>
      <c r="L150" s="110"/>
    </row>
    <row r="151" spans="1:12">
      <c r="A151" s="110" t="s">
        <v>235</v>
      </c>
      <c r="B151" s="110"/>
      <c r="C151" s="110"/>
      <c r="D151" s="110"/>
      <c r="E151" s="110"/>
      <c r="F151" s="110"/>
      <c r="G151" s="110"/>
      <c r="H151" s="110"/>
      <c r="I151" s="110"/>
      <c r="J151" s="110"/>
      <c r="K151" s="110"/>
      <c r="L151" s="110"/>
    </row>
    <row r="152" spans="1:12">
      <c r="A152" s="110" t="s">
        <v>236</v>
      </c>
      <c r="B152" s="110"/>
      <c r="C152" s="110"/>
      <c r="D152" s="110"/>
      <c r="E152" s="110"/>
      <c r="F152" s="110"/>
      <c r="G152" s="110"/>
      <c r="H152" s="110"/>
      <c r="I152" s="110"/>
      <c r="J152" s="110"/>
      <c r="K152" s="110"/>
      <c r="L152" s="110"/>
    </row>
    <row r="153" spans="1:12">
      <c r="A153" s="110" t="s">
        <v>237</v>
      </c>
      <c r="B153" s="110"/>
      <c r="C153" s="110"/>
      <c r="D153" s="110"/>
      <c r="E153" s="110"/>
      <c r="F153" s="110"/>
      <c r="G153" s="110"/>
      <c r="H153" s="110"/>
      <c r="I153" s="110"/>
      <c r="J153" s="110"/>
      <c r="K153" s="110"/>
      <c r="L153" s="110"/>
    </row>
    <row r="154" spans="1:12">
      <c r="A154" s="110" t="s">
        <v>238</v>
      </c>
      <c r="B154" s="110"/>
      <c r="C154" s="110"/>
      <c r="D154" s="110"/>
      <c r="E154" s="110"/>
      <c r="F154" s="110"/>
      <c r="G154" s="110"/>
      <c r="H154" s="110"/>
      <c r="I154" s="110"/>
      <c r="J154" s="110"/>
      <c r="K154" s="110"/>
      <c r="L154" s="110"/>
    </row>
    <row r="155" spans="1:12">
      <c r="A155" s="110" t="s">
        <v>239</v>
      </c>
      <c r="B155" s="110"/>
      <c r="C155" s="110"/>
      <c r="D155" s="110"/>
      <c r="E155" s="110"/>
      <c r="F155" s="110"/>
      <c r="G155" s="110"/>
      <c r="H155" s="110"/>
      <c r="I155" s="110"/>
      <c r="J155" s="110"/>
      <c r="K155" s="110"/>
      <c r="L155" s="110"/>
    </row>
    <row r="156" spans="1:12">
      <c r="A156" s="110" t="s">
        <v>240</v>
      </c>
      <c r="B156" s="110"/>
      <c r="C156" s="110"/>
      <c r="D156" s="110"/>
      <c r="E156" s="110"/>
      <c r="F156" s="110"/>
      <c r="G156" s="110"/>
      <c r="H156" s="110"/>
      <c r="I156" s="110"/>
      <c r="J156" s="110"/>
      <c r="K156" s="110"/>
      <c r="L156" s="110"/>
    </row>
    <row r="157" spans="1:12">
      <c r="A157" s="110" t="s">
        <v>241</v>
      </c>
      <c r="B157" s="110"/>
      <c r="C157" s="110"/>
      <c r="D157" s="110"/>
      <c r="E157" s="110"/>
      <c r="F157" s="110"/>
      <c r="G157" s="110"/>
      <c r="H157" s="110"/>
      <c r="I157" s="110"/>
      <c r="J157" s="110"/>
      <c r="K157" s="110"/>
      <c r="L157" s="110"/>
    </row>
    <row r="158" spans="1:12">
      <c r="A158" s="110" t="s">
        <v>242</v>
      </c>
      <c r="B158" s="110"/>
      <c r="C158" s="110"/>
      <c r="D158" s="110"/>
      <c r="E158" s="110"/>
      <c r="F158" s="110"/>
      <c r="G158" s="110"/>
      <c r="H158" s="110"/>
      <c r="I158" s="110"/>
      <c r="J158" s="110"/>
      <c r="K158" s="110"/>
      <c r="L158" s="110"/>
    </row>
    <row r="159" spans="1:12">
      <c r="A159" s="110" t="s">
        <v>243</v>
      </c>
      <c r="B159" s="110"/>
      <c r="C159" s="110"/>
      <c r="D159" s="110"/>
      <c r="E159" s="110"/>
      <c r="F159" s="110"/>
      <c r="G159" s="110"/>
      <c r="H159" s="110"/>
      <c r="I159" s="110"/>
      <c r="J159" s="110"/>
      <c r="K159" s="110"/>
      <c r="L159" s="110"/>
    </row>
    <row r="160" spans="1:12">
      <c r="A160" s="110" t="s">
        <v>244</v>
      </c>
      <c r="B160" s="110"/>
      <c r="C160" s="110"/>
      <c r="D160" s="110"/>
      <c r="E160" s="110"/>
      <c r="F160" s="110"/>
      <c r="G160" s="110"/>
      <c r="H160" s="110"/>
      <c r="I160" s="110"/>
      <c r="J160" s="110"/>
      <c r="K160" s="110"/>
      <c r="L160" s="110"/>
    </row>
    <row r="161" spans="1:12" ht="26.25" customHeight="1">
      <c r="A161" s="110" t="s">
        <v>245</v>
      </c>
      <c r="B161" s="110"/>
      <c r="C161" s="110"/>
      <c r="D161" s="110"/>
      <c r="E161" s="110"/>
      <c r="F161" s="110"/>
      <c r="G161" s="110"/>
      <c r="H161" s="110"/>
      <c r="I161" s="110"/>
      <c r="J161" s="110"/>
      <c r="K161" s="110"/>
      <c r="L161" s="110"/>
    </row>
    <row r="162" spans="1:12">
      <c r="A162" s="110" t="s">
        <v>246</v>
      </c>
      <c r="B162" s="110"/>
      <c r="C162" s="110"/>
      <c r="D162" s="110"/>
      <c r="E162" s="110"/>
      <c r="F162" s="110"/>
      <c r="G162" s="110"/>
      <c r="H162" s="110"/>
      <c r="I162" s="110"/>
      <c r="J162" s="110"/>
      <c r="K162" s="110"/>
      <c r="L162" s="110"/>
    </row>
    <row r="163" spans="1:12">
      <c r="A163" s="110" t="s">
        <v>247</v>
      </c>
      <c r="B163" s="110"/>
      <c r="C163" s="110"/>
      <c r="D163" s="110"/>
      <c r="E163" s="110"/>
      <c r="F163" s="110"/>
      <c r="G163" s="110"/>
      <c r="H163" s="110"/>
      <c r="I163" s="110"/>
      <c r="J163" s="110"/>
      <c r="K163" s="110"/>
      <c r="L163" s="110"/>
    </row>
    <row r="164" spans="1:12">
      <c r="A164" s="110" t="s">
        <v>248</v>
      </c>
      <c r="B164" s="110"/>
      <c r="C164" s="110"/>
      <c r="D164" s="110"/>
      <c r="E164" s="110"/>
      <c r="F164" s="110"/>
      <c r="G164" s="110"/>
      <c r="H164" s="110"/>
      <c r="I164" s="110"/>
      <c r="J164" s="110"/>
      <c r="K164" s="110"/>
      <c r="L164" s="110"/>
    </row>
    <row r="165" spans="1:12">
      <c r="A165" s="110" t="s">
        <v>249</v>
      </c>
      <c r="B165" s="110"/>
      <c r="C165" s="110"/>
      <c r="D165" s="110"/>
      <c r="E165" s="110"/>
      <c r="F165" s="110"/>
      <c r="G165" s="110"/>
      <c r="H165" s="110"/>
      <c r="I165" s="110"/>
      <c r="J165" s="110"/>
      <c r="K165" s="110"/>
      <c r="L165" s="110"/>
    </row>
    <row r="166" spans="1:12">
      <c r="A166" s="110" t="s">
        <v>250</v>
      </c>
      <c r="B166" s="110"/>
      <c r="C166" s="110"/>
      <c r="D166" s="110"/>
      <c r="E166" s="110"/>
      <c r="F166" s="110"/>
      <c r="G166" s="110"/>
      <c r="H166" s="110"/>
      <c r="I166" s="110"/>
      <c r="J166" s="110"/>
      <c r="K166" s="110"/>
      <c r="L166" s="110"/>
    </row>
    <row r="167" spans="1:12">
      <c r="A167" s="110" t="s">
        <v>251</v>
      </c>
      <c r="B167" s="110"/>
      <c r="C167" s="110"/>
      <c r="D167" s="110"/>
      <c r="E167" s="110"/>
      <c r="F167" s="110"/>
      <c r="G167" s="110"/>
      <c r="H167" s="110"/>
      <c r="I167" s="110"/>
      <c r="J167" s="110"/>
      <c r="K167" s="110"/>
      <c r="L167" s="110"/>
    </row>
    <row r="168" spans="1:12">
      <c r="A168" s="110" t="s">
        <v>252</v>
      </c>
      <c r="B168" s="110"/>
      <c r="C168" s="110"/>
      <c r="D168" s="110"/>
      <c r="E168" s="110"/>
      <c r="F168" s="110"/>
      <c r="G168" s="110"/>
      <c r="H168" s="110"/>
      <c r="I168" s="110"/>
      <c r="J168" s="110"/>
      <c r="K168" s="110"/>
      <c r="L168" s="110"/>
    </row>
    <row r="169" spans="1:12">
      <c r="A169" s="110" t="s">
        <v>253</v>
      </c>
      <c r="B169" s="110"/>
      <c r="C169" s="110"/>
      <c r="D169" s="110"/>
      <c r="E169" s="110"/>
      <c r="F169" s="110"/>
      <c r="G169" s="110"/>
      <c r="H169" s="110"/>
      <c r="I169" s="110"/>
      <c r="J169" s="110"/>
      <c r="K169" s="110"/>
      <c r="L169" s="110"/>
    </row>
    <row r="170" spans="1:12">
      <c r="A170" s="110" t="s">
        <v>254</v>
      </c>
      <c r="B170" s="110"/>
      <c r="C170" s="110"/>
      <c r="D170" s="110"/>
      <c r="E170" s="110"/>
      <c r="F170" s="110"/>
      <c r="G170" s="110"/>
      <c r="H170" s="110"/>
      <c r="I170" s="110"/>
      <c r="J170" s="110"/>
      <c r="K170" s="110"/>
      <c r="L170" s="110"/>
    </row>
    <row r="171" spans="1:12">
      <c r="A171" s="110" t="s">
        <v>255</v>
      </c>
      <c r="B171" s="110"/>
      <c r="C171" s="110"/>
      <c r="D171" s="110"/>
      <c r="E171" s="110"/>
      <c r="F171" s="110"/>
      <c r="G171" s="110"/>
      <c r="H171" s="110"/>
      <c r="I171" s="110"/>
      <c r="J171" s="110"/>
      <c r="K171" s="110"/>
      <c r="L171" s="110"/>
    </row>
    <row r="172" spans="1:12">
      <c r="A172" s="110" t="s">
        <v>256</v>
      </c>
      <c r="B172" s="110"/>
      <c r="C172" s="110"/>
      <c r="D172" s="110"/>
      <c r="E172" s="110"/>
      <c r="F172" s="110"/>
      <c r="G172" s="110"/>
      <c r="H172" s="110"/>
      <c r="I172" s="110"/>
      <c r="J172" s="110"/>
      <c r="K172" s="110"/>
      <c r="L172" s="110"/>
    </row>
    <row r="173" spans="1:12">
      <c r="A173" s="110" t="s">
        <v>257</v>
      </c>
      <c r="B173" s="110"/>
      <c r="C173" s="110"/>
      <c r="D173" s="110"/>
      <c r="E173" s="110"/>
      <c r="F173" s="110"/>
      <c r="G173" s="110"/>
      <c r="H173" s="110"/>
      <c r="I173" s="110"/>
      <c r="J173" s="110"/>
      <c r="K173" s="110"/>
      <c r="L173" s="110"/>
    </row>
    <row r="174" spans="1:12">
      <c r="A174" s="110" t="s">
        <v>258</v>
      </c>
      <c r="B174" s="110"/>
      <c r="C174" s="110"/>
      <c r="D174" s="110"/>
      <c r="E174" s="110"/>
      <c r="F174" s="110"/>
      <c r="G174" s="110"/>
      <c r="H174" s="110"/>
      <c r="I174" s="110"/>
      <c r="J174" s="110"/>
      <c r="K174" s="110"/>
      <c r="L174" s="110"/>
    </row>
    <row r="175" spans="1:12">
      <c r="A175" s="110" t="s">
        <v>259</v>
      </c>
      <c r="B175" s="110"/>
      <c r="C175" s="110"/>
      <c r="D175" s="110"/>
      <c r="E175" s="110"/>
      <c r="F175" s="110"/>
      <c r="G175" s="110"/>
      <c r="H175" s="110"/>
      <c r="I175" s="110"/>
      <c r="J175" s="110"/>
      <c r="K175" s="110"/>
      <c r="L175" s="110"/>
    </row>
    <row r="176" spans="1:12">
      <c r="A176" s="110" t="s">
        <v>260</v>
      </c>
      <c r="B176" s="110"/>
      <c r="C176" s="110"/>
      <c r="D176" s="110"/>
      <c r="E176" s="110"/>
      <c r="F176" s="110"/>
      <c r="G176" s="110"/>
      <c r="H176" s="110"/>
      <c r="I176" s="110"/>
      <c r="J176" s="110"/>
      <c r="K176" s="110"/>
      <c r="L176" s="110"/>
    </row>
    <row r="177" spans="1:12" ht="24.75" customHeight="1">
      <c r="A177" s="110" t="s">
        <v>261</v>
      </c>
      <c r="B177" s="110"/>
      <c r="C177" s="110"/>
      <c r="D177" s="110"/>
      <c r="E177" s="110"/>
      <c r="F177" s="110"/>
      <c r="G177" s="110"/>
      <c r="H177" s="110"/>
      <c r="I177" s="110"/>
      <c r="J177" s="110"/>
      <c r="K177" s="110"/>
      <c r="L177" s="110"/>
    </row>
    <row r="178" spans="1:12">
      <c r="A178" s="110" t="s">
        <v>262</v>
      </c>
      <c r="B178" s="110"/>
      <c r="C178" s="110"/>
      <c r="D178" s="110"/>
      <c r="E178" s="110"/>
      <c r="F178" s="110"/>
      <c r="G178" s="110"/>
      <c r="H178" s="110"/>
      <c r="I178" s="110"/>
      <c r="J178" s="110"/>
      <c r="K178" s="110"/>
      <c r="L178" s="110"/>
    </row>
    <row r="179" spans="1:12">
      <c r="A179" s="110" t="s">
        <v>263</v>
      </c>
      <c r="B179" s="110"/>
      <c r="C179" s="110"/>
      <c r="D179" s="110"/>
      <c r="E179" s="110"/>
      <c r="F179" s="110"/>
      <c r="G179" s="110"/>
      <c r="H179" s="110"/>
      <c r="I179" s="110"/>
      <c r="J179" s="110"/>
      <c r="K179" s="110"/>
      <c r="L179" s="110"/>
    </row>
    <row r="180" spans="1:12">
      <c r="A180" s="110" t="s">
        <v>264</v>
      </c>
      <c r="B180" s="110"/>
      <c r="C180" s="110"/>
      <c r="D180" s="110"/>
      <c r="E180" s="110"/>
      <c r="F180" s="110"/>
      <c r="G180" s="110"/>
      <c r="H180" s="110"/>
      <c r="I180" s="110"/>
      <c r="J180" s="110"/>
      <c r="K180" s="110"/>
      <c r="L180" s="110"/>
    </row>
    <row r="181" spans="1:12" ht="33.75" customHeight="1">
      <c r="A181" s="110" t="s">
        <v>265</v>
      </c>
      <c r="B181" s="110"/>
      <c r="C181" s="110"/>
      <c r="D181" s="110"/>
      <c r="E181" s="110"/>
      <c r="F181" s="110"/>
      <c r="G181" s="110"/>
      <c r="H181" s="110"/>
      <c r="I181" s="110"/>
      <c r="J181" s="110"/>
      <c r="K181" s="110"/>
      <c r="L181" s="110"/>
    </row>
    <row r="182" spans="1:12">
      <c r="A182" s="110" t="s">
        <v>266</v>
      </c>
      <c r="B182" s="110"/>
      <c r="C182" s="110"/>
      <c r="D182" s="110"/>
      <c r="E182" s="110"/>
      <c r="F182" s="110"/>
      <c r="G182" s="110"/>
      <c r="H182" s="110"/>
      <c r="I182" s="110"/>
      <c r="J182" s="110"/>
      <c r="K182" s="110"/>
      <c r="L182" s="110"/>
    </row>
    <row r="183" spans="1:12">
      <c r="A183" s="110" t="s">
        <v>267</v>
      </c>
      <c r="B183" s="110"/>
      <c r="C183" s="110"/>
      <c r="D183" s="110"/>
      <c r="E183" s="110"/>
      <c r="F183" s="110"/>
      <c r="G183" s="110"/>
      <c r="H183" s="110"/>
      <c r="I183" s="110"/>
      <c r="J183" s="110"/>
      <c r="K183" s="110"/>
      <c r="L183" s="110"/>
    </row>
    <row r="184" spans="1:12">
      <c r="A184" s="110" t="s">
        <v>268</v>
      </c>
      <c r="B184" s="110"/>
      <c r="C184" s="110"/>
      <c r="D184" s="110"/>
      <c r="E184" s="110"/>
      <c r="F184" s="110"/>
      <c r="G184" s="110"/>
      <c r="H184" s="110"/>
      <c r="I184" s="110"/>
      <c r="J184" s="110"/>
      <c r="K184" s="110"/>
      <c r="L184" s="110"/>
    </row>
    <row r="185" spans="1:12">
      <c r="A185" s="110" t="s">
        <v>269</v>
      </c>
      <c r="B185" s="110"/>
      <c r="C185" s="110"/>
      <c r="D185" s="110"/>
      <c r="E185" s="110"/>
      <c r="F185" s="110"/>
      <c r="G185" s="110"/>
      <c r="H185" s="110"/>
      <c r="I185" s="110"/>
      <c r="J185" s="110"/>
      <c r="K185" s="110"/>
      <c r="L185" s="110"/>
    </row>
    <row r="186" spans="1:12">
      <c r="A186" s="110" t="s">
        <v>270</v>
      </c>
      <c r="B186" s="110"/>
      <c r="C186" s="110"/>
      <c r="D186" s="110"/>
      <c r="E186" s="110"/>
      <c r="F186" s="110"/>
      <c r="G186" s="110"/>
      <c r="H186" s="110"/>
      <c r="I186" s="110"/>
      <c r="J186" s="110"/>
      <c r="K186" s="110"/>
      <c r="L186" s="110"/>
    </row>
    <row r="187" spans="1:12">
      <c r="A187" s="110" t="s">
        <v>271</v>
      </c>
      <c r="B187" s="110"/>
      <c r="C187" s="110"/>
      <c r="D187" s="110"/>
      <c r="E187" s="110"/>
      <c r="F187" s="110"/>
      <c r="G187" s="110"/>
      <c r="H187" s="110"/>
      <c r="I187" s="110"/>
      <c r="J187" s="110"/>
      <c r="K187" s="110"/>
      <c r="L187" s="110"/>
    </row>
    <row r="188" spans="1:12">
      <c r="A188" s="110" t="s">
        <v>272</v>
      </c>
      <c r="B188" s="110"/>
      <c r="C188" s="110"/>
      <c r="D188" s="110"/>
      <c r="E188" s="110"/>
      <c r="F188" s="110"/>
      <c r="G188" s="110"/>
      <c r="H188" s="110"/>
      <c r="I188" s="110"/>
      <c r="J188" s="110"/>
      <c r="K188" s="110"/>
      <c r="L188" s="110"/>
    </row>
    <row r="189" spans="1:12">
      <c r="A189" s="110" t="s">
        <v>273</v>
      </c>
      <c r="B189" s="110"/>
      <c r="C189" s="110"/>
      <c r="D189" s="110"/>
      <c r="E189" s="110"/>
      <c r="F189" s="110"/>
      <c r="G189" s="110"/>
      <c r="H189" s="110"/>
      <c r="I189" s="110"/>
      <c r="J189" s="110"/>
      <c r="K189" s="110"/>
      <c r="L189" s="110"/>
    </row>
    <row r="190" spans="1:12">
      <c r="A190" s="110" t="s">
        <v>274</v>
      </c>
      <c r="B190" s="110"/>
      <c r="C190" s="110"/>
      <c r="D190" s="110"/>
      <c r="E190" s="110"/>
      <c r="F190" s="110"/>
      <c r="G190" s="110"/>
      <c r="H190" s="110"/>
      <c r="I190" s="110"/>
      <c r="J190" s="110"/>
      <c r="K190" s="110"/>
      <c r="L190" s="110"/>
    </row>
    <row r="191" spans="1:12">
      <c r="A191" s="110" t="s">
        <v>275</v>
      </c>
      <c r="B191" s="110"/>
      <c r="C191" s="110"/>
      <c r="D191" s="110"/>
      <c r="E191" s="110"/>
      <c r="F191" s="110"/>
      <c r="G191" s="110"/>
      <c r="H191" s="110"/>
      <c r="I191" s="110"/>
      <c r="J191" s="110"/>
      <c r="K191" s="110"/>
      <c r="L191" s="110"/>
    </row>
    <row r="192" spans="1:12">
      <c r="A192" s="110" t="s">
        <v>276</v>
      </c>
      <c r="B192" s="110"/>
      <c r="C192" s="110"/>
      <c r="D192" s="110"/>
      <c r="E192" s="110"/>
      <c r="F192" s="110"/>
      <c r="G192" s="110"/>
      <c r="H192" s="110"/>
      <c r="I192" s="110"/>
      <c r="J192" s="110"/>
      <c r="K192" s="110"/>
      <c r="L192" s="110"/>
    </row>
    <row r="193" spans="1:12">
      <c r="A193" s="110" t="s">
        <v>277</v>
      </c>
      <c r="B193" s="110"/>
      <c r="C193" s="110"/>
      <c r="D193" s="110"/>
      <c r="E193" s="110"/>
      <c r="F193" s="110"/>
      <c r="G193" s="110"/>
      <c r="H193" s="110"/>
      <c r="I193" s="110"/>
      <c r="J193" s="110"/>
      <c r="K193" s="110"/>
      <c r="L193" s="110"/>
    </row>
    <row r="194" spans="1:12">
      <c r="A194" s="110" t="s">
        <v>278</v>
      </c>
      <c r="B194" s="110"/>
      <c r="C194" s="110"/>
      <c r="D194" s="110"/>
      <c r="E194" s="110"/>
      <c r="F194" s="110"/>
      <c r="G194" s="110"/>
      <c r="H194" s="110"/>
      <c r="I194" s="110"/>
      <c r="J194" s="110"/>
      <c r="K194" s="110"/>
      <c r="L194" s="110"/>
    </row>
    <row r="195" spans="1:12" ht="22.5" customHeight="1">
      <c r="A195" s="110" t="s">
        <v>279</v>
      </c>
      <c r="B195" s="110"/>
      <c r="C195" s="110"/>
      <c r="D195" s="110"/>
      <c r="E195" s="110"/>
      <c r="F195" s="110"/>
      <c r="G195" s="110"/>
      <c r="H195" s="110"/>
      <c r="I195" s="110"/>
      <c r="J195" s="110"/>
      <c r="K195" s="110"/>
      <c r="L195" s="110"/>
    </row>
    <row r="196" spans="1:12">
      <c r="A196" s="110" t="s">
        <v>280</v>
      </c>
      <c r="B196" s="110"/>
      <c r="C196" s="110"/>
      <c r="D196" s="110"/>
      <c r="E196" s="110"/>
      <c r="F196" s="110"/>
      <c r="G196" s="110"/>
      <c r="H196" s="110"/>
      <c r="I196" s="110"/>
      <c r="J196" s="110"/>
      <c r="K196" s="110"/>
      <c r="L196" s="110"/>
    </row>
    <row r="197" spans="1:12">
      <c r="A197" s="110" t="s">
        <v>281</v>
      </c>
      <c r="B197" s="110"/>
      <c r="C197" s="110"/>
      <c r="D197" s="110"/>
      <c r="E197" s="110"/>
      <c r="F197" s="110"/>
      <c r="G197" s="110"/>
      <c r="H197" s="110"/>
      <c r="I197" s="110"/>
      <c r="J197" s="110"/>
      <c r="K197" s="110"/>
      <c r="L197" s="110"/>
    </row>
    <row r="198" spans="1:12">
      <c r="A198" s="110" t="s">
        <v>282</v>
      </c>
      <c r="B198" s="110"/>
      <c r="C198" s="110"/>
      <c r="D198" s="110"/>
      <c r="E198" s="110"/>
      <c r="F198" s="110"/>
      <c r="G198" s="110"/>
      <c r="H198" s="110"/>
      <c r="I198" s="110"/>
      <c r="J198" s="110"/>
      <c r="K198" s="110"/>
      <c r="L198" s="110"/>
    </row>
    <row r="199" spans="1:12">
      <c r="A199" s="110" t="s">
        <v>283</v>
      </c>
      <c r="B199" s="110"/>
      <c r="C199" s="110"/>
      <c r="D199" s="110"/>
      <c r="E199" s="110"/>
      <c r="F199" s="110"/>
      <c r="G199" s="110"/>
      <c r="H199" s="110"/>
      <c r="I199" s="110"/>
      <c r="J199" s="110"/>
      <c r="K199" s="110"/>
      <c r="L199" s="110"/>
    </row>
    <row r="200" spans="1:12">
      <c r="A200" s="110" t="s">
        <v>284</v>
      </c>
      <c r="B200" s="110"/>
      <c r="C200" s="110"/>
      <c r="D200" s="110"/>
      <c r="E200" s="110"/>
      <c r="F200" s="110"/>
      <c r="G200" s="110"/>
      <c r="H200" s="110"/>
      <c r="I200" s="110"/>
      <c r="J200" s="110"/>
      <c r="K200" s="110"/>
      <c r="L200" s="110"/>
    </row>
    <row r="201" spans="1:12">
      <c r="A201" s="110" t="s">
        <v>285</v>
      </c>
      <c r="B201" s="110"/>
      <c r="C201" s="110"/>
      <c r="D201" s="110"/>
      <c r="E201" s="110"/>
      <c r="F201" s="110"/>
      <c r="G201" s="110"/>
      <c r="H201" s="110"/>
      <c r="I201" s="110"/>
      <c r="J201" s="110"/>
      <c r="K201" s="110"/>
      <c r="L201" s="110"/>
    </row>
    <row r="202" spans="1:12">
      <c r="A202" s="110" t="s">
        <v>286</v>
      </c>
      <c r="B202" s="110"/>
      <c r="C202" s="110"/>
      <c r="D202" s="110"/>
      <c r="E202" s="110"/>
      <c r="F202" s="110"/>
      <c r="G202" s="110"/>
      <c r="H202" s="110"/>
      <c r="I202" s="110"/>
      <c r="J202" s="110"/>
      <c r="K202" s="110"/>
      <c r="L202" s="110"/>
    </row>
    <row r="203" spans="1:12" ht="28.5" customHeight="1">
      <c r="A203" s="110" t="s">
        <v>287</v>
      </c>
      <c r="B203" s="110"/>
      <c r="C203" s="110"/>
      <c r="D203" s="110"/>
      <c r="E203" s="110"/>
      <c r="F203" s="110"/>
      <c r="G203" s="110"/>
      <c r="H203" s="110"/>
      <c r="I203" s="110"/>
      <c r="J203" s="110"/>
      <c r="K203" s="110"/>
      <c r="L203" s="110"/>
    </row>
    <row r="204" spans="1:12" ht="27" customHeight="1">
      <c r="A204" s="110" t="s">
        <v>288</v>
      </c>
      <c r="B204" s="110"/>
      <c r="C204" s="110"/>
      <c r="D204" s="110"/>
      <c r="E204" s="110"/>
      <c r="F204" s="110"/>
      <c r="G204" s="110"/>
      <c r="H204" s="110"/>
      <c r="I204" s="110"/>
      <c r="J204" s="110"/>
      <c r="K204" s="110"/>
      <c r="L204" s="110"/>
    </row>
    <row r="205" spans="1:12">
      <c r="A205" s="110" t="s">
        <v>289</v>
      </c>
      <c r="B205" s="110"/>
      <c r="C205" s="110"/>
      <c r="D205" s="110"/>
      <c r="E205" s="110"/>
      <c r="F205" s="110"/>
      <c r="G205" s="110"/>
      <c r="H205" s="110"/>
      <c r="I205" s="110"/>
      <c r="J205" s="110"/>
      <c r="K205" s="110"/>
      <c r="L205" s="110"/>
    </row>
    <row r="206" spans="1:12">
      <c r="A206" s="110" t="s">
        <v>290</v>
      </c>
      <c r="B206" s="110"/>
      <c r="C206" s="110"/>
      <c r="D206" s="110"/>
      <c r="E206" s="110"/>
      <c r="F206" s="110"/>
      <c r="G206" s="110"/>
      <c r="H206" s="110"/>
      <c r="I206" s="110"/>
      <c r="J206" s="110"/>
      <c r="K206" s="110"/>
      <c r="L206" s="110"/>
    </row>
    <row r="207" spans="1:12">
      <c r="A207" s="110" t="s">
        <v>291</v>
      </c>
      <c r="B207" s="110"/>
      <c r="C207" s="110"/>
      <c r="D207" s="110"/>
      <c r="E207" s="110"/>
      <c r="F207" s="110"/>
      <c r="G207" s="110"/>
      <c r="H207" s="110"/>
      <c r="I207" s="110"/>
      <c r="J207" s="110"/>
      <c r="K207" s="110"/>
      <c r="L207" s="110"/>
    </row>
    <row r="208" spans="1:12">
      <c r="A208" s="110" t="s">
        <v>292</v>
      </c>
      <c r="B208" s="110"/>
      <c r="C208" s="110"/>
      <c r="D208" s="110"/>
      <c r="E208" s="110"/>
      <c r="F208" s="110"/>
      <c r="G208" s="110"/>
      <c r="H208" s="110"/>
      <c r="I208" s="110"/>
      <c r="J208" s="110"/>
      <c r="K208" s="110"/>
      <c r="L208" s="110"/>
    </row>
    <row r="209" spans="1:12">
      <c r="A209" s="110" t="s">
        <v>293</v>
      </c>
      <c r="B209" s="110"/>
      <c r="C209" s="110"/>
      <c r="D209" s="110"/>
      <c r="E209" s="110"/>
      <c r="F209" s="110"/>
      <c r="G209" s="110"/>
      <c r="H209" s="110"/>
      <c r="I209" s="110"/>
      <c r="J209" s="110"/>
      <c r="K209" s="110"/>
      <c r="L209" s="110"/>
    </row>
    <row r="210" spans="1:12">
      <c r="A210" s="110" t="s">
        <v>294</v>
      </c>
      <c r="B210" s="110"/>
      <c r="C210" s="110"/>
      <c r="D210" s="110"/>
      <c r="E210" s="110"/>
      <c r="F210" s="110"/>
      <c r="G210" s="110"/>
      <c r="H210" s="110"/>
      <c r="I210" s="110"/>
      <c r="J210" s="110"/>
      <c r="K210" s="110"/>
      <c r="L210" s="110"/>
    </row>
    <row r="211" spans="1:12">
      <c r="A211" s="110" t="s">
        <v>295</v>
      </c>
      <c r="B211" s="110"/>
      <c r="C211" s="110"/>
      <c r="D211" s="110"/>
      <c r="E211" s="110"/>
      <c r="F211" s="110"/>
      <c r="G211" s="110"/>
      <c r="H211" s="110"/>
      <c r="I211" s="110"/>
      <c r="J211" s="110"/>
      <c r="K211" s="110"/>
      <c r="L211" s="110"/>
    </row>
    <row r="212" spans="1:12">
      <c r="A212" s="110" t="s">
        <v>296</v>
      </c>
      <c r="B212" s="110"/>
      <c r="C212" s="110"/>
      <c r="D212" s="110"/>
      <c r="E212" s="110"/>
      <c r="F212" s="110"/>
      <c r="G212" s="110"/>
      <c r="H212" s="110"/>
      <c r="I212" s="110"/>
      <c r="J212" s="110"/>
      <c r="K212" s="110"/>
      <c r="L212" s="110"/>
    </row>
    <row r="213" spans="1:12">
      <c r="A213" s="110" t="s">
        <v>297</v>
      </c>
      <c r="B213" s="110"/>
      <c r="C213" s="110"/>
      <c r="D213" s="110"/>
      <c r="E213" s="110"/>
      <c r="F213" s="110"/>
      <c r="G213" s="110"/>
      <c r="H213" s="110"/>
      <c r="I213" s="110"/>
      <c r="J213" s="110"/>
      <c r="K213" s="110"/>
      <c r="L213" s="110"/>
    </row>
    <row r="214" spans="1:12">
      <c r="A214" s="110" t="s">
        <v>298</v>
      </c>
      <c r="B214" s="110"/>
      <c r="C214" s="110"/>
      <c r="D214" s="110"/>
      <c r="E214" s="110"/>
      <c r="F214" s="110"/>
      <c r="G214" s="110"/>
      <c r="H214" s="110"/>
      <c r="I214" s="110"/>
      <c r="J214" s="110"/>
      <c r="K214" s="110"/>
      <c r="L214" s="110"/>
    </row>
    <row r="215" spans="1:12">
      <c r="A215" s="110" t="s">
        <v>299</v>
      </c>
      <c r="B215" s="110"/>
      <c r="C215" s="110"/>
      <c r="D215" s="110"/>
      <c r="E215" s="110"/>
      <c r="F215" s="110"/>
      <c r="G215" s="110"/>
      <c r="H215" s="110"/>
      <c r="I215" s="110"/>
      <c r="J215" s="110"/>
      <c r="K215" s="110"/>
      <c r="L215" s="110"/>
    </row>
    <row r="216" spans="1:12">
      <c r="A216" s="110" t="s">
        <v>300</v>
      </c>
      <c r="B216" s="110"/>
      <c r="C216" s="110"/>
      <c r="D216" s="110"/>
      <c r="E216" s="110"/>
      <c r="F216" s="110"/>
      <c r="G216" s="110"/>
      <c r="H216" s="110"/>
      <c r="I216" s="110"/>
      <c r="J216" s="110"/>
      <c r="K216" s="110"/>
      <c r="L216" s="110"/>
    </row>
    <row r="217" spans="1:12">
      <c r="A217" s="110" t="s">
        <v>301</v>
      </c>
      <c r="B217" s="110"/>
      <c r="C217" s="110"/>
      <c r="D217" s="110"/>
      <c r="E217" s="110"/>
      <c r="F217" s="110"/>
      <c r="G217" s="110"/>
      <c r="H217" s="110"/>
      <c r="I217" s="110"/>
      <c r="J217" s="110"/>
      <c r="K217" s="110"/>
      <c r="L217" s="110"/>
    </row>
    <row r="218" spans="1:12" ht="31.5" customHeight="1">
      <c r="A218" s="110" t="s">
        <v>302</v>
      </c>
      <c r="B218" s="110"/>
      <c r="C218" s="110"/>
      <c r="D218" s="110"/>
      <c r="E218" s="110"/>
      <c r="F218" s="110"/>
      <c r="G218" s="110"/>
      <c r="H218" s="110"/>
      <c r="I218" s="110"/>
      <c r="J218" s="110"/>
      <c r="K218" s="110"/>
      <c r="L218" s="110"/>
    </row>
    <row r="219" spans="1:12">
      <c r="A219" s="110" t="s">
        <v>303</v>
      </c>
      <c r="B219" s="110"/>
      <c r="C219" s="110"/>
      <c r="D219" s="110"/>
      <c r="E219" s="110"/>
      <c r="F219" s="110"/>
      <c r="G219" s="110"/>
      <c r="H219" s="110"/>
      <c r="I219" s="110"/>
      <c r="J219" s="110"/>
      <c r="K219" s="110"/>
      <c r="L219" s="110"/>
    </row>
    <row r="220" spans="1:12">
      <c r="A220" s="110" t="s">
        <v>304</v>
      </c>
      <c r="B220" s="110"/>
      <c r="C220" s="110"/>
      <c r="D220" s="110"/>
      <c r="E220" s="110"/>
      <c r="F220" s="110"/>
      <c r="G220" s="110"/>
      <c r="H220" s="110"/>
      <c r="I220" s="110"/>
      <c r="J220" s="110"/>
      <c r="K220" s="110"/>
      <c r="L220" s="110"/>
    </row>
    <row r="221" spans="1:12">
      <c r="A221" s="110" t="s">
        <v>305</v>
      </c>
      <c r="B221" s="110"/>
      <c r="C221" s="110"/>
      <c r="D221" s="110"/>
      <c r="E221" s="110"/>
      <c r="F221" s="110"/>
      <c r="G221" s="110"/>
      <c r="H221" s="110"/>
      <c r="I221" s="110"/>
      <c r="J221" s="110"/>
      <c r="K221" s="110"/>
      <c r="L221" s="110"/>
    </row>
    <row r="222" spans="1:12">
      <c r="A222" s="110" t="s">
        <v>306</v>
      </c>
      <c r="B222" s="110"/>
      <c r="C222" s="110"/>
      <c r="D222" s="110"/>
      <c r="E222" s="110"/>
      <c r="F222" s="110"/>
      <c r="G222" s="110"/>
      <c r="H222" s="110"/>
      <c r="I222" s="110"/>
      <c r="J222" s="110"/>
      <c r="K222" s="110"/>
      <c r="L222" s="110"/>
    </row>
    <row r="223" spans="1:12" ht="33" customHeight="1">
      <c r="A223" s="110" t="s">
        <v>307</v>
      </c>
      <c r="B223" s="110"/>
      <c r="C223" s="110"/>
      <c r="D223" s="110"/>
      <c r="E223" s="110"/>
      <c r="F223" s="110"/>
      <c r="G223" s="110"/>
      <c r="H223" s="110"/>
      <c r="I223" s="110"/>
      <c r="J223" s="110"/>
      <c r="K223" s="110"/>
      <c r="L223" s="110"/>
    </row>
    <row r="224" spans="1:12" ht="27.75" customHeight="1">
      <c r="A224" s="110" t="s">
        <v>308</v>
      </c>
      <c r="B224" s="110"/>
      <c r="C224" s="110"/>
      <c r="D224" s="110"/>
      <c r="E224" s="110"/>
      <c r="F224" s="110"/>
      <c r="G224" s="110"/>
      <c r="H224" s="110"/>
      <c r="I224" s="110"/>
      <c r="J224" s="110"/>
      <c r="K224" s="110"/>
      <c r="L224" s="110"/>
    </row>
    <row r="225" spans="1:12" ht="36.75" customHeight="1">
      <c r="A225" s="110" t="s">
        <v>309</v>
      </c>
      <c r="B225" s="110"/>
      <c r="C225" s="110"/>
      <c r="D225" s="110"/>
      <c r="E225" s="110"/>
      <c r="F225" s="110"/>
      <c r="G225" s="110"/>
      <c r="H225" s="110"/>
      <c r="I225" s="110"/>
      <c r="J225" s="110"/>
      <c r="K225" s="110"/>
      <c r="L225" s="110"/>
    </row>
    <row r="226" spans="1:12">
      <c r="A226" s="110" t="s">
        <v>310</v>
      </c>
      <c r="B226" s="110"/>
      <c r="C226" s="110"/>
      <c r="D226" s="110"/>
      <c r="E226" s="110"/>
      <c r="F226" s="110"/>
      <c r="G226" s="110"/>
      <c r="H226" s="110"/>
      <c r="I226" s="110"/>
      <c r="J226" s="110"/>
      <c r="K226" s="110"/>
      <c r="L226" s="110"/>
    </row>
    <row r="227" spans="1:12">
      <c r="A227" s="110" t="s">
        <v>311</v>
      </c>
      <c r="B227" s="110"/>
      <c r="C227" s="110"/>
      <c r="D227" s="110"/>
      <c r="E227" s="110"/>
      <c r="F227" s="110"/>
      <c r="G227" s="110"/>
      <c r="H227" s="110"/>
      <c r="I227" s="110"/>
      <c r="J227" s="110"/>
      <c r="K227" s="110"/>
      <c r="L227" s="110"/>
    </row>
    <row r="228" spans="1:12">
      <c r="A228" s="110" t="s">
        <v>312</v>
      </c>
      <c r="B228" s="110"/>
      <c r="C228" s="110"/>
      <c r="D228" s="110"/>
      <c r="E228" s="110"/>
      <c r="F228" s="110"/>
      <c r="G228" s="110"/>
      <c r="H228" s="110"/>
      <c r="I228" s="110"/>
      <c r="J228" s="110"/>
      <c r="K228" s="110"/>
      <c r="L228" s="110"/>
    </row>
    <row r="229" spans="1:12">
      <c r="A229" s="110" t="s">
        <v>313</v>
      </c>
      <c r="B229" s="110"/>
      <c r="C229" s="110"/>
      <c r="D229" s="110"/>
      <c r="E229" s="110"/>
      <c r="F229" s="110"/>
      <c r="G229" s="110"/>
      <c r="H229" s="110"/>
      <c r="I229" s="110"/>
      <c r="J229" s="110"/>
      <c r="K229" s="110"/>
      <c r="L229" s="110"/>
    </row>
    <row r="230" spans="1:12">
      <c r="A230" s="110" t="s">
        <v>314</v>
      </c>
      <c r="B230" s="110"/>
      <c r="C230" s="110"/>
      <c r="D230" s="110"/>
      <c r="E230" s="110"/>
      <c r="F230" s="110"/>
      <c r="G230" s="110"/>
      <c r="H230" s="110"/>
      <c r="I230" s="110"/>
      <c r="J230" s="110"/>
      <c r="K230" s="110"/>
      <c r="L230" s="110"/>
    </row>
    <row r="231" spans="1:12">
      <c r="A231" s="110" t="s">
        <v>315</v>
      </c>
      <c r="B231" s="110"/>
      <c r="C231" s="110"/>
      <c r="D231" s="110"/>
      <c r="E231" s="110"/>
      <c r="F231" s="110"/>
      <c r="G231" s="110"/>
      <c r="H231" s="110"/>
      <c r="I231" s="110"/>
      <c r="J231" s="110"/>
      <c r="K231" s="110"/>
      <c r="L231" s="110"/>
    </row>
    <row r="232" spans="1:12" ht="21.75" customHeight="1">
      <c r="A232" s="110" t="s">
        <v>316</v>
      </c>
      <c r="B232" s="110"/>
      <c r="C232" s="110"/>
      <c r="D232" s="110"/>
      <c r="E232" s="110"/>
      <c r="F232" s="110"/>
      <c r="G232" s="110"/>
      <c r="H232" s="110"/>
      <c r="I232" s="110"/>
      <c r="J232" s="110"/>
      <c r="K232" s="110"/>
      <c r="L232" s="110"/>
    </row>
    <row r="233" spans="1:12" ht="30.75" customHeight="1">
      <c r="A233" s="110" t="s">
        <v>317</v>
      </c>
      <c r="B233" s="110"/>
      <c r="C233" s="110"/>
      <c r="D233" s="110"/>
      <c r="E233" s="110"/>
      <c r="F233" s="110"/>
      <c r="G233" s="110"/>
      <c r="H233" s="110"/>
      <c r="I233" s="110"/>
      <c r="J233" s="110"/>
      <c r="K233" s="110"/>
      <c r="L233" s="110"/>
    </row>
    <row r="234" spans="1:12">
      <c r="A234" s="110" t="s">
        <v>318</v>
      </c>
      <c r="B234" s="110"/>
      <c r="C234" s="110"/>
      <c r="D234" s="110"/>
      <c r="E234" s="110"/>
      <c r="F234" s="110"/>
      <c r="G234" s="110"/>
      <c r="H234" s="110"/>
      <c r="I234" s="110"/>
      <c r="J234" s="110"/>
      <c r="K234" s="110"/>
      <c r="L234" s="110"/>
    </row>
    <row r="235" spans="1:12">
      <c r="A235" s="110" t="s">
        <v>319</v>
      </c>
      <c r="B235" s="110"/>
      <c r="C235" s="110"/>
      <c r="D235" s="110"/>
      <c r="E235" s="110"/>
      <c r="F235" s="110"/>
      <c r="G235" s="110"/>
      <c r="H235" s="110"/>
      <c r="I235" s="110"/>
      <c r="J235" s="110"/>
      <c r="K235" s="110"/>
      <c r="L235" s="110"/>
    </row>
    <row r="236" spans="1:12">
      <c r="A236" s="110" t="s">
        <v>320</v>
      </c>
      <c r="B236" s="110"/>
      <c r="C236" s="110"/>
      <c r="D236" s="110"/>
      <c r="E236" s="110"/>
      <c r="F236" s="110"/>
      <c r="G236" s="110"/>
      <c r="H236" s="110"/>
      <c r="I236" s="110"/>
      <c r="J236" s="110"/>
      <c r="K236" s="110"/>
      <c r="L236" s="110"/>
    </row>
    <row r="237" spans="1:12">
      <c r="A237" s="110" t="s">
        <v>321</v>
      </c>
      <c r="B237" s="110"/>
      <c r="C237" s="110"/>
      <c r="D237" s="110"/>
      <c r="E237" s="110"/>
      <c r="F237" s="110"/>
      <c r="G237" s="110"/>
      <c r="H237" s="110"/>
      <c r="I237" s="110"/>
      <c r="J237" s="110"/>
      <c r="K237" s="110"/>
      <c r="L237" s="110"/>
    </row>
    <row r="238" spans="1:12">
      <c r="A238" s="110" t="s">
        <v>322</v>
      </c>
      <c r="B238" s="110"/>
      <c r="C238" s="110"/>
      <c r="D238" s="110"/>
      <c r="E238" s="110"/>
      <c r="F238" s="110"/>
      <c r="G238" s="110"/>
      <c r="H238" s="110"/>
      <c r="I238" s="110"/>
      <c r="J238" s="110"/>
      <c r="K238" s="110"/>
      <c r="L238" s="110"/>
    </row>
    <row r="239" spans="1:12" ht="27.75" customHeight="1">
      <c r="A239" s="110" t="s">
        <v>323</v>
      </c>
      <c r="B239" s="110"/>
      <c r="C239" s="110"/>
      <c r="D239" s="110"/>
      <c r="E239" s="110"/>
      <c r="F239" s="110"/>
      <c r="G239" s="110"/>
      <c r="H239" s="110"/>
      <c r="I239" s="110"/>
      <c r="J239" s="110"/>
      <c r="K239" s="110"/>
      <c r="L239" s="110"/>
    </row>
    <row r="240" spans="1:12">
      <c r="A240" s="110" t="s">
        <v>324</v>
      </c>
      <c r="B240" s="110"/>
      <c r="C240" s="110"/>
      <c r="D240" s="110"/>
      <c r="E240" s="110"/>
      <c r="F240" s="110"/>
      <c r="G240" s="110"/>
      <c r="H240" s="110"/>
      <c r="I240" s="110"/>
      <c r="J240" s="110"/>
      <c r="K240" s="110"/>
      <c r="L240" s="110"/>
    </row>
    <row r="241" spans="1:12">
      <c r="A241" s="110" t="s">
        <v>325</v>
      </c>
      <c r="B241" s="110"/>
      <c r="C241" s="110"/>
      <c r="D241" s="110"/>
      <c r="E241" s="110"/>
      <c r="F241" s="110"/>
      <c r="G241" s="110"/>
      <c r="H241" s="110"/>
      <c r="I241" s="110"/>
      <c r="J241" s="110"/>
      <c r="K241" s="110"/>
      <c r="L241" s="110"/>
    </row>
    <row r="242" spans="1:12">
      <c r="A242" s="110" t="s">
        <v>326</v>
      </c>
      <c r="B242" s="110"/>
      <c r="C242" s="110"/>
      <c r="D242" s="110"/>
      <c r="E242" s="110"/>
      <c r="F242" s="110"/>
      <c r="G242" s="110"/>
      <c r="H242" s="110"/>
      <c r="I242" s="110"/>
      <c r="J242" s="110"/>
      <c r="K242" s="110"/>
      <c r="L242" s="110"/>
    </row>
    <row r="243" spans="1:12">
      <c r="A243" s="110" t="s">
        <v>327</v>
      </c>
      <c r="B243" s="110"/>
      <c r="C243" s="110"/>
      <c r="D243" s="110"/>
      <c r="E243" s="110"/>
      <c r="F243" s="110"/>
      <c r="G243" s="110"/>
      <c r="H243" s="110"/>
      <c r="I243" s="110"/>
      <c r="J243" s="110"/>
      <c r="K243" s="110"/>
      <c r="L243" s="110"/>
    </row>
    <row r="244" spans="1:12">
      <c r="A244" s="110" t="s">
        <v>328</v>
      </c>
      <c r="B244" s="110"/>
      <c r="C244" s="110"/>
      <c r="D244" s="110"/>
      <c r="E244" s="110"/>
      <c r="F244" s="110"/>
      <c r="G244" s="110"/>
      <c r="H244" s="110"/>
      <c r="I244" s="110"/>
      <c r="J244" s="110"/>
      <c r="K244" s="110"/>
      <c r="L244" s="110"/>
    </row>
    <row r="245" spans="1:12">
      <c r="A245" s="110" t="s">
        <v>329</v>
      </c>
      <c r="B245" s="110"/>
      <c r="C245" s="110"/>
      <c r="D245" s="110"/>
      <c r="E245" s="110"/>
      <c r="F245" s="110"/>
      <c r="G245" s="110"/>
      <c r="H245" s="110"/>
      <c r="I245" s="110"/>
      <c r="J245" s="110"/>
      <c r="K245" s="110"/>
      <c r="L245" s="110"/>
    </row>
    <row r="246" spans="1:12">
      <c r="A246" s="110" t="s">
        <v>330</v>
      </c>
      <c r="B246" s="110"/>
      <c r="C246" s="110"/>
      <c r="D246" s="110"/>
      <c r="E246" s="110"/>
      <c r="F246" s="110"/>
      <c r="G246" s="110"/>
      <c r="H246" s="110"/>
      <c r="I246" s="110"/>
      <c r="J246" s="110"/>
      <c r="K246" s="110"/>
      <c r="L246" s="110"/>
    </row>
    <row r="247" spans="1:12">
      <c r="A247" s="110" t="s">
        <v>331</v>
      </c>
      <c r="B247" s="110"/>
      <c r="C247" s="110"/>
      <c r="D247" s="110"/>
      <c r="E247" s="110"/>
      <c r="F247" s="110"/>
      <c r="G247" s="110"/>
      <c r="H247" s="110"/>
      <c r="I247" s="110"/>
      <c r="J247" s="110"/>
      <c r="K247" s="110"/>
      <c r="L247" s="110"/>
    </row>
    <row r="248" spans="1:12">
      <c r="A248" s="110" t="s">
        <v>332</v>
      </c>
      <c r="B248" s="110"/>
      <c r="C248" s="110"/>
      <c r="D248" s="110"/>
      <c r="E248" s="110"/>
      <c r="F248" s="110"/>
      <c r="G248" s="110"/>
      <c r="H248" s="110"/>
      <c r="I248" s="110"/>
      <c r="J248" s="110"/>
      <c r="K248" s="110"/>
      <c r="L248" s="110"/>
    </row>
    <row r="249" spans="1:12" ht="24" customHeight="1">
      <c r="A249" s="110" t="s">
        <v>333</v>
      </c>
      <c r="B249" s="110"/>
      <c r="C249" s="110"/>
      <c r="D249" s="110"/>
      <c r="E249" s="110"/>
      <c r="F249" s="110"/>
      <c r="G249" s="110"/>
      <c r="H249" s="110"/>
      <c r="I249" s="110"/>
      <c r="J249" s="110"/>
      <c r="K249" s="110"/>
      <c r="L249" s="110"/>
    </row>
    <row r="250" spans="1:12">
      <c r="A250" s="110" t="s">
        <v>334</v>
      </c>
      <c r="B250" s="110"/>
      <c r="C250" s="110"/>
      <c r="D250" s="110"/>
      <c r="E250" s="110"/>
      <c r="F250" s="110"/>
      <c r="G250" s="110"/>
      <c r="H250" s="110"/>
      <c r="I250" s="110"/>
      <c r="J250" s="110"/>
      <c r="K250" s="110"/>
      <c r="L250" s="110"/>
    </row>
    <row r="251" spans="1:12">
      <c r="A251" s="110" t="s">
        <v>335</v>
      </c>
      <c r="B251" s="110"/>
      <c r="C251" s="110"/>
      <c r="D251" s="110"/>
      <c r="E251" s="110"/>
      <c r="F251" s="110"/>
      <c r="G251" s="110"/>
      <c r="H251" s="110"/>
      <c r="I251" s="110"/>
      <c r="J251" s="110"/>
      <c r="K251" s="110"/>
      <c r="L251" s="110"/>
    </row>
    <row r="252" spans="1:12" ht="27" customHeight="1">
      <c r="A252" s="110" t="s">
        <v>336</v>
      </c>
      <c r="B252" s="110"/>
      <c r="C252" s="110"/>
      <c r="D252" s="110"/>
      <c r="E252" s="110"/>
      <c r="F252" s="110"/>
      <c r="G252" s="110"/>
      <c r="H252" s="110"/>
      <c r="I252" s="110"/>
      <c r="J252" s="110"/>
      <c r="K252" s="110"/>
      <c r="L252" s="110"/>
    </row>
    <row r="253" spans="1:12">
      <c r="A253" s="110" t="s">
        <v>337</v>
      </c>
      <c r="B253" s="110"/>
      <c r="C253" s="110"/>
      <c r="D253" s="110"/>
      <c r="E253" s="110"/>
      <c r="F253" s="110"/>
      <c r="G253" s="110"/>
      <c r="H253" s="110"/>
      <c r="I253" s="110"/>
      <c r="J253" s="110"/>
      <c r="K253" s="110"/>
      <c r="L253" s="110"/>
    </row>
    <row r="254" spans="1:12">
      <c r="A254" s="110" t="s">
        <v>338</v>
      </c>
      <c r="B254" s="110"/>
      <c r="C254" s="110"/>
      <c r="D254" s="110"/>
      <c r="E254" s="110"/>
      <c r="F254" s="110"/>
      <c r="G254" s="110"/>
      <c r="H254" s="110"/>
      <c r="I254" s="110"/>
      <c r="J254" s="110"/>
      <c r="K254" s="110"/>
      <c r="L254" s="110"/>
    </row>
    <row r="255" spans="1:12">
      <c r="A255" s="110" t="s">
        <v>339</v>
      </c>
      <c r="B255" s="110"/>
      <c r="C255" s="110"/>
      <c r="D255" s="110"/>
      <c r="E255" s="110"/>
      <c r="F255" s="110"/>
      <c r="G255" s="110"/>
      <c r="H255" s="110"/>
      <c r="I255" s="110"/>
      <c r="J255" s="110"/>
      <c r="K255" s="110"/>
      <c r="L255" s="110"/>
    </row>
    <row r="256" spans="1:12">
      <c r="A256" s="110" t="s">
        <v>340</v>
      </c>
      <c r="B256" s="110"/>
      <c r="C256" s="110"/>
      <c r="D256" s="110"/>
      <c r="E256" s="110"/>
      <c r="F256" s="110"/>
      <c r="G256" s="110"/>
      <c r="H256" s="110"/>
      <c r="I256" s="110"/>
      <c r="J256" s="110"/>
      <c r="K256" s="110"/>
      <c r="L256" s="110"/>
    </row>
    <row r="257" spans="1:12">
      <c r="A257" s="110" t="s">
        <v>341</v>
      </c>
      <c r="B257" s="110"/>
      <c r="C257" s="110"/>
      <c r="D257" s="110"/>
      <c r="E257" s="110"/>
      <c r="F257" s="110"/>
      <c r="G257" s="110"/>
      <c r="H257" s="110"/>
      <c r="I257" s="110"/>
      <c r="J257" s="110"/>
      <c r="K257" s="110"/>
      <c r="L257" s="110"/>
    </row>
    <row r="258" spans="1:12">
      <c r="A258" s="110" t="s">
        <v>342</v>
      </c>
      <c r="B258" s="110"/>
      <c r="C258" s="110"/>
      <c r="D258" s="110"/>
      <c r="E258" s="110"/>
      <c r="F258" s="110"/>
      <c r="G258" s="110"/>
      <c r="H258" s="110"/>
      <c r="I258" s="110"/>
      <c r="J258" s="110"/>
      <c r="K258" s="110"/>
      <c r="L258" s="110"/>
    </row>
    <row r="259" spans="1:12">
      <c r="A259" s="39"/>
    </row>
    <row r="260" spans="1:12">
      <c r="A260" s="39"/>
    </row>
    <row r="261" spans="1:12">
      <c r="A261" s="39"/>
    </row>
  </sheetData>
  <mergeCells count="256">
    <mergeCell ref="A4:L4"/>
    <mergeCell ref="A5:L5"/>
    <mergeCell ref="A6:L6"/>
    <mergeCell ref="A7:L7"/>
    <mergeCell ref="A8:L8"/>
    <mergeCell ref="A9:L9"/>
    <mergeCell ref="A10:L10"/>
    <mergeCell ref="A17:L17"/>
    <mergeCell ref="A18:L18"/>
    <mergeCell ref="A19:L19"/>
    <mergeCell ref="A20:L20"/>
    <mergeCell ref="A21:L21"/>
    <mergeCell ref="A22:L22"/>
    <mergeCell ref="A11:L11"/>
    <mergeCell ref="A12:L12"/>
    <mergeCell ref="A13:L13"/>
    <mergeCell ref="A14:L14"/>
    <mergeCell ref="A15:L15"/>
    <mergeCell ref="A16:L16"/>
    <mergeCell ref="A29:L29"/>
    <mergeCell ref="A30:L30"/>
    <mergeCell ref="A31:L31"/>
    <mergeCell ref="A32:L32"/>
    <mergeCell ref="A33:L33"/>
    <mergeCell ref="A34:L34"/>
    <mergeCell ref="A23:L23"/>
    <mergeCell ref="A24:L24"/>
    <mergeCell ref="A25:L25"/>
    <mergeCell ref="A26:L26"/>
    <mergeCell ref="A27:L27"/>
    <mergeCell ref="A28:L28"/>
    <mergeCell ref="A41:L41"/>
    <mergeCell ref="A42:L42"/>
    <mergeCell ref="A43:L43"/>
    <mergeCell ref="A44:L44"/>
    <mergeCell ref="A45:L45"/>
    <mergeCell ref="A46:L46"/>
    <mergeCell ref="A35:L35"/>
    <mergeCell ref="A36:L36"/>
    <mergeCell ref="A37:L37"/>
    <mergeCell ref="A38:L38"/>
    <mergeCell ref="A39:L39"/>
    <mergeCell ref="A40:L40"/>
    <mergeCell ref="A53:L53"/>
    <mergeCell ref="A54:L54"/>
    <mergeCell ref="A55:L55"/>
    <mergeCell ref="A56:L56"/>
    <mergeCell ref="A57:L57"/>
    <mergeCell ref="A58:L58"/>
    <mergeCell ref="A47:L47"/>
    <mergeCell ref="A48:L48"/>
    <mergeCell ref="A49:L49"/>
    <mergeCell ref="A50:L50"/>
    <mergeCell ref="A51:L51"/>
    <mergeCell ref="A52:L52"/>
    <mergeCell ref="A65:L65"/>
    <mergeCell ref="A66:L66"/>
    <mergeCell ref="A67:L67"/>
    <mergeCell ref="A68:L68"/>
    <mergeCell ref="A69:L69"/>
    <mergeCell ref="A70:L70"/>
    <mergeCell ref="A59:L59"/>
    <mergeCell ref="A60:L60"/>
    <mergeCell ref="A61:L61"/>
    <mergeCell ref="A62:L62"/>
    <mergeCell ref="A63:L63"/>
    <mergeCell ref="A64:L64"/>
    <mergeCell ref="A77:L77"/>
    <mergeCell ref="A78:L78"/>
    <mergeCell ref="A79:L79"/>
    <mergeCell ref="A80:L80"/>
    <mergeCell ref="A81:L81"/>
    <mergeCell ref="A82:L82"/>
    <mergeCell ref="A71:L71"/>
    <mergeCell ref="A72:L72"/>
    <mergeCell ref="A73:L73"/>
    <mergeCell ref="A74:L74"/>
    <mergeCell ref="A75:L75"/>
    <mergeCell ref="A76:L76"/>
    <mergeCell ref="A89:L89"/>
    <mergeCell ref="A90:L90"/>
    <mergeCell ref="A91:L91"/>
    <mergeCell ref="A92:L92"/>
    <mergeCell ref="A93:L93"/>
    <mergeCell ref="A94:L94"/>
    <mergeCell ref="A83:L83"/>
    <mergeCell ref="A84:L84"/>
    <mergeCell ref="A85:L85"/>
    <mergeCell ref="A86:L86"/>
    <mergeCell ref="A87:L87"/>
    <mergeCell ref="A88:L88"/>
    <mergeCell ref="A101:L101"/>
    <mergeCell ref="A102:L102"/>
    <mergeCell ref="A103:L103"/>
    <mergeCell ref="A104:L104"/>
    <mergeCell ref="A105:L105"/>
    <mergeCell ref="A106:L106"/>
    <mergeCell ref="A95:L95"/>
    <mergeCell ref="A96:L96"/>
    <mergeCell ref="A97:L97"/>
    <mergeCell ref="A98:L98"/>
    <mergeCell ref="A99:L99"/>
    <mergeCell ref="A100:L100"/>
    <mergeCell ref="A113:L113"/>
    <mergeCell ref="A114:L114"/>
    <mergeCell ref="A115:L115"/>
    <mergeCell ref="A116:L116"/>
    <mergeCell ref="A117:L117"/>
    <mergeCell ref="A118:L118"/>
    <mergeCell ref="A107:L107"/>
    <mergeCell ref="A108:L108"/>
    <mergeCell ref="A109:L109"/>
    <mergeCell ref="A110:L110"/>
    <mergeCell ref="A111:L111"/>
    <mergeCell ref="A112:L112"/>
    <mergeCell ref="A125:L125"/>
    <mergeCell ref="A126:L126"/>
    <mergeCell ref="A127:L127"/>
    <mergeCell ref="A128:L128"/>
    <mergeCell ref="A129:L129"/>
    <mergeCell ref="A130:L130"/>
    <mergeCell ref="A119:L119"/>
    <mergeCell ref="A120:L120"/>
    <mergeCell ref="A121:L121"/>
    <mergeCell ref="A122:L122"/>
    <mergeCell ref="A123:L123"/>
    <mergeCell ref="A124:L124"/>
    <mergeCell ref="A137:L137"/>
    <mergeCell ref="A138:L138"/>
    <mergeCell ref="A139:L139"/>
    <mergeCell ref="A140:L140"/>
    <mergeCell ref="A141:L141"/>
    <mergeCell ref="A142:L142"/>
    <mergeCell ref="A131:L131"/>
    <mergeCell ref="A132:L132"/>
    <mergeCell ref="A133:L133"/>
    <mergeCell ref="A134:L134"/>
    <mergeCell ref="A135:L135"/>
    <mergeCell ref="A136:L136"/>
    <mergeCell ref="A149:L149"/>
    <mergeCell ref="A150:L150"/>
    <mergeCell ref="A151:L151"/>
    <mergeCell ref="A152:L152"/>
    <mergeCell ref="A153:L153"/>
    <mergeCell ref="A154:L154"/>
    <mergeCell ref="A143:L143"/>
    <mergeCell ref="A144:L144"/>
    <mergeCell ref="A145:L145"/>
    <mergeCell ref="A146:L146"/>
    <mergeCell ref="A147:L147"/>
    <mergeCell ref="A148:L148"/>
    <mergeCell ref="A161:L161"/>
    <mergeCell ref="A162:L162"/>
    <mergeCell ref="A163:L163"/>
    <mergeCell ref="A164:L164"/>
    <mergeCell ref="A165:L165"/>
    <mergeCell ref="A166:L166"/>
    <mergeCell ref="A155:L155"/>
    <mergeCell ref="A156:L156"/>
    <mergeCell ref="A157:L157"/>
    <mergeCell ref="A158:L158"/>
    <mergeCell ref="A159:L159"/>
    <mergeCell ref="A160:L160"/>
    <mergeCell ref="A173:L173"/>
    <mergeCell ref="A174:L174"/>
    <mergeCell ref="A175:L175"/>
    <mergeCell ref="A176:L176"/>
    <mergeCell ref="A177:L177"/>
    <mergeCell ref="A178:L178"/>
    <mergeCell ref="A167:L167"/>
    <mergeCell ref="A168:L168"/>
    <mergeCell ref="A169:L169"/>
    <mergeCell ref="A170:L170"/>
    <mergeCell ref="A171:L171"/>
    <mergeCell ref="A172:L172"/>
    <mergeCell ref="A185:L185"/>
    <mergeCell ref="A186:L186"/>
    <mergeCell ref="A187:L187"/>
    <mergeCell ref="A188:L188"/>
    <mergeCell ref="A189:L189"/>
    <mergeCell ref="A190:L190"/>
    <mergeCell ref="A179:L179"/>
    <mergeCell ref="A180:L180"/>
    <mergeCell ref="A181:L181"/>
    <mergeCell ref="A182:L182"/>
    <mergeCell ref="A183:L183"/>
    <mergeCell ref="A184:L184"/>
    <mergeCell ref="A197:L197"/>
    <mergeCell ref="A198:L198"/>
    <mergeCell ref="A199:L199"/>
    <mergeCell ref="A200:L200"/>
    <mergeCell ref="A201:L201"/>
    <mergeCell ref="A202:L202"/>
    <mergeCell ref="A191:L191"/>
    <mergeCell ref="A192:L192"/>
    <mergeCell ref="A193:L193"/>
    <mergeCell ref="A194:L194"/>
    <mergeCell ref="A195:L195"/>
    <mergeCell ref="A196:L196"/>
    <mergeCell ref="A209:L209"/>
    <mergeCell ref="A210:L210"/>
    <mergeCell ref="A211:L211"/>
    <mergeCell ref="A212:L212"/>
    <mergeCell ref="A213:L213"/>
    <mergeCell ref="A214:L214"/>
    <mergeCell ref="A203:L203"/>
    <mergeCell ref="A204:L204"/>
    <mergeCell ref="A205:L205"/>
    <mergeCell ref="A206:L206"/>
    <mergeCell ref="A207:L207"/>
    <mergeCell ref="A208:L208"/>
    <mergeCell ref="A221:L221"/>
    <mergeCell ref="A222:L222"/>
    <mergeCell ref="A223:L223"/>
    <mergeCell ref="A224:L224"/>
    <mergeCell ref="A225:L225"/>
    <mergeCell ref="A226:L226"/>
    <mergeCell ref="A215:L215"/>
    <mergeCell ref="A216:L216"/>
    <mergeCell ref="A217:L217"/>
    <mergeCell ref="A218:L218"/>
    <mergeCell ref="A219:L219"/>
    <mergeCell ref="A220:L220"/>
    <mergeCell ref="A236:L236"/>
    <mergeCell ref="A237:L237"/>
    <mergeCell ref="A238:L238"/>
    <mergeCell ref="A227:L227"/>
    <mergeCell ref="A228:L228"/>
    <mergeCell ref="A229:L229"/>
    <mergeCell ref="A230:L230"/>
    <mergeCell ref="A231:L231"/>
    <mergeCell ref="A232:L232"/>
    <mergeCell ref="A257:L257"/>
    <mergeCell ref="A258:L258"/>
    <mergeCell ref="A2:L2"/>
    <mergeCell ref="A251:L251"/>
    <mergeCell ref="A252:L252"/>
    <mergeCell ref="A253:L253"/>
    <mergeCell ref="A254:L254"/>
    <mergeCell ref="A255:L255"/>
    <mergeCell ref="A256:L256"/>
    <mergeCell ref="A245:L245"/>
    <mergeCell ref="A246:L246"/>
    <mergeCell ref="A247:L247"/>
    <mergeCell ref="A248:L248"/>
    <mergeCell ref="A249:L249"/>
    <mergeCell ref="A250:L250"/>
    <mergeCell ref="A239:L239"/>
    <mergeCell ref="A240:L240"/>
    <mergeCell ref="A241:L241"/>
    <mergeCell ref="A242:L242"/>
    <mergeCell ref="A243:L243"/>
    <mergeCell ref="A244:L244"/>
    <mergeCell ref="A233:L233"/>
    <mergeCell ref="A234:L234"/>
    <mergeCell ref="A235:L23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L64"/>
  <sheetViews>
    <sheetView topLeftCell="A40" workbookViewId="0">
      <selection activeCell="A4" sqref="A4:L4"/>
    </sheetView>
  </sheetViews>
  <sheetFormatPr baseColWidth="10" defaultRowHeight="15"/>
  <sheetData>
    <row r="1" spans="1:12" ht="15.75" thickBot="1"/>
    <row r="2" spans="1:12" ht="15.75" thickBot="1">
      <c r="A2" s="111" t="s">
        <v>343</v>
      </c>
      <c r="B2" s="112"/>
      <c r="C2" s="112"/>
      <c r="D2" s="112"/>
      <c r="E2" s="112"/>
      <c r="F2" s="112"/>
      <c r="G2" s="112"/>
      <c r="H2" s="112"/>
      <c r="I2" s="112"/>
      <c r="J2" s="112"/>
      <c r="K2" s="112"/>
      <c r="L2" s="113"/>
    </row>
    <row r="3" spans="1:12" ht="15.75" customHeight="1">
      <c r="F3" s="40"/>
    </row>
    <row r="4" spans="1:12" ht="43.5" customHeight="1">
      <c r="A4" s="114" t="s">
        <v>344</v>
      </c>
      <c r="B4" s="114"/>
      <c r="C4" s="114"/>
      <c r="D4" s="114"/>
      <c r="E4" s="114"/>
      <c r="F4" s="114"/>
      <c r="G4" s="114"/>
      <c r="H4" s="114"/>
      <c r="I4" s="114"/>
      <c r="J4" s="114"/>
      <c r="K4" s="114"/>
      <c r="L4" s="114"/>
    </row>
    <row r="5" spans="1:12">
      <c r="A5" s="114" t="s">
        <v>345</v>
      </c>
      <c r="B5" s="114"/>
      <c r="C5" s="114"/>
      <c r="D5" s="114"/>
      <c r="E5" s="114"/>
      <c r="F5" s="114"/>
      <c r="G5" s="114"/>
      <c r="H5" s="114"/>
      <c r="I5" s="114"/>
      <c r="J5" s="114"/>
      <c r="K5" s="114"/>
      <c r="L5" s="114"/>
    </row>
    <row r="6" spans="1:12">
      <c r="A6" s="114" t="s">
        <v>346</v>
      </c>
      <c r="B6" s="114"/>
      <c r="C6" s="114"/>
      <c r="D6" s="114"/>
      <c r="E6" s="114"/>
      <c r="F6" s="114"/>
      <c r="G6" s="114"/>
      <c r="H6" s="114"/>
      <c r="I6" s="114"/>
      <c r="J6" s="114"/>
      <c r="K6" s="114"/>
      <c r="L6" s="114"/>
    </row>
    <row r="7" spans="1:12" ht="30" customHeight="1">
      <c r="A7" s="114" t="s">
        <v>347</v>
      </c>
      <c r="B7" s="114"/>
      <c r="C7" s="114"/>
      <c r="D7" s="114"/>
      <c r="E7" s="114"/>
      <c r="F7" s="114"/>
      <c r="G7" s="114"/>
      <c r="H7" s="114"/>
      <c r="I7" s="114"/>
      <c r="J7" s="114"/>
      <c r="K7" s="114"/>
      <c r="L7" s="114"/>
    </row>
    <row r="8" spans="1:12" ht="37.5" customHeight="1">
      <c r="A8" s="114" t="s">
        <v>348</v>
      </c>
      <c r="B8" s="114"/>
      <c r="C8" s="114"/>
      <c r="D8" s="114"/>
      <c r="E8" s="114"/>
      <c r="F8" s="114"/>
      <c r="G8" s="114"/>
      <c r="H8" s="114"/>
      <c r="I8" s="114"/>
      <c r="J8" s="114"/>
      <c r="K8" s="114"/>
      <c r="L8" s="114"/>
    </row>
    <row r="9" spans="1:12" ht="30" customHeight="1">
      <c r="A9" s="114" t="s">
        <v>349</v>
      </c>
      <c r="B9" s="114"/>
      <c r="C9" s="114"/>
      <c r="D9" s="114"/>
      <c r="E9" s="114"/>
      <c r="F9" s="114"/>
      <c r="G9" s="114"/>
      <c r="H9" s="114"/>
      <c r="I9" s="114"/>
      <c r="J9" s="114"/>
      <c r="K9" s="114"/>
      <c r="L9" s="114"/>
    </row>
    <row r="10" spans="1:12" ht="36" customHeight="1">
      <c r="A10" s="114" t="s">
        <v>350</v>
      </c>
      <c r="B10" s="114"/>
      <c r="C10" s="114"/>
      <c r="D10" s="114"/>
      <c r="E10" s="114"/>
      <c r="F10" s="114"/>
      <c r="G10" s="114"/>
      <c r="H10" s="114"/>
      <c r="I10" s="114"/>
      <c r="J10" s="114"/>
      <c r="K10" s="114"/>
      <c r="L10" s="114"/>
    </row>
    <row r="11" spans="1:12">
      <c r="A11" s="114" t="s">
        <v>351</v>
      </c>
      <c r="B11" s="114"/>
      <c r="C11" s="114"/>
      <c r="D11" s="114"/>
      <c r="E11" s="114"/>
      <c r="F11" s="114"/>
      <c r="G11" s="114"/>
      <c r="H11" s="114"/>
      <c r="I11" s="114"/>
      <c r="J11" s="114"/>
      <c r="K11" s="114"/>
      <c r="L11" s="114"/>
    </row>
    <row r="12" spans="1:12" ht="49.5" customHeight="1">
      <c r="A12" s="114" t="s">
        <v>352</v>
      </c>
      <c r="B12" s="114"/>
      <c r="C12" s="114"/>
      <c r="D12" s="114"/>
      <c r="E12" s="114"/>
      <c r="F12" s="114"/>
      <c r="G12" s="114"/>
      <c r="H12" s="114"/>
      <c r="I12" s="114"/>
      <c r="J12" s="114"/>
      <c r="K12" s="114"/>
      <c r="L12" s="114"/>
    </row>
    <row r="13" spans="1:12" ht="33.75" customHeight="1">
      <c r="A13" s="114" t="s">
        <v>353</v>
      </c>
      <c r="B13" s="114"/>
      <c r="C13" s="114"/>
      <c r="D13" s="114"/>
      <c r="E13" s="114"/>
      <c r="F13" s="114"/>
      <c r="G13" s="114"/>
      <c r="H13" s="114"/>
      <c r="I13" s="114"/>
      <c r="J13" s="114"/>
      <c r="K13" s="114"/>
      <c r="L13" s="114"/>
    </row>
    <row r="14" spans="1:12" ht="30" customHeight="1">
      <c r="A14" s="114" t="s">
        <v>354</v>
      </c>
      <c r="B14" s="114"/>
      <c r="C14" s="114"/>
      <c r="D14" s="114"/>
      <c r="E14" s="114"/>
      <c r="F14" s="114"/>
      <c r="G14" s="114"/>
      <c r="H14" s="114"/>
      <c r="I14" s="114"/>
      <c r="J14" s="114"/>
      <c r="K14" s="114"/>
      <c r="L14" s="114"/>
    </row>
    <row r="15" spans="1:12">
      <c r="A15" s="114" t="s">
        <v>355</v>
      </c>
      <c r="B15" s="114"/>
      <c r="C15" s="114"/>
      <c r="D15" s="114"/>
      <c r="E15" s="114"/>
      <c r="F15" s="114"/>
      <c r="G15" s="114"/>
      <c r="H15" s="114"/>
      <c r="I15" s="114"/>
      <c r="J15" s="114"/>
      <c r="K15" s="114"/>
      <c r="L15" s="114"/>
    </row>
    <row r="16" spans="1:12">
      <c r="A16" s="114" t="s">
        <v>356</v>
      </c>
      <c r="B16" s="114"/>
      <c r="C16" s="114"/>
      <c r="D16" s="114"/>
      <c r="E16" s="114"/>
      <c r="F16" s="114"/>
      <c r="G16" s="114"/>
      <c r="H16" s="114"/>
      <c r="I16" s="114"/>
      <c r="J16" s="114"/>
      <c r="K16" s="114"/>
      <c r="L16" s="114"/>
    </row>
    <row r="17" spans="1:12">
      <c r="A17" s="114" t="s">
        <v>357</v>
      </c>
      <c r="B17" s="114"/>
      <c r="C17" s="114"/>
      <c r="D17" s="114"/>
      <c r="E17" s="114"/>
      <c r="F17" s="114"/>
      <c r="G17" s="114"/>
      <c r="H17" s="114"/>
      <c r="I17" s="114"/>
      <c r="J17" s="114"/>
      <c r="K17" s="114"/>
      <c r="L17" s="114"/>
    </row>
    <row r="18" spans="1:12">
      <c r="A18" s="114" t="s">
        <v>358</v>
      </c>
      <c r="B18" s="114"/>
      <c r="C18" s="114"/>
      <c r="D18" s="114"/>
      <c r="E18" s="114"/>
      <c r="F18" s="114"/>
      <c r="G18" s="114"/>
      <c r="H18" s="114"/>
      <c r="I18" s="114"/>
      <c r="J18" s="114"/>
      <c r="K18" s="114"/>
      <c r="L18" s="114"/>
    </row>
    <row r="19" spans="1:12" ht="33" customHeight="1">
      <c r="A19" s="114" t="s">
        <v>359</v>
      </c>
      <c r="B19" s="114"/>
      <c r="C19" s="114"/>
      <c r="D19" s="114"/>
      <c r="E19" s="114"/>
      <c r="F19" s="114"/>
      <c r="G19" s="114"/>
      <c r="H19" s="114"/>
      <c r="I19" s="114"/>
      <c r="J19" s="114"/>
      <c r="K19" s="114"/>
      <c r="L19" s="114"/>
    </row>
    <row r="20" spans="1:12" ht="25.5" customHeight="1">
      <c r="A20" s="114" t="s">
        <v>360</v>
      </c>
      <c r="B20" s="114"/>
      <c r="C20" s="114"/>
      <c r="D20" s="114"/>
      <c r="E20" s="114"/>
      <c r="F20" s="114"/>
      <c r="G20" s="114"/>
      <c r="H20" s="114"/>
      <c r="I20" s="114"/>
      <c r="J20" s="114"/>
      <c r="K20" s="114"/>
      <c r="L20" s="114"/>
    </row>
    <row r="21" spans="1:12">
      <c r="A21" s="114" t="s">
        <v>361</v>
      </c>
      <c r="B21" s="114"/>
      <c r="C21" s="114"/>
      <c r="D21" s="114"/>
      <c r="E21" s="114"/>
      <c r="F21" s="114"/>
      <c r="G21" s="114"/>
      <c r="H21" s="114"/>
      <c r="I21" s="114"/>
      <c r="J21" s="114"/>
      <c r="K21" s="114"/>
      <c r="L21" s="114"/>
    </row>
    <row r="22" spans="1:12" ht="24.75" customHeight="1">
      <c r="A22" s="114" t="s">
        <v>362</v>
      </c>
      <c r="B22" s="114"/>
      <c r="C22" s="114"/>
      <c r="D22" s="114"/>
      <c r="E22" s="114"/>
      <c r="F22" s="114"/>
      <c r="G22" s="114"/>
      <c r="H22" s="114"/>
      <c r="I22" s="114"/>
      <c r="J22" s="114"/>
      <c r="K22" s="114"/>
      <c r="L22" s="114"/>
    </row>
    <row r="23" spans="1:12">
      <c r="A23" s="114" t="s">
        <v>363</v>
      </c>
      <c r="B23" s="114"/>
      <c r="C23" s="114"/>
      <c r="D23" s="114"/>
      <c r="E23" s="114"/>
      <c r="F23" s="114"/>
      <c r="G23" s="114"/>
      <c r="H23" s="114"/>
      <c r="I23" s="114"/>
      <c r="J23" s="114"/>
      <c r="K23" s="114"/>
      <c r="L23" s="114"/>
    </row>
    <row r="24" spans="1:12" ht="62.25" customHeight="1">
      <c r="A24" s="114" t="s">
        <v>364</v>
      </c>
      <c r="B24" s="114"/>
      <c r="C24" s="114"/>
      <c r="D24" s="114"/>
      <c r="E24" s="114"/>
      <c r="F24" s="114"/>
      <c r="G24" s="114"/>
      <c r="H24" s="114"/>
      <c r="I24" s="114"/>
      <c r="J24" s="114"/>
      <c r="K24" s="114"/>
      <c r="L24" s="114"/>
    </row>
    <row r="25" spans="1:12">
      <c r="A25" s="114" t="s">
        <v>365</v>
      </c>
      <c r="B25" s="114"/>
      <c r="C25" s="114"/>
      <c r="D25" s="114"/>
      <c r="E25" s="114"/>
      <c r="F25" s="114"/>
      <c r="G25" s="114"/>
      <c r="H25" s="114"/>
      <c r="I25" s="114"/>
      <c r="J25" s="114"/>
      <c r="K25" s="114"/>
      <c r="L25" s="114"/>
    </row>
    <row r="26" spans="1:12">
      <c r="A26" s="114" t="s">
        <v>366</v>
      </c>
      <c r="B26" s="114"/>
      <c r="C26" s="114"/>
      <c r="D26" s="114"/>
      <c r="E26" s="114"/>
      <c r="F26" s="114"/>
      <c r="G26" s="114"/>
      <c r="H26" s="114"/>
      <c r="I26" s="114"/>
      <c r="J26" s="114"/>
      <c r="K26" s="114"/>
      <c r="L26" s="114"/>
    </row>
    <row r="27" spans="1:12">
      <c r="A27" s="114" t="s">
        <v>367</v>
      </c>
      <c r="B27" s="114"/>
      <c r="C27" s="114"/>
      <c r="D27" s="114"/>
      <c r="E27" s="114"/>
      <c r="F27" s="114"/>
      <c r="G27" s="114"/>
      <c r="H27" s="114"/>
      <c r="I27" s="114"/>
      <c r="J27" s="114"/>
      <c r="K27" s="114"/>
      <c r="L27" s="114"/>
    </row>
    <row r="28" spans="1:12">
      <c r="A28" s="114" t="s">
        <v>368</v>
      </c>
      <c r="B28" s="114"/>
      <c r="C28" s="114"/>
      <c r="D28" s="114"/>
      <c r="E28" s="114"/>
      <c r="F28" s="114"/>
      <c r="G28" s="114"/>
      <c r="H28" s="114"/>
      <c r="I28" s="114"/>
      <c r="J28" s="114"/>
      <c r="K28" s="114"/>
      <c r="L28" s="114"/>
    </row>
    <row r="29" spans="1:12" ht="42.75" customHeight="1">
      <c r="A29" s="114" t="s">
        <v>369</v>
      </c>
      <c r="B29" s="114"/>
      <c r="C29" s="114"/>
      <c r="D29" s="114"/>
      <c r="E29" s="114"/>
      <c r="F29" s="114"/>
      <c r="G29" s="114"/>
      <c r="H29" s="114"/>
      <c r="I29" s="114"/>
      <c r="J29" s="114"/>
      <c r="K29" s="114"/>
      <c r="L29" s="114"/>
    </row>
    <row r="30" spans="1:12" ht="28.5" customHeight="1">
      <c r="A30" s="114" t="s">
        <v>370</v>
      </c>
      <c r="B30" s="114"/>
      <c r="C30" s="114"/>
      <c r="D30" s="114"/>
      <c r="E30" s="114"/>
      <c r="F30" s="114"/>
      <c r="G30" s="114"/>
      <c r="H30" s="114"/>
      <c r="I30" s="114"/>
      <c r="J30" s="114"/>
      <c r="K30" s="114"/>
      <c r="L30" s="114"/>
    </row>
    <row r="31" spans="1:12" ht="34.5" customHeight="1">
      <c r="A31" s="114" t="s">
        <v>371</v>
      </c>
      <c r="B31" s="114"/>
      <c r="C31" s="114"/>
      <c r="D31" s="114"/>
      <c r="E31" s="114"/>
      <c r="F31" s="114"/>
      <c r="G31" s="114"/>
      <c r="H31" s="114"/>
      <c r="I31" s="114"/>
      <c r="J31" s="114"/>
      <c r="K31" s="114"/>
      <c r="L31" s="114"/>
    </row>
    <row r="32" spans="1:12" ht="27" customHeight="1">
      <c r="A32" s="114" t="s">
        <v>372</v>
      </c>
      <c r="B32" s="114"/>
      <c r="C32" s="114"/>
      <c r="D32" s="114"/>
      <c r="E32" s="114"/>
      <c r="F32" s="114"/>
      <c r="G32" s="114"/>
      <c r="H32" s="114"/>
      <c r="I32" s="114"/>
      <c r="J32" s="114"/>
      <c r="K32" s="114"/>
      <c r="L32" s="114"/>
    </row>
    <row r="33" spans="1:12">
      <c r="A33" s="114" t="s">
        <v>373</v>
      </c>
      <c r="B33" s="114"/>
      <c r="C33" s="114"/>
      <c r="D33" s="114"/>
      <c r="E33" s="114"/>
      <c r="F33" s="114"/>
      <c r="G33" s="114"/>
      <c r="H33" s="114"/>
      <c r="I33" s="114"/>
      <c r="J33" s="114"/>
      <c r="K33" s="114"/>
      <c r="L33" s="114"/>
    </row>
    <row r="34" spans="1:12">
      <c r="A34" s="114" t="s">
        <v>374</v>
      </c>
      <c r="B34" s="114"/>
      <c r="C34" s="114"/>
      <c r="D34" s="114"/>
      <c r="E34" s="114"/>
      <c r="F34" s="114"/>
      <c r="G34" s="114"/>
      <c r="H34" s="114"/>
      <c r="I34" s="114"/>
      <c r="J34" s="114"/>
      <c r="K34" s="114"/>
      <c r="L34" s="114"/>
    </row>
    <row r="35" spans="1:12">
      <c r="A35" s="114" t="s">
        <v>375</v>
      </c>
      <c r="B35" s="114"/>
      <c r="C35" s="114"/>
      <c r="D35" s="114"/>
      <c r="E35" s="114"/>
      <c r="F35" s="114"/>
      <c r="G35" s="114"/>
      <c r="H35" s="114"/>
      <c r="I35" s="114"/>
      <c r="J35" s="114"/>
      <c r="K35" s="114"/>
      <c r="L35" s="114"/>
    </row>
    <row r="36" spans="1:12">
      <c r="A36" s="114" t="s">
        <v>376</v>
      </c>
      <c r="B36" s="114"/>
      <c r="C36" s="114"/>
      <c r="D36" s="114"/>
      <c r="E36" s="114"/>
      <c r="F36" s="114"/>
      <c r="G36" s="114"/>
      <c r="H36" s="114"/>
      <c r="I36" s="114"/>
      <c r="J36" s="114"/>
      <c r="K36" s="114"/>
      <c r="L36" s="114"/>
    </row>
    <row r="37" spans="1:12" ht="28.5" customHeight="1">
      <c r="A37" s="114" t="s">
        <v>377</v>
      </c>
      <c r="B37" s="114"/>
      <c r="C37" s="114"/>
      <c r="D37" s="114"/>
      <c r="E37" s="114"/>
      <c r="F37" s="114"/>
      <c r="G37" s="114"/>
      <c r="H37" s="114"/>
      <c r="I37" s="114"/>
      <c r="J37" s="114"/>
      <c r="K37" s="114"/>
      <c r="L37" s="114"/>
    </row>
    <row r="38" spans="1:12" ht="36" customHeight="1">
      <c r="A38" s="114" t="s">
        <v>378</v>
      </c>
      <c r="B38" s="114"/>
      <c r="C38" s="114"/>
      <c r="D38" s="114"/>
      <c r="E38" s="114"/>
      <c r="F38" s="114"/>
      <c r="G38" s="114"/>
      <c r="H38" s="114"/>
      <c r="I38" s="114"/>
      <c r="J38" s="114"/>
      <c r="K38" s="114"/>
      <c r="L38" s="114"/>
    </row>
    <row r="39" spans="1:12" ht="25.5" customHeight="1">
      <c r="A39" s="114" t="s">
        <v>379</v>
      </c>
      <c r="B39" s="114"/>
      <c r="C39" s="114"/>
      <c r="D39" s="114"/>
      <c r="E39" s="114"/>
      <c r="F39" s="114"/>
      <c r="G39" s="114"/>
      <c r="H39" s="114"/>
      <c r="I39" s="114"/>
      <c r="J39" s="114"/>
      <c r="K39" s="114"/>
      <c r="L39" s="114"/>
    </row>
    <row r="40" spans="1:12">
      <c r="A40" s="114" t="s">
        <v>380</v>
      </c>
      <c r="B40" s="114"/>
      <c r="C40" s="114"/>
      <c r="D40" s="114"/>
      <c r="E40" s="114"/>
      <c r="F40" s="114"/>
      <c r="G40" s="114"/>
      <c r="H40" s="114"/>
      <c r="I40" s="114"/>
      <c r="J40" s="114"/>
      <c r="K40" s="114"/>
      <c r="L40" s="114"/>
    </row>
    <row r="41" spans="1:12" ht="29.25" customHeight="1">
      <c r="A41" s="114" t="s">
        <v>381</v>
      </c>
      <c r="B41" s="114"/>
      <c r="C41" s="114"/>
      <c r="D41" s="114"/>
      <c r="E41" s="114"/>
      <c r="F41" s="114"/>
      <c r="G41" s="114"/>
      <c r="H41" s="114"/>
      <c r="I41" s="114"/>
      <c r="J41" s="114"/>
      <c r="K41" s="114"/>
      <c r="L41" s="114"/>
    </row>
    <row r="42" spans="1:12" ht="41.25" customHeight="1">
      <c r="A42" s="114" t="s">
        <v>382</v>
      </c>
      <c r="B42" s="114"/>
      <c r="C42" s="114"/>
      <c r="D42" s="114"/>
      <c r="E42" s="114"/>
      <c r="F42" s="114"/>
      <c r="G42" s="114"/>
      <c r="H42" s="114"/>
      <c r="I42" s="114"/>
      <c r="J42" s="114"/>
      <c r="K42" s="114"/>
      <c r="L42" s="114"/>
    </row>
    <row r="43" spans="1:12" ht="30" customHeight="1">
      <c r="A43" s="114" t="s">
        <v>383</v>
      </c>
      <c r="B43" s="114"/>
      <c r="C43" s="114"/>
      <c r="D43" s="114"/>
      <c r="E43" s="114"/>
      <c r="F43" s="114"/>
      <c r="G43" s="114"/>
      <c r="H43" s="114"/>
      <c r="I43" s="114"/>
      <c r="J43" s="114"/>
      <c r="K43" s="114"/>
      <c r="L43" s="114"/>
    </row>
    <row r="44" spans="1:12">
      <c r="A44" s="114" t="s">
        <v>384</v>
      </c>
      <c r="B44" s="114"/>
      <c r="C44" s="114"/>
      <c r="D44" s="114"/>
      <c r="E44" s="114"/>
      <c r="F44" s="114"/>
      <c r="G44" s="114"/>
      <c r="H44" s="114"/>
      <c r="I44" s="114"/>
      <c r="J44" s="114"/>
      <c r="K44" s="114"/>
      <c r="L44" s="114"/>
    </row>
    <row r="45" spans="1:12">
      <c r="A45" s="114" t="s">
        <v>385</v>
      </c>
      <c r="B45" s="114"/>
      <c r="C45" s="114"/>
      <c r="D45" s="114"/>
      <c r="E45" s="114"/>
      <c r="F45" s="114"/>
      <c r="G45" s="114"/>
      <c r="H45" s="114"/>
      <c r="I45" s="114"/>
      <c r="J45" s="114"/>
      <c r="K45" s="114"/>
      <c r="L45" s="114"/>
    </row>
    <row r="46" spans="1:12">
      <c r="A46" s="114" t="s">
        <v>386</v>
      </c>
      <c r="B46" s="114"/>
      <c r="C46" s="114"/>
      <c r="D46" s="114"/>
      <c r="E46" s="114"/>
      <c r="F46" s="114"/>
      <c r="G46" s="114"/>
      <c r="H46" s="114"/>
      <c r="I46" s="114"/>
      <c r="J46" s="114"/>
      <c r="K46" s="114"/>
      <c r="L46" s="114"/>
    </row>
    <row r="47" spans="1:12">
      <c r="A47" s="114" t="s">
        <v>387</v>
      </c>
      <c r="B47" s="114"/>
      <c r="C47" s="114"/>
      <c r="D47" s="114"/>
      <c r="E47" s="114"/>
      <c r="F47" s="114"/>
      <c r="G47" s="114"/>
      <c r="H47" s="114"/>
      <c r="I47" s="114"/>
      <c r="J47" s="114"/>
      <c r="K47" s="114"/>
      <c r="L47" s="114"/>
    </row>
    <row r="48" spans="1:12">
      <c r="A48" s="114" t="s">
        <v>388</v>
      </c>
      <c r="B48" s="114"/>
      <c r="C48" s="114"/>
      <c r="D48" s="114"/>
      <c r="E48" s="114"/>
      <c r="F48" s="114"/>
      <c r="G48" s="114"/>
      <c r="H48" s="114"/>
      <c r="I48" s="114"/>
      <c r="J48" s="114"/>
      <c r="K48" s="114"/>
      <c r="L48" s="114"/>
    </row>
    <row r="49" spans="1:12" ht="30.75" customHeight="1">
      <c r="A49" s="114" t="s">
        <v>389</v>
      </c>
      <c r="B49" s="114"/>
      <c r="C49" s="114"/>
      <c r="D49" s="114"/>
      <c r="E49" s="114"/>
      <c r="F49" s="114"/>
      <c r="G49" s="114"/>
      <c r="H49" s="114"/>
      <c r="I49" s="114"/>
      <c r="J49" s="114"/>
      <c r="K49" s="114"/>
      <c r="L49" s="114"/>
    </row>
    <row r="50" spans="1:12" ht="28.5" customHeight="1">
      <c r="A50" s="114" t="s">
        <v>390</v>
      </c>
      <c r="B50" s="114"/>
      <c r="C50" s="114"/>
      <c r="D50" s="114"/>
      <c r="E50" s="114"/>
      <c r="F50" s="114"/>
      <c r="G50" s="114"/>
      <c r="H50" s="114"/>
      <c r="I50" s="114"/>
      <c r="J50" s="114"/>
      <c r="K50" s="114"/>
      <c r="L50" s="114"/>
    </row>
    <row r="51" spans="1:12" ht="30" customHeight="1">
      <c r="A51" s="114" t="s">
        <v>391</v>
      </c>
      <c r="B51" s="114"/>
      <c r="C51" s="114"/>
      <c r="D51" s="114"/>
      <c r="E51" s="114"/>
      <c r="F51" s="114"/>
      <c r="G51" s="114"/>
      <c r="H51" s="114"/>
      <c r="I51" s="114"/>
      <c r="J51" s="114"/>
      <c r="K51" s="114"/>
      <c r="L51" s="114"/>
    </row>
    <row r="52" spans="1:12">
      <c r="A52" s="114" t="s">
        <v>392</v>
      </c>
      <c r="B52" s="114"/>
      <c r="C52" s="114"/>
      <c r="D52" s="114"/>
      <c r="E52" s="114"/>
      <c r="F52" s="114"/>
      <c r="G52" s="114"/>
      <c r="H52" s="114"/>
      <c r="I52" s="114"/>
      <c r="J52" s="114"/>
      <c r="K52" s="114"/>
      <c r="L52" s="114"/>
    </row>
    <row r="53" spans="1:12">
      <c r="A53" s="114" t="s">
        <v>393</v>
      </c>
      <c r="B53" s="114"/>
      <c r="C53" s="114"/>
      <c r="D53" s="114"/>
      <c r="E53" s="114"/>
      <c r="F53" s="114"/>
      <c r="G53" s="114"/>
      <c r="H53" s="114"/>
      <c r="I53" s="114"/>
      <c r="J53" s="114"/>
      <c r="K53" s="114"/>
      <c r="L53" s="114"/>
    </row>
    <row r="54" spans="1:12" ht="42" customHeight="1">
      <c r="A54" s="114" t="s">
        <v>394</v>
      </c>
      <c r="B54" s="114"/>
      <c r="C54" s="114"/>
      <c r="D54" s="114"/>
      <c r="E54" s="114"/>
      <c r="F54" s="114"/>
      <c r="G54" s="114"/>
      <c r="H54" s="114"/>
      <c r="I54" s="114"/>
      <c r="J54" s="114"/>
      <c r="K54" s="114"/>
      <c r="L54" s="114"/>
    </row>
    <row r="55" spans="1:12">
      <c r="A55" s="114" t="s">
        <v>395</v>
      </c>
      <c r="B55" s="114"/>
      <c r="C55" s="114"/>
      <c r="D55" s="114"/>
      <c r="E55" s="114"/>
      <c r="F55" s="114"/>
      <c r="G55" s="114"/>
      <c r="H55" s="114"/>
      <c r="I55" s="114"/>
      <c r="J55" s="114"/>
      <c r="K55" s="114"/>
      <c r="L55" s="114"/>
    </row>
    <row r="56" spans="1:12">
      <c r="A56" s="114" t="s">
        <v>396</v>
      </c>
      <c r="B56" s="114"/>
      <c r="C56" s="114"/>
      <c r="D56" s="114"/>
      <c r="E56" s="114"/>
      <c r="F56" s="114"/>
      <c r="G56" s="114"/>
      <c r="H56" s="114"/>
      <c r="I56" s="114"/>
      <c r="J56" s="114"/>
      <c r="K56" s="114"/>
      <c r="L56" s="114"/>
    </row>
    <row r="57" spans="1:12" ht="44.25" customHeight="1">
      <c r="A57" s="114" t="s">
        <v>397</v>
      </c>
      <c r="B57" s="114"/>
      <c r="C57" s="114"/>
      <c r="D57" s="114"/>
      <c r="E57" s="114"/>
      <c r="F57" s="114"/>
      <c r="G57" s="114"/>
      <c r="H57" s="114"/>
      <c r="I57" s="114"/>
      <c r="J57" s="114"/>
      <c r="K57" s="114"/>
      <c r="L57" s="114"/>
    </row>
    <row r="58" spans="1:12">
      <c r="A58" s="114" t="s">
        <v>398</v>
      </c>
      <c r="B58" s="114"/>
      <c r="C58" s="114"/>
      <c r="D58" s="114"/>
      <c r="E58" s="114"/>
      <c r="F58" s="114"/>
      <c r="G58" s="114"/>
      <c r="H58" s="114"/>
      <c r="I58" s="114"/>
      <c r="J58" s="114"/>
      <c r="K58" s="114"/>
      <c r="L58" s="114"/>
    </row>
    <row r="59" spans="1:12">
      <c r="A59" s="114" t="s">
        <v>399</v>
      </c>
      <c r="B59" s="114"/>
      <c r="C59" s="114"/>
      <c r="D59" s="114"/>
      <c r="E59" s="114"/>
      <c r="F59" s="114"/>
      <c r="G59" s="114"/>
      <c r="H59" s="114"/>
      <c r="I59" s="114"/>
      <c r="J59" s="114"/>
      <c r="K59" s="114"/>
      <c r="L59" s="114"/>
    </row>
    <row r="60" spans="1:12">
      <c r="A60" s="114" t="s">
        <v>400</v>
      </c>
      <c r="B60" s="114"/>
      <c r="C60" s="114"/>
      <c r="D60" s="114"/>
      <c r="E60" s="114"/>
      <c r="F60" s="114"/>
      <c r="G60" s="114"/>
      <c r="H60" s="114"/>
      <c r="I60" s="114"/>
      <c r="J60" s="114"/>
      <c r="K60" s="114"/>
      <c r="L60" s="114"/>
    </row>
    <row r="61" spans="1:12">
      <c r="F61" s="40"/>
    </row>
    <row r="62" spans="1:12">
      <c r="F62" s="40"/>
    </row>
    <row r="63" spans="1:12">
      <c r="F63" s="40"/>
    </row>
    <row r="64" spans="1:12">
      <c r="F64" s="40"/>
    </row>
  </sheetData>
  <mergeCells count="58">
    <mergeCell ref="A16:L16"/>
    <mergeCell ref="A4:L4"/>
    <mergeCell ref="A5:L5"/>
    <mergeCell ref="A6:L6"/>
    <mergeCell ref="A7:L7"/>
    <mergeCell ref="A8:L8"/>
    <mergeCell ref="A9:L9"/>
    <mergeCell ref="A10:L10"/>
    <mergeCell ref="A11:L11"/>
    <mergeCell ref="A12:L12"/>
    <mergeCell ref="A13:L13"/>
    <mergeCell ref="A14:L14"/>
    <mergeCell ref="A15:L15"/>
    <mergeCell ref="A28:L28"/>
    <mergeCell ref="A17:L17"/>
    <mergeCell ref="A18:L18"/>
    <mergeCell ref="A19:L19"/>
    <mergeCell ref="A20:L20"/>
    <mergeCell ref="A21:L21"/>
    <mergeCell ref="A22:L22"/>
    <mergeCell ref="A23:L23"/>
    <mergeCell ref="A24:L24"/>
    <mergeCell ref="A25:L25"/>
    <mergeCell ref="A26:L26"/>
    <mergeCell ref="A27:L27"/>
    <mergeCell ref="A40:L40"/>
    <mergeCell ref="A29:L29"/>
    <mergeCell ref="A30:L30"/>
    <mergeCell ref="A31:L31"/>
    <mergeCell ref="A32:L32"/>
    <mergeCell ref="A33:L33"/>
    <mergeCell ref="A34:L34"/>
    <mergeCell ref="A35:L35"/>
    <mergeCell ref="A36:L36"/>
    <mergeCell ref="A37:L37"/>
    <mergeCell ref="A38:L38"/>
    <mergeCell ref="A39:L39"/>
    <mergeCell ref="A42:L42"/>
    <mergeCell ref="A43:L43"/>
    <mergeCell ref="A44:L44"/>
    <mergeCell ref="A45:L45"/>
    <mergeCell ref="A46:L46"/>
    <mergeCell ref="A59:L59"/>
    <mergeCell ref="A60:L60"/>
    <mergeCell ref="A2:L2"/>
    <mergeCell ref="A53:L53"/>
    <mergeCell ref="A54:L54"/>
    <mergeCell ref="A55:L55"/>
    <mergeCell ref="A56:L56"/>
    <mergeCell ref="A57:L57"/>
    <mergeCell ref="A58:L58"/>
    <mergeCell ref="A47:L47"/>
    <mergeCell ref="A48:L48"/>
    <mergeCell ref="A49:L49"/>
    <mergeCell ref="A50:L50"/>
    <mergeCell ref="A51:L51"/>
    <mergeCell ref="A52:L52"/>
    <mergeCell ref="A41:L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general</vt:lpstr>
      <vt:lpstr>pas</vt:lpstr>
      <vt:lpstr>pdi</vt:lpstr>
      <vt:lpstr>estudiante</vt:lpstr>
      <vt:lpstr>otros</vt:lpstr>
      <vt:lpstr>aspectos+relevantes</vt:lpstr>
      <vt:lpstr>observaciones</vt:lpstr>
      <vt:lpstr>general!Área_de_impresión</vt:lpstr>
    </vt:vector>
  </TitlesOfParts>
  <Company>Universidad de Jaén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Servicio de Informática</cp:lastModifiedBy>
  <cp:lastPrinted>2012-06-14T09:43:15Z</cp:lastPrinted>
  <dcterms:created xsi:type="dcterms:W3CDTF">2012-06-13T10:25:44Z</dcterms:created>
  <dcterms:modified xsi:type="dcterms:W3CDTF">2012-09-17T12:19:26Z</dcterms:modified>
</cp:coreProperties>
</file>