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JA\Downloads\"/>
    </mc:Choice>
  </mc:AlternateContent>
  <xr:revisionPtr revIDLastSave="0" documentId="13_ncr:1_{D5D28F0F-B659-4376-B304-92420827A7B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Objetivos 2023-2024" sheetId="5" r:id="rId1"/>
  </sheets>
  <definedNames>
    <definedName name="_xlnm.Print_Area" localSheetId="0">'Objetivos 2023-2024'!$A$1:$F$57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1" i="5" l="1"/>
  <c r="F41" i="5" s="1"/>
  <c r="E38" i="5" l="1"/>
  <c r="I38" i="5" s="1"/>
  <c r="E37" i="5" l="1"/>
  <c r="E31" i="5"/>
  <c r="F31" i="5" s="1"/>
  <c r="E26" i="5"/>
  <c r="E28" i="5" l="1"/>
  <c r="F28" i="5" s="1"/>
  <c r="F26" i="5"/>
  <c r="E40" i="5" l="1"/>
  <c r="F40" i="5" s="1"/>
  <c r="E39" i="5"/>
  <c r="F39" i="5" s="1"/>
  <c r="F38" i="5"/>
  <c r="F37" i="5"/>
  <c r="E35" i="5"/>
  <c r="F35" i="5" s="1"/>
  <c r="E34" i="5"/>
  <c r="F34" i="5" s="1"/>
  <c r="E33" i="5"/>
  <c r="F33" i="5" s="1"/>
  <c r="E32" i="5"/>
  <c r="F32" i="5" s="1"/>
  <c r="E30" i="5"/>
  <c r="F30" i="5" s="1"/>
  <c r="E29" i="5"/>
  <c r="F29" i="5" s="1"/>
  <c r="E27" i="5"/>
  <c r="F27" i="5" s="1"/>
  <c r="E25" i="5"/>
  <c r="F25" i="5" s="1"/>
  <c r="E42" i="5" l="1"/>
</calcChain>
</file>

<file path=xl/sharedStrings.xml><?xml version="1.0" encoding="utf-8"?>
<sst xmlns="http://schemas.openxmlformats.org/spreadsheetml/2006/main" count="48" uniqueCount="34">
  <si>
    <t>Número ítems (Propuesta)</t>
  </si>
  <si>
    <t>Número items IP mujer</t>
  </si>
  <si>
    <t>Puestos de trabajo creados</t>
  </si>
  <si>
    <t>Solicitudes</t>
  </si>
  <si>
    <t>Importe total</t>
  </si>
  <si>
    <t>Número meses</t>
  </si>
  <si>
    <t>Objetivos de Productivida Científica</t>
  </si>
  <si>
    <t>Número ítems
 (Propuesta)</t>
  </si>
  <si>
    <t>Número de puntos</t>
  </si>
  <si>
    <t>Puntuación máxima por ítem</t>
  </si>
  <si>
    <t>PUNTOS IP MUJER</t>
  </si>
  <si>
    <t>Total puntos</t>
  </si>
  <si>
    <t>PUNTUACIÓN TOTAL</t>
  </si>
  <si>
    <t>OBJETIVOS DE PRODUCCIÓN CIENTÍFICA</t>
  </si>
  <si>
    <t>Código de la Estructura de Investigación:</t>
  </si>
  <si>
    <t>Fdo. El/la Investigador/a Responsable</t>
  </si>
  <si>
    <t>Nombre del/la  Investigador/a Responsable:</t>
  </si>
  <si>
    <r>
      <t xml:space="preserve">Solicitud de contratos Juan de la Cierva, Ramón y Cajal, Marie Curie (individual </t>
    </r>
    <r>
      <rPr>
        <i/>
        <sz val="10"/>
        <color rgb="FF000000"/>
        <rFont val="Calibri"/>
        <family val="2"/>
        <scheme val="minor"/>
      </rPr>
      <t>fellowship</t>
    </r>
    <r>
      <rPr>
        <sz val="10"/>
        <color rgb="FF000000"/>
        <rFont val="Calibri"/>
        <family val="2"/>
        <scheme val="minor"/>
      </rPr>
      <t xml:space="preserve">), Beatriz Galindo y Emergia en el seno de la estructura de investigación UJA: </t>
    </r>
    <r>
      <rPr>
        <b/>
        <sz val="10"/>
        <color rgb="FF000000"/>
        <rFont val="Calibri"/>
        <family val="2"/>
        <scheme val="minor"/>
      </rPr>
      <t>15 puntos por solicitud</t>
    </r>
    <r>
      <rPr>
        <sz val="10"/>
        <color rgb="FF000000"/>
        <rFont val="Calibri"/>
        <family val="2"/>
        <scheme val="minor"/>
      </rPr>
      <t xml:space="preserve">. Si el contrato se obtiene se sumarán </t>
    </r>
    <r>
      <rPr>
        <b/>
        <sz val="10"/>
        <color rgb="FF000000"/>
        <rFont val="Calibri"/>
        <family val="2"/>
        <scheme val="minor"/>
      </rPr>
      <t xml:space="preserve">20 puntos adicionales </t>
    </r>
    <r>
      <rPr>
        <sz val="10"/>
        <color rgb="FF000000"/>
        <rFont val="Calibri"/>
        <family val="2"/>
        <scheme val="minor"/>
      </rPr>
      <t>a la hora de la evaluación de los resultados de la Acción 1.</t>
    </r>
  </si>
  <si>
    <r>
      <t>Solicitud de proyecto de investigación en convocatorias de I+D+i públicas europeas e internacionales (actuando la UJA como coordinador) durante el periodo de la ayuda (IP perteneciente a la</t>
    </r>
    <r>
      <rPr>
        <sz val="10"/>
        <color theme="1"/>
        <rFont val="Calibri"/>
        <family val="2"/>
        <scheme val="minor"/>
      </rPr>
      <t xml:space="preserve"> estructura de investigación</t>
    </r>
    <r>
      <rPr>
        <sz val="10"/>
        <color rgb="FFFF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 xml:space="preserve">UJA): </t>
    </r>
    <r>
      <rPr>
        <b/>
        <sz val="10"/>
        <color rgb="FF000000"/>
        <rFont val="Calibri"/>
        <family val="2"/>
        <scheme val="minor"/>
      </rPr>
      <t>20 puntos por solicitud</t>
    </r>
    <r>
      <rPr>
        <sz val="10"/>
        <color rgb="FF000000"/>
        <rFont val="Calibri"/>
        <family val="2"/>
        <scheme val="minor"/>
      </rPr>
      <t xml:space="preserve">. Si el proyecto se obtiene se sumarán 30 </t>
    </r>
    <r>
      <rPr>
        <b/>
        <sz val="10"/>
        <color rgb="FF000000"/>
        <rFont val="Calibri"/>
        <family val="2"/>
        <scheme val="minor"/>
      </rPr>
      <t>puntos adicionales</t>
    </r>
    <r>
      <rPr>
        <sz val="10"/>
        <color rgb="FF000000"/>
        <rFont val="Calibri"/>
        <family val="2"/>
        <scheme val="minor"/>
      </rPr>
      <t xml:space="preserve"> a la hora de la evaluación de los resultados de la Acción 1. Se añadirán 2 puntos (y 4 si se obtiene) en el caso de IP mujer.</t>
    </r>
  </si>
  <si>
    <r>
      <t xml:space="preserve">Solicitud de proyecto de investigación en convocatorias de I+D+i públicas europeas e internacionales (actuando la UJA como coordinador) durante el periodo de la ayuda (miembro perteneciente a la </t>
    </r>
    <r>
      <rPr>
        <sz val="10"/>
        <color theme="1"/>
        <rFont val="Calibri"/>
        <family val="2"/>
        <scheme val="minor"/>
      </rPr>
      <t>estructura de investigación</t>
    </r>
    <r>
      <rPr>
        <sz val="10"/>
        <color rgb="FF000000"/>
        <rFont val="Calibri"/>
        <family val="2"/>
        <scheme val="minor"/>
      </rPr>
      <t xml:space="preserve"> UJA): </t>
    </r>
    <r>
      <rPr>
        <b/>
        <sz val="10"/>
        <color rgb="FF000000"/>
        <rFont val="Calibri"/>
        <family val="2"/>
        <scheme val="minor"/>
      </rPr>
      <t>10 puntos por solicitud</t>
    </r>
    <r>
      <rPr>
        <sz val="10"/>
        <color rgb="FF000000"/>
        <rFont val="Calibri"/>
        <family val="2"/>
        <scheme val="minor"/>
      </rPr>
      <t>. Si el proyecto se obtiene se sumarán</t>
    </r>
    <r>
      <rPr>
        <b/>
        <sz val="10"/>
        <color rgb="FF000000"/>
        <rFont val="Calibri"/>
        <family val="2"/>
        <scheme val="minor"/>
      </rPr>
      <t xml:space="preserve"> 10</t>
    </r>
    <r>
      <rPr>
        <sz val="10"/>
        <color rgb="FF000000"/>
        <rFont val="Calibri"/>
        <family val="2"/>
        <scheme val="minor"/>
      </rPr>
      <t xml:space="preserve"> </t>
    </r>
    <r>
      <rPr>
        <b/>
        <sz val="10"/>
        <color rgb="FF000000"/>
        <rFont val="Calibri"/>
        <family val="2"/>
        <scheme val="minor"/>
      </rPr>
      <t>puntos adicionales</t>
    </r>
    <r>
      <rPr>
        <sz val="10"/>
        <color rgb="FF000000"/>
        <rFont val="Calibri"/>
        <family val="2"/>
        <scheme val="minor"/>
      </rPr>
      <t xml:space="preserve"> a la hora de la evaluación de los resultados de la Acción 1. </t>
    </r>
  </si>
  <si>
    <r>
      <t xml:space="preserve">Solicitud de proyecto de investigación en convocatorias de I+D+i públicas europeas e internacionales (actuando la UJA como parte del consorcio) durante el periodo de la ayuda (IP UJA perteneciente a la </t>
    </r>
    <r>
      <rPr>
        <sz val="10"/>
        <color theme="1"/>
        <rFont val="Calibri"/>
        <family val="2"/>
        <scheme val="minor"/>
      </rPr>
      <t>estructura de investigación</t>
    </r>
    <r>
      <rPr>
        <sz val="10"/>
        <color rgb="FF000000"/>
        <rFont val="Calibri"/>
        <family val="2"/>
        <scheme val="minor"/>
      </rPr>
      <t xml:space="preserve"> UJA): 10</t>
    </r>
    <r>
      <rPr>
        <b/>
        <sz val="10"/>
        <color rgb="FF000000"/>
        <rFont val="Calibri"/>
        <family val="2"/>
        <scheme val="minor"/>
      </rPr>
      <t xml:space="preserve"> puntos por solicitud</t>
    </r>
    <r>
      <rPr>
        <sz val="10"/>
        <color rgb="FF000000"/>
        <rFont val="Calibri"/>
        <family val="2"/>
        <scheme val="minor"/>
      </rPr>
      <t xml:space="preserve">. Si el proyecto se obtiene se sumarán </t>
    </r>
    <r>
      <rPr>
        <b/>
        <sz val="10"/>
        <color rgb="FF000000"/>
        <rFont val="Calibri"/>
        <family val="2"/>
        <scheme val="minor"/>
      </rPr>
      <t>15 puntos adicionales</t>
    </r>
    <r>
      <rPr>
        <sz val="10"/>
        <color rgb="FF000000"/>
        <rFont val="Calibri"/>
        <family val="2"/>
        <scheme val="minor"/>
      </rPr>
      <t xml:space="preserve"> a la hora de la evaluación de los resultados de la Acción 1. Se añadirá 1 punto (y 2 si se obtiene) en el caso de IP mujer.</t>
    </r>
  </si>
  <si>
    <r>
      <t>Solicitud de proyecto de investigación en convocatorias de I+D+i públicas europeas e internacionales (actuando la UJA como parte del consorcio) durante el periodo de la ayuda (miembro perteneciente a la</t>
    </r>
    <r>
      <rPr>
        <sz val="10"/>
        <color theme="1"/>
        <rFont val="Calibri"/>
        <family val="2"/>
        <scheme val="minor"/>
      </rPr>
      <t xml:space="preserve"> estructura de investigación</t>
    </r>
    <r>
      <rPr>
        <sz val="10"/>
        <color rgb="FF000000"/>
        <rFont val="Calibri"/>
        <family val="2"/>
        <scheme val="minor"/>
      </rPr>
      <t xml:space="preserve"> UJA): 5</t>
    </r>
    <r>
      <rPr>
        <b/>
        <sz val="10"/>
        <color rgb="FF000000"/>
        <rFont val="Calibri"/>
        <family val="2"/>
        <scheme val="minor"/>
      </rPr>
      <t xml:space="preserve"> puntos por solicitud</t>
    </r>
    <r>
      <rPr>
        <sz val="10"/>
        <color rgb="FF000000"/>
        <rFont val="Calibri"/>
        <family val="2"/>
        <scheme val="minor"/>
      </rPr>
      <t xml:space="preserve">. Si el proyecto se obtiene se sumarán </t>
    </r>
    <r>
      <rPr>
        <b/>
        <sz val="10"/>
        <color rgb="FF000000"/>
        <rFont val="Calibri"/>
        <family val="2"/>
        <scheme val="minor"/>
      </rPr>
      <t>5 puntos adicionales</t>
    </r>
    <r>
      <rPr>
        <sz val="10"/>
        <color rgb="FF000000"/>
        <rFont val="Calibri"/>
        <family val="2"/>
        <scheme val="minor"/>
      </rPr>
      <t xml:space="preserve"> a la hora de la evaluación de los resultados de la Acción 1.</t>
    </r>
  </si>
  <si>
    <r>
      <t>Solicitud de red de investigación en convocatorias de I+D+i públicas europeas e internacionales durante el periodo de la ayuda, actuando la UJA como coordinador (IP perteneciente a la</t>
    </r>
    <r>
      <rPr>
        <sz val="10"/>
        <color theme="1"/>
        <rFont val="Calibri"/>
        <family val="2"/>
        <scheme val="minor"/>
      </rPr>
      <t xml:space="preserve"> estructura de investigación</t>
    </r>
    <r>
      <rPr>
        <sz val="10"/>
        <color rgb="FF000000"/>
        <rFont val="Calibri"/>
        <family val="2"/>
        <scheme val="minor"/>
      </rPr>
      <t xml:space="preserve"> UJA) : </t>
    </r>
    <r>
      <rPr>
        <b/>
        <sz val="10"/>
        <color rgb="FF000000"/>
        <rFont val="Calibri"/>
        <family val="2"/>
        <scheme val="minor"/>
      </rPr>
      <t>15 puntos por solicitud</t>
    </r>
    <r>
      <rPr>
        <sz val="10"/>
        <color rgb="FF000000"/>
        <rFont val="Calibri"/>
        <family val="2"/>
        <scheme val="minor"/>
      </rPr>
      <t xml:space="preserve">. Si la red se obtiene se sumarán </t>
    </r>
    <r>
      <rPr>
        <b/>
        <sz val="10"/>
        <color rgb="FF000000"/>
        <rFont val="Calibri"/>
        <family val="2"/>
        <scheme val="minor"/>
      </rPr>
      <t>10 puntos adicionales</t>
    </r>
    <r>
      <rPr>
        <sz val="10"/>
        <color rgb="FF000000"/>
        <rFont val="Calibri"/>
        <family val="2"/>
        <scheme val="minor"/>
      </rPr>
      <t xml:space="preserve"> a la hora de la evaluación de los resultados de la Acción 1. Se añadirá 1 punto (y 2 si se obtiene) en el caso de IP mujer.</t>
    </r>
  </si>
  <si>
    <r>
      <t>Solicitud de red de investigación en convocatorias de I+D+i públicas europeas e internacionales durante el periodo de la ayuda, actuando la UJA como miembro de la red (IP perteneciente</t>
    </r>
    <r>
      <rPr>
        <sz val="10"/>
        <color theme="1"/>
        <rFont val="Calibri"/>
        <family val="2"/>
        <scheme val="minor"/>
      </rPr>
      <t xml:space="preserve"> a la estructura  de investigación</t>
    </r>
    <r>
      <rPr>
        <sz val="10"/>
        <color rgb="FFFF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 xml:space="preserve">UJA): </t>
    </r>
    <r>
      <rPr>
        <b/>
        <sz val="10"/>
        <color rgb="FF000000"/>
        <rFont val="Calibri"/>
        <family val="2"/>
        <scheme val="minor"/>
      </rPr>
      <t>7,5 puntos por solicitud</t>
    </r>
    <r>
      <rPr>
        <sz val="10"/>
        <color rgb="FF000000"/>
        <rFont val="Calibri"/>
        <family val="2"/>
        <scheme val="minor"/>
      </rPr>
      <t xml:space="preserve">. Si la red se obtiene se sumarán </t>
    </r>
    <r>
      <rPr>
        <b/>
        <sz val="10"/>
        <color rgb="FF000000"/>
        <rFont val="Calibri"/>
        <family val="2"/>
        <scheme val="minor"/>
      </rPr>
      <t>7,5 puntos adicionales</t>
    </r>
    <r>
      <rPr>
        <sz val="10"/>
        <color rgb="FF000000"/>
        <rFont val="Calibri"/>
        <family val="2"/>
        <scheme val="minor"/>
      </rPr>
      <t xml:space="preserve"> a la hora de la evaluación de los resultados de la Acción 1.</t>
    </r>
  </si>
  <si>
    <r>
      <t>Solicitud de proyecto de investigación en convocatorias del Plan Estatal de I+D+i durante el periodo de la ayuda (IP perteneciente</t>
    </r>
    <r>
      <rPr>
        <sz val="10"/>
        <color theme="1"/>
        <rFont val="Calibri"/>
        <family val="2"/>
        <scheme val="minor"/>
      </rPr>
      <t xml:space="preserve"> a la estructura de investigac</t>
    </r>
    <r>
      <rPr>
        <sz val="10"/>
        <color rgb="FF000000"/>
        <rFont val="Calibri"/>
        <family val="2"/>
        <scheme val="minor"/>
      </rPr>
      <t xml:space="preserve">ión UJA): </t>
    </r>
    <r>
      <rPr>
        <b/>
        <sz val="10"/>
        <color rgb="FF000000"/>
        <rFont val="Calibri"/>
        <family val="2"/>
        <scheme val="minor"/>
      </rPr>
      <t>10 puntos por solicitud</t>
    </r>
    <r>
      <rPr>
        <sz val="10"/>
        <color rgb="FF000000"/>
        <rFont val="Calibri"/>
        <family val="2"/>
        <scheme val="minor"/>
      </rPr>
      <t xml:space="preserve">. Si el proyecto se obtiene se sumarán </t>
    </r>
    <r>
      <rPr>
        <b/>
        <sz val="10"/>
        <color rgb="FF000000"/>
        <rFont val="Calibri"/>
        <family val="2"/>
        <scheme val="minor"/>
      </rPr>
      <t>15 puntos adicionales</t>
    </r>
    <r>
      <rPr>
        <sz val="10"/>
        <color rgb="FF000000"/>
        <rFont val="Calibri"/>
        <family val="2"/>
        <scheme val="minor"/>
      </rPr>
      <t xml:space="preserve"> a la hora de la evaluación de los resultados de la Acción 1. Se añadirá 1 punto (y 2 si se obtiene) en el caso de IP mujer.</t>
    </r>
  </si>
  <si>
    <r>
      <t>Solicitud de red de investigación en convocatorias del Plan Estatal de I+D+i durante el periodo de la ayuda (IP perteneciente a la</t>
    </r>
    <r>
      <rPr>
        <sz val="10"/>
        <color rgb="FFFF0000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estructura de investigación</t>
    </r>
    <r>
      <rPr>
        <sz val="10"/>
        <color rgb="FF000000"/>
        <rFont val="Calibri"/>
        <family val="2"/>
        <scheme val="minor"/>
      </rPr>
      <t xml:space="preserve"> UJA): </t>
    </r>
    <r>
      <rPr>
        <b/>
        <sz val="10"/>
        <color rgb="FF000000"/>
        <rFont val="Calibri"/>
        <family val="2"/>
        <scheme val="minor"/>
      </rPr>
      <t>10 puntos por solicitud</t>
    </r>
    <r>
      <rPr>
        <sz val="10"/>
        <color rgb="FF000000"/>
        <rFont val="Calibri"/>
        <family val="2"/>
        <scheme val="minor"/>
      </rPr>
      <t xml:space="preserve">. Si la red se obtiene se sumarán </t>
    </r>
    <r>
      <rPr>
        <b/>
        <sz val="10"/>
        <color rgb="FF000000"/>
        <rFont val="Calibri"/>
        <family val="2"/>
        <scheme val="minor"/>
      </rPr>
      <t>10 puntos adicionales</t>
    </r>
    <r>
      <rPr>
        <sz val="10"/>
        <color rgb="FF000000"/>
        <rFont val="Calibri"/>
        <family val="2"/>
        <scheme val="minor"/>
      </rPr>
      <t xml:space="preserve"> a la hora de la evaluación de los resultados de la Acción 1. Se añadirá 1 punto (y 2 si se obtiene) en el caso de IP mujer.</t>
    </r>
  </si>
  <si>
    <r>
      <t>Solicitud de proyecto de investigación del Plan Andaluz de Investigación durante el periodo de la ayuda (IP pertenecient</t>
    </r>
    <r>
      <rPr>
        <sz val="10"/>
        <color theme="1"/>
        <rFont val="Calibri"/>
        <family val="2"/>
        <scheme val="minor"/>
      </rPr>
      <t xml:space="preserve">e a la estructura de investigación </t>
    </r>
    <r>
      <rPr>
        <sz val="10"/>
        <color rgb="FF000000"/>
        <rFont val="Calibri"/>
        <family val="2"/>
        <scheme val="minor"/>
      </rPr>
      <t xml:space="preserve">UJA): </t>
    </r>
    <r>
      <rPr>
        <b/>
        <sz val="10"/>
        <color rgb="FF000000"/>
        <rFont val="Calibri"/>
        <family val="2"/>
        <scheme val="minor"/>
      </rPr>
      <t>10 puntos por solicitud</t>
    </r>
    <r>
      <rPr>
        <sz val="10"/>
        <color rgb="FF000000"/>
        <rFont val="Calibri"/>
        <family val="2"/>
        <scheme val="minor"/>
      </rPr>
      <t>. Si el proyecto se obtiene se sumarán 1</t>
    </r>
    <r>
      <rPr>
        <b/>
        <sz val="10"/>
        <color rgb="FF000000"/>
        <rFont val="Calibri"/>
        <family val="2"/>
        <scheme val="minor"/>
      </rPr>
      <t>0 puntos adicionales</t>
    </r>
    <r>
      <rPr>
        <sz val="10"/>
        <color rgb="FF000000"/>
        <rFont val="Calibri"/>
        <family val="2"/>
        <scheme val="minor"/>
      </rPr>
      <t xml:space="preserve"> a la hora de la evaluación de los resultados de la Acción 1. Se añadirá 1 punto (y 1 más si se obtiene) en el caso de IP mujer.</t>
    </r>
  </si>
  <si>
    <r>
      <t>Solicitud de proyecto de investigación en convocatorias de I+D+i de fundaciones privadas durante el periodo de la Acción (IP UJA perteneciente</t>
    </r>
    <r>
      <rPr>
        <sz val="10"/>
        <color theme="1"/>
        <rFont val="Calibri"/>
        <family val="2"/>
        <scheme val="minor"/>
      </rPr>
      <t xml:space="preserve"> a la estructura de investigación UJ</t>
    </r>
    <r>
      <rPr>
        <sz val="10"/>
        <color rgb="FF000000"/>
        <rFont val="Calibri"/>
        <family val="2"/>
        <scheme val="minor"/>
      </rPr>
      <t xml:space="preserve">A): </t>
    </r>
    <r>
      <rPr>
        <b/>
        <sz val="10"/>
        <color rgb="FF000000"/>
        <rFont val="Calibri"/>
        <family val="2"/>
        <scheme val="minor"/>
      </rPr>
      <t>7,5 puntos por solicitud</t>
    </r>
    <r>
      <rPr>
        <sz val="10"/>
        <color rgb="FF000000"/>
        <rFont val="Calibri"/>
        <family val="2"/>
        <scheme val="minor"/>
      </rPr>
      <t>. Si el proyecto se obtiene se sumarán</t>
    </r>
    <r>
      <rPr>
        <b/>
        <sz val="10"/>
        <color rgb="FF000000"/>
        <rFont val="Calibri"/>
        <family val="2"/>
        <scheme val="minor"/>
      </rPr>
      <t xml:space="preserve"> 7,5 puntos adicionales</t>
    </r>
    <r>
      <rPr>
        <sz val="10"/>
        <color rgb="FF000000"/>
        <rFont val="Calibri"/>
        <family val="2"/>
        <scheme val="minor"/>
      </rPr>
      <t xml:space="preserve"> a la hora de la evaluación de los resultados de la Acción 1a. Se añadirá 1 punto en el caso de IP mujer.</t>
    </r>
  </si>
  <si>
    <r>
      <t xml:space="preserve">Solicitud de proyecto de investigación de carácter local o provincial (se excluyen los FEDER-UJA) con convocatoria pública durante el periodo de la Acción (IP perteneciente a </t>
    </r>
    <r>
      <rPr>
        <sz val="10"/>
        <color theme="1"/>
        <rFont val="Calibri"/>
        <family val="2"/>
        <scheme val="minor"/>
      </rPr>
      <t>la estructura de investigación</t>
    </r>
    <r>
      <rPr>
        <sz val="10"/>
        <color rgb="FF000000"/>
        <rFont val="Calibri"/>
        <family val="2"/>
        <scheme val="minor"/>
      </rPr>
      <t xml:space="preserve"> UJA): </t>
    </r>
    <r>
      <rPr>
        <b/>
        <sz val="10"/>
        <color rgb="FF000000"/>
        <rFont val="Calibri"/>
        <family val="2"/>
        <scheme val="minor"/>
      </rPr>
      <t>7,5</t>
    </r>
    <r>
      <rPr>
        <sz val="10"/>
        <color rgb="FF000000"/>
        <rFont val="Calibri"/>
        <family val="2"/>
        <scheme val="minor"/>
      </rPr>
      <t xml:space="preserve"> </t>
    </r>
    <r>
      <rPr>
        <b/>
        <sz val="10"/>
        <color rgb="FF000000"/>
        <rFont val="Calibri"/>
        <family val="2"/>
        <scheme val="minor"/>
      </rPr>
      <t>puntos por solicitud</t>
    </r>
    <r>
      <rPr>
        <sz val="10"/>
        <color rgb="FF000000"/>
        <rFont val="Calibri"/>
        <family val="2"/>
        <scheme val="minor"/>
      </rPr>
      <t xml:space="preserve">. Si el proyecto se obtiene se sumarán </t>
    </r>
    <r>
      <rPr>
        <b/>
        <sz val="10"/>
        <color rgb="FF000000"/>
        <rFont val="Calibri"/>
        <family val="2"/>
        <scheme val="minor"/>
      </rPr>
      <t>7,5</t>
    </r>
    <r>
      <rPr>
        <sz val="10"/>
        <color rgb="FF000000"/>
        <rFont val="Calibri"/>
        <family val="2"/>
        <scheme val="minor"/>
      </rPr>
      <t xml:space="preserve"> </t>
    </r>
    <r>
      <rPr>
        <b/>
        <sz val="10"/>
        <color rgb="FF000000"/>
        <rFont val="Calibri"/>
        <family val="2"/>
        <scheme val="minor"/>
      </rPr>
      <t>puntos adicionales</t>
    </r>
    <r>
      <rPr>
        <sz val="10"/>
        <color rgb="FF000000"/>
        <rFont val="Calibri"/>
        <family val="2"/>
        <scheme val="minor"/>
      </rPr>
      <t xml:space="preserve"> a la hora de la evaluación de los resultados de la Acción 1a. Se añadirá 1 punto en el caso de IP mujer.</t>
    </r>
  </si>
  <si>
    <r>
      <t>Solicitud de contratos predoctorales FPU/FPI en convocatorias externas a la UJA dirigidos por miembros de l</t>
    </r>
    <r>
      <rPr>
        <sz val="10"/>
        <color theme="1"/>
        <rFont val="Calibri"/>
        <family val="2"/>
        <scheme val="minor"/>
      </rPr>
      <t>a estructura de investigación de la</t>
    </r>
    <r>
      <rPr>
        <sz val="10"/>
        <color rgb="FF000000"/>
        <rFont val="Calibri"/>
        <family val="2"/>
        <scheme val="minor"/>
      </rPr>
      <t xml:space="preserve"> UJA: </t>
    </r>
    <r>
      <rPr>
        <b/>
        <sz val="10"/>
        <color rgb="FF000000"/>
        <rFont val="Calibri"/>
        <family val="2"/>
        <scheme val="minor"/>
      </rPr>
      <t>7,5 puntos por solicitud</t>
    </r>
    <r>
      <rPr>
        <sz val="10"/>
        <color rgb="FF000000"/>
        <rFont val="Calibri"/>
        <family val="2"/>
        <scheme val="minor"/>
      </rPr>
      <t xml:space="preserve">. Si el contrato se obtiene se sumarán </t>
    </r>
    <r>
      <rPr>
        <b/>
        <sz val="10"/>
        <color rgb="FF000000"/>
        <rFont val="Calibri"/>
        <family val="2"/>
        <scheme val="minor"/>
      </rPr>
      <t>10 puntos adicionales</t>
    </r>
    <r>
      <rPr>
        <sz val="10"/>
        <color rgb="FF000000"/>
        <rFont val="Calibri"/>
        <family val="2"/>
        <scheme val="minor"/>
      </rPr>
      <t xml:space="preserve"> a la hora de la evaluación de los resultados de la Acción 1.</t>
    </r>
    <r>
      <rPr>
        <i/>
        <sz val="10"/>
        <color rgb="FF000000"/>
        <rFont val="Calibri"/>
        <family val="2"/>
        <scheme val="minor"/>
      </rPr>
      <t xml:space="preserve"> </t>
    </r>
    <r>
      <rPr>
        <i/>
        <sz val="10"/>
        <rFont val="Calibri (Cuerpo)_x0000_"/>
      </rPr>
      <t xml:space="preserve">NOTA: </t>
    </r>
    <r>
      <rPr>
        <i/>
        <sz val="10"/>
        <rFont val="Calibri"/>
        <family val="2"/>
        <scheme val="minor"/>
      </rPr>
      <t>Solo se considerarán solicitudes FPU que hayan pasado a la segunda fase</t>
    </r>
  </si>
  <si>
    <r>
      <t>Realización de estancias de investigación de los miembros</t>
    </r>
    <r>
      <rPr>
        <sz val="10"/>
        <color theme="1"/>
        <rFont val="Calibri"/>
        <family val="2"/>
        <scheme val="minor"/>
      </rPr>
      <t xml:space="preserve"> de la estructura de investigación</t>
    </r>
    <r>
      <rPr>
        <sz val="10"/>
        <color rgb="FFFF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 xml:space="preserve">con ayudas obtenidas en convocatorias competitivas de movilidad (José Castillejo o Salvador Madariaga o equivalentes, mínimo tres meses): </t>
    </r>
    <r>
      <rPr>
        <b/>
        <sz val="10"/>
        <color rgb="FF000000"/>
        <rFont val="Calibri"/>
        <family val="2"/>
        <scheme val="minor"/>
      </rPr>
      <t>3 puntos por mes con un máximo de 36 puntos.</t>
    </r>
  </si>
  <si>
    <r>
      <t>Obtención de fondos por contratos o convenios de prestación de servicios del artículo 83 LOU con entidades públicas o privadas (</t>
    </r>
    <r>
      <rPr>
        <b/>
        <sz val="10"/>
        <color rgb="FF000000"/>
        <rFont val="Calibri"/>
        <family val="2"/>
        <scheme val="minor"/>
      </rPr>
      <t>3 puntos por cada 5.000€ contratados, excluido IVA y ovehead con un máximo de 25 puntos)</t>
    </r>
    <r>
      <rPr>
        <sz val="10"/>
        <color rgb="FF000000"/>
        <rFont val="Calibri"/>
        <family val="2"/>
        <scheme val="minor"/>
      </rPr>
      <t xml:space="preserve">  </t>
    </r>
    <r>
      <rPr>
        <sz val="10"/>
        <rFont val="Calibri"/>
        <family val="2"/>
        <scheme val="minor"/>
      </rPr>
      <t xml:space="preserve"> (IP perteneciente a la estructura de investigación UJA)</t>
    </r>
  </si>
  <si>
    <r>
      <t xml:space="preserve">Creación de empresas basadas en el conocimiento. Se puntuará en función del número de puestos de trabajo creados: </t>
    </r>
    <r>
      <rPr>
        <b/>
        <sz val="10"/>
        <color rgb="FF000000"/>
        <rFont val="Calibri"/>
        <family val="2"/>
        <scheme val="minor"/>
      </rPr>
      <t>0 puestos = 10 puntos,</t>
    </r>
    <r>
      <rPr>
        <sz val="10"/>
        <color rgb="FF000000"/>
        <rFont val="Calibri"/>
        <family val="2"/>
        <scheme val="minor"/>
      </rPr>
      <t xml:space="preserve"> </t>
    </r>
    <r>
      <rPr>
        <b/>
        <sz val="10"/>
        <color rgb="FF000000"/>
        <rFont val="Calibri"/>
        <family val="2"/>
        <scheme val="minor"/>
      </rPr>
      <t>1 puesto = 20 puntos, 2 puestos = 30 puntos, 3 o más puestos = 40 puntos</t>
    </r>
    <r>
      <rPr>
        <b/>
        <sz val="10"/>
        <color rgb="FFFF0000"/>
        <rFont val="Calibri"/>
        <family val="2"/>
        <scheme val="minor"/>
      </rPr>
      <t xml:space="preserve">  </t>
    </r>
    <r>
      <rPr>
        <sz val="10"/>
        <rFont val="Calibri"/>
        <family val="2"/>
        <scheme val="minor"/>
      </rPr>
      <t>(IP perteneciente a la estructura de investigación UJA)</t>
    </r>
  </si>
  <si>
    <t>En Jaén a ____ de ______________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</si>
</sst>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#,##0.00\ &quot;€&quot;"/>
  </numFmts>
  <fonts count="20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0"/>
      <name val="Calibri (Cuerpo)_x0000_"/>
    </font>
    <font>
      <i/>
      <sz val="10"/>
      <name val="Calibri"/>
      <family val="2"/>
      <scheme val="minor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6602A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5" fillId="0" borderId="0"/>
    <xf numFmtId="43" fontId="5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70">
    <xf numFmtId="0" fontId="0" fillId="0" borderId="0" xfId="0"/>
    <xf numFmtId="0" fontId="4" fillId="0" borderId="0" xfId="3" applyFont="1" applyAlignment="1">
      <alignment wrapText="1"/>
    </xf>
    <xf numFmtId="0" fontId="6" fillId="2" borderId="0" xfId="3" applyFont="1" applyFill="1" applyAlignment="1">
      <alignment horizontal="center" wrapText="1"/>
    </xf>
    <xf numFmtId="0" fontId="4" fillId="0" borderId="0" xfId="3" applyFont="1" applyAlignment="1">
      <alignment horizontal="center" wrapText="1"/>
    </xf>
    <xf numFmtId="0" fontId="4" fillId="4" borderId="0" xfId="3" applyFont="1" applyFill="1" applyAlignment="1">
      <alignment wrapText="1"/>
    </xf>
    <xf numFmtId="0" fontId="4" fillId="0" borderId="0" xfId="3" applyFont="1" applyAlignment="1">
      <alignment horizontal="left" wrapText="1"/>
    </xf>
    <xf numFmtId="0" fontId="6" fillId="0" borderId="0" xfId="3" applyFont="1" applyAlignment="1">
      <alignment horizontal="left" wrapText="1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3" applyFont="1" applyFill="1" applyBorder="1" applyAlignment="1">
      <alignment horizontal="center" vertical="center" wrapText="1"/>
    </xf>
    <xf numFmtId="0" fontId="6" fillId="2" borderId="0" xfId="3" applyFont="1" applyFill="1" applyAlignment="1">
      <alignment wrapText="1"/>
    </xf>
    <xf numFmtId="0" fontId="11" fillId="3" borderId="0" xfId="0" applyFont="1" applyFill="1" applyAlignment="1">
      <alignment vertical="center"/>
    </xf>
    <xf numFmtId="0" fontId="4" fillId="0" borderId="0" xfId="3" applyFont="1" applyBorder="1" applyAlignment="1" applyProtection="1">
      <alignment wrapText="1"/>
      <protection hidden="1"/>
    </xf>
    <xf numFmtId="0" fontId="11" fillId="3" borderId="0" xfId="0" applyFont="1" applyFill="1" applyBorder="1" applyAlignment="1">
      <alignment vertical="center"/>
    </xf>
    <xf numFmtId="0" fontId="4" fillId="4" borderId="0" xfId="3" applyFont="1" applyFill="1" applyBorder="1" applyAlignment="1" applyProtection="1">
      <alignment wrapText="1"/>
      <protection hidden="1"/>
    </xf>
    <xf numFmtId="0" fontId="4" fillId="0" borderId="0" xfId="3" applyFont="1" applyBorder="1" applyAlignment="1" applyProtection="1">
      <alignment horizontal="left" wrapText="1"/>
      <protection hidden="1"/>
    </xf>
    <xf numFmtId="0" fontId="6" fillId="0" borderId="0" xfId="3" applyFont="1" applyBorder="1" applyAlignment="1" applyProtection="1">
      <alignment horizontal="left" wrapText="1"/>
      <protection hidden="1"/>
    </xf>
    <xf numFmtId="0" fontId="4" fillId="4" borderId="0" xfId="3" applyFont="1" applyFill="1" applyAlignment="1" applyProtection="1">
      <alignment wrapText="1"/>
      <protection hidden="1"/>
    </xf>
    <xf numFmtId="0" fontId="4" fillId="0" borderId="0" xfId="3" applyFont="1" applyAlignment="1" applyProtection="1">
      <alignment horizontal="left" wrapText="1"/>
      <protection hidden="1"/>
    </xf>
    <xf numFmtId="0" fontId="6" fillId="0" borderId="0" xfId="3" applyFont="1" applyAlignment="1" applyProtection="1">
      <alignment horizontal="left" wrapText="1"/>
      <protection hidden="1"/>
    </xf>
    <xf numFmtId="0" fontId="4" fillId="2" borderId="0" xfId="3" applyFont="1" applyFill="1" applyAlignment="1">
      <alignment wrapText="1"/>
    </xf>
    <xf numFmtId="0" fontId="4" fillId="2" borderId="0" xfId="3" applyFont="1" applyFill="1" applyAlignment="1">
      <alignment horizontal="center" wrapText="1"/>
    </xf>
    <xf numFmtId="0" fontId="8" fillId="2" borderId="1" xfId="3" applyFont="1" applyFill="1" applyBorder="1" applyAlignment="1">
      <alignment horizontal="left" vertical="center" wrapText="1"/>
    </xf>
    <xf numFmtId="0" fontId="6" fillId="2" borderId="0" xfId="3" applyFont="1" applyFill="1" applyAlignment="1">
      <alignment horizontal="left" wrapText="1"/>
    </xf>
    <xf numFmtId="0" fontId="4" fillId="2" borderId="0" xfId="3" applyFont="1" applyFill="1" applyAlignment="1">
      <alignment horizontal="left" vertical="top" wrapText="1"/>
    </xf>
    <xf numFmtId="0" fontId="6" fillId="4" borderId="0" xfId="3" applyFont="1" applyFill="1" applyBorder="1" applyAlignment="1" applyProtection="1">
      <alignment horizontal="center" vertical="center" wrapText="1"/>
      <protection hidden="1"/>
    </xf>
    <xf numFmtId="0" fontId="8" fillId="0" borderId="1" xfId="3" applyFont="1" applyFill="1" applyBorder="1" applyAlignment="1">
      <alignment horizontal="left" vertical="center" wrapText="1"/>
    </xf>
    <xf numFmtId="0" fontId="15" fillId="4" borderId="0" xfId="3" applyFont="1" applyFill="1" applyBorder="1" applyAlignment="1" applyProtection="1">
      <alignment horizontal="center" vertical="center" wrapText="1"/>
      <protection hidden="1"/>
    </xf>
    <xf numFmtId="0" fontId="4" fillId="2" borderId="0" xfId="3" applyFont="1" applyFill="1" applyAlignment="1">
      <alignment vertical="top" wrapText="1"/>
    </xf>
    <xf numFmtId="0" fontId="6" fillId="2" borderId="0" xfId="3" applyFont="1" applyFill="1" applyBorder="1" applyAlignment="1">
      <alignment horizontal="right" vertical="center" wrapText="1"/>
    </xf>
    <xf numFmtId="0" fontId="6" fillId="2" borderId="0" xfId="3" applyFont="1" applyFill="1" applyBorder="1" applyAlignment="1">
      <alignment horizontal="center" vertical="center" wrapText="1"/>
    </xf>
    <xf numFmtId="43" fontId="6" fillId="2" borderId="0" xfId="4" applyFont="1" applyFill="1" applyBorder="1" applyAlignment="1">
      <alignment horizontal="center" vertical="center" wrapText="1"/>
    </xf>
    <xf numFmtId="0" fontId="11" fillId="5" borderId="0" xfId="0" applyFont="1" applyFill="1" applyAlignment="1">
      <alignment vertical="center"/>
    </xf>
    <xf numFmtId="0" fontId="11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4" fillId="0" borderId="0" xfId="3" applyFont="1" applyBorder="1" applyAlignment="1" applyProtection="1">
      <alignment horizontal="center" vertical="center" wrapText="1"/>
      <protection hidden="1"/>
    </xf>
    <xf numFmtId="0" fontId="12" fillId="0" borderId="0" xfId="3" applyFont="1" applyBorder="1" applyAlignment="1" applyProtection="1">
      <alignment horizontal="center" vertical="center" wrapText="1"/>
      <protection hidden="1"/>
    </xf>
    <xf numFmtId="0" fontId="4" fillId="4" borderId="0" xfId="3" applyFont="1" applyFill="1" applyBorder="1" applyAlignment="1" applyProtection="1">
      <alignment horizontal="center" vertical="center" wrapText="1"/>
      <protection hidden="1"/>
    </xf>
    <xf numFmtId="0" fontId="6" fillId="0" borderId="0" xfId="3" applyFont="1" applyBorder="1" applyAlignment="1" applyProtection="1">
      <alignment horizontal="center" vertical="center" wrapText="1"/>
      <protection hidden="1"/>
    </xf>
    <xf numFmtId="0" fontId="14" fillId="0" borderId="0" xfId="3" applyFont="1" applyBorder="1" applyAlignment="1" applyProtection="1">
      <alignment horizontal="center" vertical="center" wrapText="1"/>
      <protection hidden="1"/>
    </xf>
    <xf numFmtId="0" fontId="6" fillId="2" borderId="0" xfId="3" applyFont="1" applyFill="1" applyBorder="1" applyAlignment="1">
      <alignment wrapText="1"/>
    </xf>
    <xf numFmtId="0" fontId="4" fillId="0" borderId="0" xfId="3" applyFont="1" applyFill="1" applyBorder="1" applyAlignment="1" applyProtection="1">
      <alignment horizontal="center" vertical="center" wrapText="1"/>
      <protection hidden="1"/>
    </xf>
    <xf numFmtId="0" fontId="12" fillId="0" borderId="0" xfId="3" applyFont="1" applyFill="1" applyBorder="1" applyAlignment="1" applyProtection="1">
      <alignment horizontal="center" vertical="center" wrapText="1"/>
      <protection hidden="1"/>
    </xf>
    <xf numFmtId="0" fontId="4" fillId="0" borderId="0" xfId="3" applyFont="1" applyFill="1" applyBorder="1" applyAlignment="1" applyProtection="1">
      <alignment wrapText="1"/>
      <protection hidden="1"/>
    </xf>
    <xf numFmtId="0" fontId="6" fillId="6" borderId="1" xfId="3" applyFont="1" applyFill="1" applyBorder="1" applyAlignment="1">
      <alignment horizontal="center" vertical="center" wrapText="1"/>
    </xf>
    <xf numFmtId="0" fontId="6" fillId="6" borderId="1" xfId="3" applyFont="1" applyFill="1" applyBorder="1" applyAlignment="1" applyProtection="1">
      <alignment horizontal="center" vertical="center" wrapText="1"/>
      <protection hidden="1"/>
    </xf>
    <xf numFmtId="0" fontId="8" fillId="6" borderId="1" xfId="3" applyFont="1" applyFill="1" applyBorder="1" applyAlignment="1" applyProtection="1">
      <alignment horizontal="center" vertical="center" wrapText="1"/>
      <protection hidden="1"/>
    </xf>
    <xf numFmtId="0" fontId="7" fillId="6" borderId="1" xfId="0" applyFont="1" applyFill="1" applyBorder="1" applyAlignment="1" applyProtection="1">
      <alignment horizontal="center" vertical="center" wrapText="1"/>
    </xf>
    <xf numFmtId="0" fontId="9" fillId="6" borderId="1" xfId="3" applyFont="1" applyFill="1" applyBorder="1" applyAlignment="1">
      <alignment horizontal="left" vertical="center" wrapText="1"/>
    </xf>
    <xf numFmtId="0" fontId="9" fillId="6" borderId="1" xfId="3" applyFont="1" applyFill="1" applyBorder="1" applyAlignment="1">
      <alignment horizontal="center" vertical="center" wrapText="1"/>
    </xf>
    <xf numFmtId="0" fontId="6" fillId="2" borderId="0" xfId="3" applyFont="1" applyFill="1" applyBorder="1" applyAlignment="1" applyProtection="1">
      <alignment horizontal="right" vertical="center"/>
      <protection locked="0"/>
    </xf>
    <xf numFmtId="0" fontId="4" fillId="7" borderId="0" xfId="3" applyFont="1" applyFill="1" applyAlignment="1" applyProtection="1">
      <alignment vertical="center" wrapText="1"/>
      <protection locked="0"/>
    </xf>
    <xf numFmtId="0" fontId="4" fillId="7" borderId="0" xfId="3" applyFont="1" applyFill="1" applyAlignment="1" applyProtection="1">
      <alignment wrapText="1"/>
      <protection locked="0"/>
    </xf>
    <xf numFmtId="1" fontId="8" fillId="6" borderId="1" xfId="3" applyNumberFormat="1" applyFont="1" applyFill="1" applyBorder="1" applyAlignment="1" applyProtection="1">
      <alignment horizontal="center" vertical="center" wrapText="1"/>
      <protection hidden="1"/>
    </xf>
    <xf numFmtId="0" fontId="6" fillId="2" borderId="0" xfId="3" applyFont="1" applyFill="1" applyAlignment="1" applyProtection="1">
      <alignment wrapText="1"/>
    </xf>
    <xf numFmtId="0" fontId="4" fillId="0" borderId="0" xfId="3" applyFont="1" applyFill="1" applyBorder="1" applyAlignment="1" applyProtection="1">
      <alignment wrapText="1"/>
    </xf>
    <xf numFmtId="0" fontId="4" fillId="7" borderId="0" xfId="3" applyFont="1" applyFill="1" applyAlignment="1" applyProtection="1">
      <alignment horizontal="left" vertical="center" wrapText="1"/>
      <protection locked="0"/>
    </xf>
    <xf numFmtId="0" fontId="6" fillId="2" borderId="0" xfId="3" applyFont="1" applyFill="1" applyAlignment="1" applyProtection="1">
      <alignment horizontal="center" wrapText="1"/>
      <protection locked="0"/>
    </xf>
    <xf numFmtId="0" fontId="6" fillId="2" borderId="0" xfId="3" applyFont="1" applyFill="1" applyAlignment="1">
      <alignment horizontal="center" wrapText="1"/>
    </xf>
    <xf numFmtId="0" fontId="4" fillId="2" borderId="0" xfId="3" applyFont="1" applyFill="1" applyAlignment="1">
      <alignment horizontal="left" vertical="center" wrapText="1"/>
    </xf>
    <xf numFmtId="0" fontId="14" fillId="2" borderId="0" xfId="3" applyFont="1" applyFill="1" applyAlignment="1">
      <alignment horizontal="left" wrapText="1"/>
    </xf>
    <xf numFmtId="0" fontId="6" fillId="6" borderId="2" xfId="3" applyFont="1" applyFill="1" applyBorder="1" applyAlignment="1">
      <alignment horizontal="center" vertical="center" wrapText="1"/>
    </xf>
    <xf numFmtId="0" fontId="6" fillId="6" borderId="3" xfId="3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16" fillId="5" borderId="2" xfId="4" applyNumberFormat="1" applyFont="1" applyFill="1" applyBorder="1" applyAlignment="1">
      <alignment horizontal="right" vertical="center" wrapText="1"/>
    </xf>
    <xf numFmtId="0" fontId="16" fillId="5" borderId="4" xfId="4" applyNumberFormat="1" applyFont="1" applyFill="1" applyBorder="1" applyAlignment="1">
      <alignment horizontal="right" vertical="center" wrapText="1"/>
    </xf>
    <xf numFmtId="0" fontId="16" fillId="5" borderId="3" xfId="4" applyNumberFormat="1" applyFont="1" applyFill="1" applyBorder="1" applyAlignment="1">
      <alignment horizontal="right" vertical="center" wrapText="1"/>
    </xf>
    <xf numFmtId="43" fontId="16" fillId="5" borderId="2" xfId="4" applyFont="1" applyFill="1" applyBorder="1" applyAlignment="1">
      <alignment vertical="center" wrapText="1"/>
    </xf>
    <xf numFmtId="43" fontId="16" fillId="5" borderId="3" xfId="4" applyFont="1" applyFill="1" applyBorder="1" applyAlignment="1">
      <alignment vertical="center" wrapText="1"/>
    </xf>
  </cellXfs>
  <cellStyles count="9">
    <cellStyle name="Millares 2" xfId="2" xr:uid="{00000000-0005-0000-0000-000000000000}"/>
    <cellStyle name="Millares 3" xfId="4" xr:uid="{00000000-0005-0000-0000-000001000000}"/>
    <cellStyle name="Millares 4" xfId="7" xr:uid="{00000000-0005-0000-0000-000002000000}"/>
    <cellStyle name="Normal" xfId="0" builtinId="0"/>
    <cellStyle name="Normal 2" xfId="1" xr:uid="{00000000-0005-0000-0000-000004000000}"/>
    <cellStyle name="Normal 2 2" xfId="5" xr:uid="{00000000-0005-0000-0000-000005000000}"/>
    <cellStyle name="Normal 2 3" xfId="8" xr:uid="{00000000-0005-0000-0000-000006000000}"/>
    <cellStyle name="Normal 3" xfId="3" xr:uid="{00000000-0005-0000-0000-000007000000}"/>
    <cellStyle name="Normal 4" xfId="6" xr:uid="{00000000-0005-0000-0000-000008000000}"/>
  </cellStyles>
  <dxfs count="0"/>
  <tableStyles count="0" defaultTableStyle="TableStyleMedium2" defaultPivotStyle="PivotStyleLight16"/>
  <colors>
    <mruColors>
      <color rgb="FF0660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490894</xdr:colOff>
      <xdr:row>11</xdr:row>
      <xdr:rowOff>238413</xdr:rowOff>
    </xdr:from>
    <xdr:to>
      <xdr:col>0</xdr:col>
      <xdr:colOff>1866727</xdr:colOff>
      <xdr:row>12</xdr:row>
      <xdr:rowOff>265931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490894" y="2019588"/>
          <a:ext cx="1375833" cy="313268"/>
        </a:xfrm>
        <a:prstGeom prst="rect">
          <a:avLst/>
        </a:prstGeom>
        <a:solidFill>
          <a:srgbClr val="06602A"/>
        </a:solidFill>
        <a:ln>
          <a:noFill/>
        </a:ln>
        <a:extLst/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FFFFFF"/>
              </a:solidFill>
              <a:latin typeface="Arial Black"/>
            </a:rPr>
            <a:t>ACCIÓN 1</a:t>
          </a:r>
          <a:endParaRPr lang="es-ES" sz="1400" b="0" i="0" u="none" strike="noStrike" baseline="0">
            <a:solidFill>
              <a:srgbClr val="FFFFFF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ES" sz="1400" b="0" i="0" u="none" strike="noStrike" baseline="0">
            <a:solidFill>
              <a:srgbClr val="FFFFFF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314879</xdr:colOff>
      <xdr:row>1</xdr:row>
      <xdr:rowOff>154842</xdr:rowOff>
    </xdr:from>
    <xdr:to>
      <xdr:col>0</xdr:col>
      <xdr:colOff>2133600</xdr:colOff>
      <xdr:row>10</xdr:row>
      <xdr:rowOff>134972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879" y="316767"/>
          <a:ext cx="1818721" cy="1437455"/>
        </a:xfrm>
        <a:prstGeom prst="rect">
          <a:avLst/>
        </a:prstGeom>
      </xdr:spPr>
    </xdr:pic>
    <xdr:clientData/>
  </xdr:twoCellAnchor>
  <xdr:twoCellAnchor>
    <xdr:from>
      <xdr:col>1</xdr:col>
      <xdr:colOff>1032933</xdr:colOff>
      <xdr:row>2</xdr:row>
      <xdr:rowOff>2116</xdr:rowOff>
    </xdr:from>
    <xdr:to>
      <xdr:col>4</xdr:col>
      <xdr:colOff>1009650</xdr:colOff>
      <xdr:row>9</xdr:row>
      <xdr:rowOff>142874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6414558" y="325966"/>
          <a:ext cx="3462867" cy="1274233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99CCFF"/>
              </a:solidFill>
            </a14:hiddenFill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ES" sz="1400" b="1" i="0" u="none" strike="noStrike" baseline="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s-ES" sz="1400" b="1" i="0" u="none" strike="noStrike">
              <a:effectLst/>
              <a:latin typeface="+mn-lt"/>
              <a:ea typeface="+mn-ea"/>
              <a:cs typeface="+mn-cs"/>
            </a:rPr>
            <a:t>cción 1a. Apoyo ligado a la consecución de objetivos</a:t>
          </a:r>
          <a:endParaRPr lang="es-ES" sz="1400" b="1" i="0">
            <a:effectLst/>
            <a:latin typeface="+mn-lt"/>
            <a:ea typeface="+mn-ea"/>
            <a:cs typeface="+mn-cs"/>
          </a:endParaRPr>
        </a:p>
        <a:p>
          <a:pPr algn="ctr"/>
          <a:br>
            <a:rPr lang="es-ES" sz="900"/>
          </a:b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Plan Operativo de Apoyo a la Investigación</a:t>
          </a:r>
        </a:p>
        <a:p>
          <a:pPr algn="ctr"/>
          <a:endParaRPr lang="es-ES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Arial Black" panose="020B0A04020102020204" pitchFamily="34" charset="0"/>
              <a:cs typeface="Times New Roman"/>
            </a:rPr>
            <a:t>ANEXO I - SOLICITUD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2"/>
  <sheetViews>
    <sheetView tabSelected="1" view="pageBreakPreview" topLeftCell="A46" zoomScale="125" zoomScaleNormal="125" zoomScaleSheetLayoutView="125" zoomScalePageLayoutView="125" workbookViewId="0">
      <selection activeCell="E23" sqref="E23"/>
    </sheetView>
  </sheetViews>
  <sheetFormatPr baseColWidth="10" defaultColWidth="10" defaultRowHeight="12.75"/>
  <cols>
    <col min="1" max="1" width="70.625" style="1" customWidth="1"/>
    <col min="2" max="2" width="13.625" style="1" customWidth="1"/>
    <col min="3" max="3" width="19.5" style="3" customWidth="1"/>
    <col min="4" max="4" width="12.625" style="3" customWidth="1"/>
    <col min="5" max="6" width="20.625" style="3" customWidth="1"/>
    <col min="7" max="7" width="8.625" style="34" hidden="1" customWidth="1"/>
    <col min="8" max="8" width="9.875" style="35" hidden="1" customWidth="1"/>
    <col min="9" max="9" width="9.625" style="34" hidden="1" customWidth="1"/>
    <col min="10" max="10" width="10" style="11" hidden="1" customWidth="1"/>
    <col min="11" max="16384" width="10" style="1"/>
  </cols>
  <sheetData>
    <row r="1" spans="1:10" ht="12.75" customHeight="1">
      <c r="A1" s="22"/>
      <c r="B1" s="22"/>
      <c r="C1" s="22"/>
      <c r="D1" s="22"/>
      <c r="E1" s="22"/>
      <c r="F1" s="22"/>
    </row>
    <row r="2" spans="1:10" ht="12.75" customHeight="1">
      <c r="A2" s="22"/>
      <c r="B2" s="22"/>
      <c r="C2" s="22"/>
      <c r="D2" s="22"/>
      <c r="E2" s="22"/>
      <c r="F2" s="22"/>
    </row>
    <row r="3" spans="1:10" ht="12.75" customHeight="1">
      <c r="A3" s="22"/>
      <c r="B3" s="22"/>
      <c r="C3" s="22"/>
      <c r="D3" s="22"/>
      <c r="E3" s="22"/>
      <c r="F3" s="22"/>
    </row>
    <row r="4" spans="1:10" ht="12.75" customHeight="1">
      <c r="A4" s="22"/>
      <c r="B4" s="22"/>
      <c r="C4" s="22"/>
      <c r="D4" s="22"/>
      <c r="E4" s="22"/>
      <c r="F4" s="22"/>
    </row>
    <row r="5" spans="1:10" ht="12.75" customHeight="1">
      <c r="A5" s="22"/>
      <c r="B5" s="22"/>
      <c r="C5" s="22"/>
      <c r="D5" s="22"/>
      <c r="E5" s="22"/>
      <c r="F5" s="22"/>
    </row>
    <row r="6" spans="1:10" ht="12.75" customHeight="1">
      <c r="A6" s="22"/>
      <c r="B6" s="22"/>
      <c r="C6" s="22"/>
      <c r="D6" s="22"/>
      <c r="E6" s="22"/>
      <c r="F6" s="22"/>
    </row>
    <row r="7" spans="1:10" ht="12.75" customHeight="1">
      <c r="A7" s="22"/>
      <c r="B7" s="22"/>
      <c r="C7" s="22"/>
      <c r="D7" s="22"/>
      <c r="E7" s="22"/>
      <c r="F7" s="22"/>
    </row>
    <row r="8" spans="1:10" ht="12.75" customHeight="1">
      <c r="A8" s="9"/>
      <c r="B8" s="9"/>
      <c r="C8" s="22"/>
      <c r="D8" s="22"/>
      <c r="E8" s="9"/>
      <c r="F8" s="9"/>
    </row>
    <row r="9" spans="1:10" ht="12.75" customHeight="1">
      <c r="A9" s="9"/>
      <c r="B9" s="9"/>
      <c r="C9" s="22"/>
      <c r="D9" s="22"/>
      <c r="E9" s="9"/>
      <c r="F9" s="9"/>
    </row>
    <row r="10" spans="1:10" ht="12.75" customHeight="1">
      <c r="A10" s="9"/>
      <c r="B10" s="9"/>
      <c r="C10" s="22"/>
      <c r="D10" s="22"/>
      <c r="E10" s="9"/>
      <c r="F10" s="9"/>
    </row>
    <row r="11" spans="1:10" ht="12.75" customHeight="1">
      <c r="A11" s="39"/>
      <c r="B11" s="9"/>
      <c r="C11" s="22"/>
      <c r="D11" s="22"/>
      <c r="E11" s="9"/>
      <c r="F11" s="9"/>
    </row>
    <row r="12" spans="1:10" ht="22.5" customHeight="1">
      <c r="A12" s="39"/>
      <c r="B12" s="19"/>
      <c r="C12" s="19"/>
      <c r="D12" s="19"/>
      <c r="E12" s="19"/>
      <c r="F12" s="19"/>
    </row>
    <row r="13" spans="1:10" ht="22.5" customHeight="1">
      <c r="A13" s="49" t="s">
        <v>16</v>
      </c>
      <c r="B13" s="55"/>
      <c r="C13" s="55"/>
      <c r="D13" s="55"/>
      <c r="E13" s="55"/>
      <c r="F13" s="55"/>
    </row>
    <row r="14" spans="1:10" s="54" customFormat="1" ht="9.75" customHeight="1">
      <c r="A14" s="53"/>
      <c r="B14" s="53"/>
      <c r="C14" s="53"/>
      <c r="D14" s="53"/>
      <c r="E14" s="53"/>
      <c r="F14" s="53"/>
      <c r="G14" s="40"/>
      <c r="H14" s="41"/>
      <c r="I14" s="40"/>
      <c r="J14" s="42"/>
    </row>
    <row r="15" spans="1:10" ht="22.5" customHeight="1">
      <c r="A15" s="49" t="s">
        <v>14</v>
      </c>
      <c r="B15" s="50"/>
      <c r="C15" s="51"/>
      <c r="D15" s="51"/>
      <c r="E15" s="51"/>
      <c r="F15" s="51"/>
    </row>
    <row r="16" spans="1:10" ht="18" customHeight="1">
      <c r="A16" s="39"/>
      <c r="B16" s="9"/>
      <c r="C16" s="19"/>
      <c r="D16" s="9"/>
      <c r="E16" s="9"/>
      <c r="F16" s="9"/>
    </row>
    <row r="17" spans="1:11" ht="22.5" hidden="1" customHeight="1">
      <c r="A17" s="9"/>
      <c r="B17" s="9"/>
      <c r="C17" s="9"/>
      <c r="D17" s="9"/>
      <c r="E17" s="9"/>
      <c r="F17" s="9"/>
    </row>
    <row r="18" spans="1:11" ht="18.75" customHeight="1">
      <c r="A18" s="9"/>
      <c r="B18" s="9"/>
      <c r="C18" s="9"/>
      <c r="D18" s="9"/>
      <c r="E18" s="9"/>
      <c r="F18" s="9"/>
    </row>
    <row r="19" spans="1:11" ht="22.5" hidden="1" customHeight="1">
      <c r="A19" s="59"/>
      <c r="B19" s="59"/>
      <c r="C19" s="59"/>
      <c r="D19" s="59"/>
      <c r="E19" s="59"/>
      <c r="F19" s="22"/>
    </row>
    <row r="20" spans="1:11" ht="52.5" hidden="1" customHeight="1">
      <c r="A20" s="59"/>
      <c r="B20" s="59"/>
      <c r="C20" s="59"/>
      <c r="D20" s="59"/>
      <c r="E20" s="59"/>
      <c r="F20" s="22"/>
    </row>
    <row r="21" spans="1:11" ht="25.5" hidden="1" customHeight="1">
      <c r="A21" s="22"/>
      <c r="B21" s="22"/>
      <c r="C21" s="22"/>
      <c r="D21" s="22"/>
      <c r="E21" s="22"/>
      <c r="F21" s="22"/>
    </row>
    <row r="22" spans="1:11" s="10" customFormat="1" ht="21" customHeight="1">
      <c r="A22" s="31" t="s">
        <v>13</v>
      </c>
      <c r="B22" s="31"/>
      <c r="C22" s="31"/>
      <c r="D22" s="31"/>
      <c r="E22" s="31"/>
      <c r="F22" s="31"/>
      <c r="G22" s="32"/>
      <c r="H22" s="33"/>
      <c r="I22" s="32"/>
      <c r="J22" s="12"/>
    </row>
    <row r="23" spans="1:11" ht="21" customHeight="1">
      <c r="A23" s="22"/>
      <c r="B23" s="22"/>
      <c r="C23" s="22"/>
      <c r="D23" s="22"/>
      <c r="E23" s="22"/>
      <c r="F23" s="22"/>
    </row>
    <row r="24" spans="1:11" s="4" customFormat="1" ht="62.25" customHeight="1">
      <c r="A24" s="43" t="s">
        <v>6</v>
      </c>
      <c r="B24" s="43"/>
      <c r="C24" s="43" t="s">
        <v>0</v>
      </c>
      <c r="D24" s="43" t="s">
        <v>1</v>
      </c>
      <c r="E24" s="44" t="s">
        <v>8</v>
      </c>
      <c r="F24" s="44" t="s">
        <v>9</v>
      </c>
      <c r="G24" s="24" t="s">
        <v>11</v>
      </c>
      <c r="H24" s="26" t="s">
        <v>10</v>
      </c>
      <c r="I24" s="36"/>
      <c r="J24" s="13"/>
      <c r="K24" s="16"/>
    </row>
    <row r="25" spans="1:11" s="5" customFormat="1" ht="75" customHeight="1">
      <c r="A25" s="25" t="s">
        <v>18</v>
      </c>
      <c r="B25" s="8" t="s">
        <v>3</v>
      </c>
      <c r="C25" s="7"/>
      <c r="D25" s="7"/>
      <c r="E25" s="45">
        <f t="shared" ref="E25:E34" si="0">C25*$G25+D25*$I25</f>
        <v>0</v>
      </c>
      <c r="F25" s="45">
        <f>$E25</f>
        <v>0</v>
      </c>
      <c r="G25" s="34">
        <v>20</v>
      </c>
      <c r="H25" s="35"/>
      <c r="I25" s="34">
        <v>2</v>
      </c>
      <c r="J25" s="14"/>
      <c r="K25" s="17"/>
    </row>
    <row r="26" spans="1:11" s="5" customFormat="1" ht="75" customHeight="1">
      <c r="A26" s="25" t="s">
        <v>19</v>
      </c>
      <c r="B26" s="8" t="s">
        <v>3</v>
      </c>
      <c r="C26" s="7"/>
      <c r="D26" s="46"/>
      <c r="E26" s="45">
        <f t="shared" ref="E26" si="1">C26*$G26+D26*$I26</f>
        <v>0</v>
      </c>
      <c r="F26" s="45">
        <f>$E26</f>
        <v>0</v>
      </c>
      <c r="G26" s="34">
        <v>10</v>
      </c>
      <c r="H26" s="35"/>
      <c r="I26" s="34">
        <v>0</v>
      </c>
      <c r="J26" s="14"/>
      <c r="K26" s="17"/>
    </row>
    <row r="27" spans="1:11" s="5" customFormat="1" ht="75" customHeight="1">
      <c r="A27" s="25" t="s">
        <v>20</v>
      </c>
      <c r="B27" s="8" t="s">
        <v>3</v>
      </c>
      <c r="C27" s="7"/>
      <c r="D27" s="7"/>
      <c r="E27" s="45">
        <f t="shared" si="0"/>
        <v>0</v>
      </c>
      <c r="F27" s="45">
        <f t="shared" ref="F27:F35" si="2">$E27</f>
        <v>0</v>
      </c>
      <c r="G27" s="34">
        <v>10</v>
      </c>
      <c r="H27" s="35"/>
      <c r="I27" s="34">
        <v>1</v>
      </c>
      <c r="J27" s="14"/>
      <c r="K27" s="17"/>
    </row>
    <row r="28" spans="1:11" s="5" customFormat="1" ht="75" customHeight="1">
      <c r="A28" s="25" t="s">
        <v>21</v>
      </c>
      <c r="B28" s="8" t="s">
        <v>3</v>
      </c>
      <c r="C28" s="7"/>
      <c r="D28" s="46"/>
      <c r="E28" s="45">
        <f t="shared" ref="E28" si="3">C28*$G28+D28*$I28</f>
        <v>0</v>
      </c>
      <c r="F28" s="45">
        <f t="shared" si="2"/>
        <v>0</v>
      </c>
      <c r="G28" s="34">
        <v>5</v>
      </c>
      <c r="H28" s="35"/>
      <c r="I28" s="34">
        <v>0</v>
      </c>
      <c r="J28" s="14"/>
      <c r="K28" s="17"/>
    </row>
    <row r="29" spans="1:11" s="5" customFormat="1" ht="75" customHeight="1">
      <c r="A29" s="25" t="s">
        <v>22</v>
      </c>
      <c r="B29" s="8" t="s">
        <v>3</v>
      </c>
      <c r="C29" s="7"/>
      <c r="D29" s="7"/>
      <c r="E29" s="45">
        <f t="shared" si="0"/>
        <v>0</v>
      </c>
      <c r="F29" s="45">
        <f t="shared" si="2"/>
        <v>0</v>
      </c>
      <c r="G29" s="34">
        <v>15</v>
      </c>
      <c r="H29" s="35"/>
      <c r="I29" s="34">
        <v>1</v>
      </c>
      <c r="J29" s="14"/>
      <c r="K29" s="17"/>
    </row>
    <row r="30" spans="1:11" s="5" customFormat="1" ht="75" customHeight="1">
      <c r="A30" s="25" t="s">
        <v>23</v>
      </c>
      <c r="B30" s="8" t="s">
        <v>3</v>
      </c>
      <c r="C30" s="7"/>
      <c r="D30" s="46"/>
      <c r="E30" s="45">
        <f t="shared" si="0"/>
        <v>0</v>
      </c>
      <c r="F30" s="45">
        <f t="shared" si="2"/>
        <v>0</v>
      </c>
      <c r="G30" s="34">
        <v>7.5</v>
      </c>
      <c r="H30" s="35"/>
      <c r="I30" s="34">
        <v>0</v>
      </c>
      <c r="J30" s="14"/>
      <c r="K30" s="17"/>
    </row>
    <row r="31" spans="1:11" s="5" customFormat="1" ht="75" customHeight="1">
      <c r="A31" s="25" t="s">
        <v>24</v>
      </c>
      <c r="B31" s="8" t="s">
        <v>3</v>
      </c>
      <c r="C31" s="7"/>
      <c r="D31" s="7"/>
      <c r="E31" s="45">
        <f t="shared" si="0"/>
        <v>0</v>
      </c>
      <c r="F31" s="45">
        <f t="shared" si="2"/>
        <v>0</v>
      </c>
      <c r="G31" s="34">
        <v>10</v>
      </c>
      <c r="H31" s="35"/>
      <c r="I31" s="34">
        <v>1</v>
      </c>
      <c r="J31" s="14"/>
      <c r="K31" s="17"/>
    </row>
    <row r="32" spans="1:11" s="5" customFormat="1" ht="75" customHeight="1">
      <c r="A32" s="25" t="s">
        <v>25</v>
      </c>
      <c r="B32" s="8" t="s">
        <v>3</v>
      </c>
      <c r="C32" s="7"/>
      <c r="D32" s="7"/>
      <c r="E32" s="45">
        <f t="shared" si="0"/>
        <v>0</v>
      </c>
      <c r="F32" s="45">
        <f t="shared" si="2"/>
        <v>0</v>
      </c>
      <c r="G32" s="34">
        <v>10</v>
      </c>
      <c r="H32" s="35"/>
      <c r="I32" s="34">
        <v>1</v>
      </c>
      <c r="J32" s="14"/>
      <c r="K32" s="17"/>
    </row>
    <row r="33" spans="1:11" s="5" customFormat="1" ht="75" customHeight="1">
      <c r="A33" s="25" t="s">
        <v>26</v>
      </c>
      <c r="B33" s="8" t="s">
        <v>3</v>
      </c>
      <c r="C33" s="7"/>
      <c r="D33" s="7"/>
      <c r="E33" s="45">
        <f t="shared" si="0"/>
        <v>0</v>
      </c>
      <c r="F33" s="45">
        <f t="shared" si="2"/>
        <v>0</v>
      </c>
      <c r="G33" s="34">
        <v>10</v>
      </c>
      <c r="H33" s="35"/>
      <c r="I33" s="34">
        <v>1</v>
      </c>
      <c r="J33" s="14"/>
      <c r="K33" s="17"/>
    </row>
    <row r="34" spans="1:11" s="5" customFormat="1" ht="75" customHeight="1">
      <c r="A34" s="25" t="s">
        <v>27</v>
      </c>
      <c r="B34" s="8" t="s">
        <v>3</v>
      </c>
      <c r="C34" s="7"/>
      <c r="D34" s="7"/>
      <c r="E34" s="45">
        <f t="shared" si="0"/>
        <v>0</v>
      </c>
      <c r="F34" s="45">
        <f t="shared" si="2"/>
        <v>0</v>
      </c>
      <c r="G34" s="34">
        <v>7.5</v>
      </c>
      <c r="H34" s="35"/>
      <c r="I34" s="34">
        <v>1</v>
      </c>
      <c r="J34" s="14"/>
      <c r="K34" s="17"/>
    </row>
    <row r="35" spans="1:11" s="5" customFormat="1" ht="75" customHeight="1">
      <c r="A35" s="25" t="s">
        <v>28</v>
      </c>
      <c r="B35" s="8" t="s">
        <v>3</v>
      </c>
      <c r="C35" s="7"/>
      <c r="D35" s="7"/>
      <c r="E35" s="45">
        <f>$C$35*$G$35+$D$35*$I$35</f>
        <v>0</v>
      </c>
      <c r="F35" s="45">
        <f t="shared" si="2"/>
        <v>0</v>
      </c>
      <c r="G35" s="34">
        <v>7.5</v>
      </c>
      <c r="H35" s="35"/>
      <c r="I35" s="34">
        <v>1</v>
      </c>
      <c r="J35" s="14"/>
      <c r="K35" s="17"/>
    </row>
    <row r="36" spans="1:11" s="6" customFormat="1" ht="50.25" customHeight="1">
      <c r="A36" s="47"/>
      <c r="B36" s="48"/>
      <c r="C36" s="60" t="s">
        <v>7</v>
      </c>
      <c r="D36" s="61"/>
      <c r="E36" s="44" t="s">
        <v>8</v>
      </c>
      <c r="F36" s="44" t="s">
        <v>9</v>
      </c>
      <c r="G36" s="37"/>
      <c r="H36" s="38"/>
      <c r="I36" s="37"/>
      <c r="J36" s="15"/>
      <c r="K36" s="18"/>
    </row>
    <row r="37" spans="1:11" s="5" customFormat="1" ht="71.25" customHeight="1">
      <c r="A37" s="25" t="s">
        <v>31</v>
      </c>
      <c r="B37" s="8" t="s">
        <v>4</v>
      </c>
      <c r="C37" s="62"/>
      <c r="D37" s="62"/>
      <c r="E37" s="45">
        <f>TRUNC(C37/5000)*$G37</f>
        <v>0</v>
      </c>
      <c r="F37" s="45">
        <f>IF($E$37&gt;=$H$37,$H$37,TRUNC(C37/4000)*$G37)</f>
        <v>0</v>
      </c>
      <c r="G37" s="34">
        <v>3</v>
      </c>
      <c r="H37" s="35">
        <v>25</v>
      </c>
      <c r="I37" s="34"/>
      <c r="J37" s="14"/>
      <c r="K37" s="17"/>
    </row>
    <row r="38" spans="1:11" s="5" customFormat="1" ht="71.25" customHeight="1">
      <c r="A38" s="25" t="s">
        <v>32</v>
      </c>
      <c r="B38" s="8" t="s">
        <v>2</v>
      </c>
      <c r="C38" s="63"/>
      <c r="D38" s="63"/>
      <c r="E38" s="45">
        <f>IF(C38="",0,IF(C38=1,20,IF(C38=0,10,IF(C38=2,30,IF(C38&gt;2,40,0)))))</f>
        <v>0</v>
      </c>
      <c r="F38" s="45">
        <f t="shared" ref="F38:F40" si="4">$E38</f>
        <v>0</v>
      </c>
      <c r="G38" s="34"/>
      <c r="H38" s="35"/>
      <c r="I38" s="34">
        <f>IF($E38&gt;=K38,K38,H38)</f>
        <v>0</v>
      </c>
      <c r="J38" s="14"/>
      <c r="K38" s="17"/>
    </row>
    <row r="39" spans="1:11" s="5" customFormat="1" ht="71.25" customHeight="1">
      <c r="A39" s="21" t="s">
        <v>29</v>
      </c>
      <c r="B39" s="8" t="s">
        <v>3</v>
      </c>
      <c r="C39" s="64"/>
      <c r="D39" s="64"/>
      <c r="E39" s="45">
        <f>C39*$G39</f>
        <v>0</v>
      </c>
      <c r="F39" s="45">
        <f t="shared" si="4"/>
        <v>0</v>
      </c>
      <c r="G39" s="34">
        <v>7.5</v>
      </c>
      <c r="H39" s="35"/>
      <c r="I39" s="34"/>
      <c r="J39" s="14"/>
      <c r="K39" s="17"/>
    </row>
    <row r="40" spans="1:11" s="5" customFormat="1" ht="71.25" customHeight="1">
      <c r="A40" s="21" t="s">
        <v>17</v>
      </c>
      <c r="B40" s="8" t="s">
        <v>3</v>
      </c>
      <c r="C40" s="64"/>
      <c r="D40" s="64"/>
      <c r="E40" s="45">
        <f>C40*$G40</f>
        <v>0</v>
      </c>
      <c r="F40" s="45">
        <f t="shared" si="4"/>
        <v>0</v>
      </c>
      <c r="G40" s="34">
        <v>15</v>
      </c>
      <c r="H40" s="35"/>
      <c r="I40" s="34"/>
      <c r="J40" s="14"/>
      <c r="K40" s="17"/>
    </row>
    <row r="41" spans="1:11" s="5" customFormat="1" ht="71.25" customHeight="1">
      <c r="A41" s="21" t="s">
        <v>30</v>
      </c>
      <c r="B41" s="8" t="s">
        <v>5</v>
      </c>
      <c r="C41" s="64"/>
      <c r="D41" s="64"/>
      <c r="E41" s="52">
        <f>IF($C$41&lt;=2,0,$C41*$G$41)</f>
        <v>0</v>
      </c>
      <c r="F41" s="45">
        <f>IF($E41&gt;=$H$41,$H$41,$E$41)</f>
        <v>0</v>
      </c>
      <c r="G41" s="34">
        <v>3</v>
      </c>
      <c r="H41" s="35">
        <v>36</v>
      </c>
      <c r="I41" s="34"/>
      <c r="J41" s="14"/>
      <c r="K41" s="17"/>
    </row>
    <row r="42" spans="1:11" ht="26.25" customHeight="1">
      <c r="A42" s="65" t="s">
        <v>12</v>
      </c>
      <c r="B42" s="66"/>
      <c r="C42" s="66"/>
      <c r="D42" s="67"/>
      <c r="E42" s="68">
        <f>SUM(F25:F41)</f>
        <v>0</v>
      </c>
      <c r="F42" s="69"/>
    </row>
    <row r="43" spans="1:11" ht="26.25" customHeight="1">
      <c r="A43" s="28"/>
      <c r="B43" s="28"/>
      <c r="C43" s="29"/>
      <c r="D43" s="29"/>
      <c r="E43" s="30"/>
      <c r="F43" s="30"/>
    </row>
    <row r="44" spans="1:11" ht="15" customHeight="1">
      <c r="A44" s="58"/>
      <c r="B44" s="58"/>
      <c r="C44" s="58"/>
      <c r="D44" s="58"/>
      <c r="E44" s="58"/>
      <c r="F44" s="58"/>
    </row>
    <row r="45" spans="1:11" ht="18" customHeight="1">
      <c r="A45" s="58"/>
      <c r="B45" s="58"/>
      <c r="C45" s="58"/>
      <c r="D45" s="58"/>
      <c r="E45" s="58"/>
      <c r="F45" s="58"/>
    </row>
    <row r="46" spans="1:11">
      <c r="A46" s="19"/>
      <c r="B46" s="19"/>
      <c r="C46" s="20"/>
      <c r="D46" s="20"/>
      <c r="E46" s="20"/>
      <c r="F46" s="20"/>
    </row>
    <row r="47" spans="1:11">
      <c r="A47" s="19"/>
      <c r="B47" s="19"/>
      <c r="C47" s="20"/>
      <c r="D47" s="20"/>
      <c r="E47" s="20"/>
      <c r="F47" s="20"/>
    </row>
    <row r="48" spans="1:11">
      <c r="A48" s="19"/>
      <c r="B48" s="19"/>
      <c r="C48" s="20"/>
      <c r="D48" s="20"/>
      <c r="E48" s="20"/>
      <c r="F48" s="20"/>
    </row>
    <row r="49" spans="1:6">
      <c r="A49" s="19"/>
      <c r="B49" s="19"/>
      <c r="C49" s="56" t="s">
        <v>33</v>
      </c>
      <c r="D49" s="56"/>
      <c r="E49" s="56"/>
      <c r="F49" s="56"/>
    </row>
    <row r="50" spans="1:6">
      <c r="A50" s="19"/>
      <c r="B50" s="19"/>
      <c r="C50" s="2"/>
      <c r="D50" s="2"/>
      <c r="E50" s="2"/>
      <c r="F50" s="2"/>
    </row>
    <row r="51" spans="1:6">
      <c r="A51" s="19"/>
      <c r="B51" s="19"/>
      <c r="C51" s="2"/>
      <c r="D51" s="2"/>
      <c r="E51" s="2"/>
      <c r="F51" s="2"/>
    </row>
    <row r="52" spans="1:6">
      <c r="A52" s="19"/>
      <c r="B52" s="19"/>
      <c r="C52" s="2"/>
      <c r="D52" s="2"/>
      <c r="E52" s="2"/>
      <c r="F52" s="2"/>
    </row>
    <row r="53" spans="1:6" ht="54" customHeight="1">
      <c r="A53" s="19"/>
      <c r="B53" s="19"/>
      <c r="C53" s="2"/>
      <c r="D53" s="2"/>
      <c r="E53" s="2"/>
      <c r="F53" s="2"/>
    </row>
    <row r="54" spans="1:6">
      <c r="A54" s="19"/>
      <c r="B54" s="19"/>
      <c r="C54" s="2"/>
      <c r="D54" s="2"/>
      <c r="E54" s="2"/>
      <c r="F54" s="2"/>
    </row>
    <row r="55" spans="1:6">
      <c r="A55" s="19"/>
      <c r="B55" s="19"/>
      <c r="C55" s="2"/>
      <c r="D55" s="57" t="s">
        <v>15</v>
      </c>
      <c r="E55" s="57"/>
      <c r="F55" s="2"/>
    </row>
    <row r="56" spans="1:6">
      <c r="A56" s="19"/>
      <c r="B56" s="19"/>
      <c r="C56" s="2"/>
      <c r="D56" s="2"/>
      <c r="E56" s="2"/>
      <c r="F56" s="2"/>
    </row>
    <row r="57" spans="1:6" ht="17.25" customHeight="1">
      <c r="A57" s="23"/>
      <c r="B57" s="27"/>
      <c r="C57" s="27"/>
      <c r="D57" s="27"/>
      <c r="E57" s="27"/>
      <c r="F57" s="27"/>
    </row>
    <row r="61" spans="1:6" ht="12.75" customHeight="1">
      <c r="A61" s="2"/>
    </row>
    <row r="62" spans="1:6" ht="12.75" customHeight="1">
      <c r="A62" s="3"/>
    </row>
  </sheetData>
  <sheetProtection algorithmName="SHA-512" hashValue="k6jTi4IUJAMlre8Jr0xeUgZs8EtrdwlZXLWAj8ihucuG5SuEh8PE+XTGZ4PzaPAwVBf88xlQ4WPSxDhTIuSI2g==" saltValue="DT26uZvcBR8YeYqKsrE9BA==" spinCount="100000" sheet="1" objects="1" scenarios="1"/>
  <mergeCells count="14">
    <mergeCell ref="B13:F13"/>
    <mergeCell ref="C49:F49"/>
    <mergeCell ref="D55:E55"/>
    <mergeCell ref="A45:F45"/>
    <mergeCell ref="A19:E20"/>
    <mergeCell ref="C36:D36"/>
    <mergeCell ref="C37:D37"/>
    <mergeCell ref="C38:D38"/>
    <mergeCell ref="C39:D39"/>
    <mergeCell ref="C40:D40"/>
    <mergeCell ref="C41:D41"/>
    <mergeCell ref="A44:F44"/>
    <mergeCell ref="A42:D42"/>
    <mergeCell ref="E42:F42"/>
  </mergeCells>
  <pageMargins left="0.70866141732283472" right="0.70866141732283472" top="0.74803149606299213" bottom="0.74803149606299213" header="0.31496062992125984" footer="0.31496062992125984"/>
  <pageSetup paperSize="9" scale="5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Objetivos 2023-2024</vt:lpstr>
      <vt:lpstr>'Objetivos 2023-2024'!Área_de_impresión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Maite Martin</dc:creator>
  <cp:lastModifiedBy>UJA</cp:lastModifiedBy>
  <cp:lastPrinted>2021-05-26T12:05:34Z</cp:lastPrinted>
  <dcterms:created xsi:type="dcterms:W3CDTF">2019-02-13T19:18:35Z</dcterms:created>
  <dcterms:modified xsi:type="dcterms:W3CDTF">2023-05-02T07:18:43Z</dcterms:modified>
</cp:coreProperties>
</file>