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movilidad\"/>
    </mc:Choice>
  </mc:AlternateContent>
  <bookViews>
    <workbookView xWindow="0" yWindow="0" windowWidth="28800" windowHeight="12435"/>
  </bookViews>
  <sheets>
    <sheet name="Tasas de Movilidad" sheetId="1" r:id="rId1"/>
    <sheet name="Entrantes" sheetId="2" r:id="rId2"/>
    <sheet name="Salientes" sheetId="3" r:id="rId3"/>
    <sheet name="Máster en Ing.Transport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E5" i="4"/>
  <c r="J5" i="4"/>
  <c r="D6" i="4"/>
  <c r="E6" i="4"/>
  <c r="J6" i="4"/>
  <c r="D7" i="4"/>
  <c r="E7" i="4"/>
  <c r="J7" i="4"/>
  <c r="D8" i="4"/>
  <c r="E8" i="4"/>
  <c r="J8" i="4"/>
  <c r="D9" i="4"/>
  <c r="E9" i="4"/>
  <c r="J9" i="4"/>
  <c r="D10" i="4"/>
  <c r="E10" i="4"/>
  <c r="J10" i="4"/>
  <c r="D11" i="4"/>
  <c r="E11" i="4"/>
  <c r="J11" i="4"/>
</calcChain>
</file>

<file path=xl/sharedStrings.xml><?xml version="1.0" encoding="utf-8"?>
<sst xmlns="http://schemas.openxmlformats.org/spreadsheetml/2006/main" count="155" uniqueCount="78">
  <si>
    <t>Total ESCUELA POLITÉCNICA SUPERIOR (LINARES)</t>
  </si>
  <si>
    <t>MÁSTER UNIV. EN INGENIERÍA DE LOS MATERIALES Y CONSTRUCCIÓN SOSTENIBLE</t>
  </si>
  <si>
    <t>749A</t>
  </si>
  <si>
    <t>MÁSTER EN INGENIERÍA DE TELECOMUNICACIÓN</t>
  </si>
  <si>
    <t>742A</t>
  </si>
  <si>
    <t>MÁSTER UNIV. EN INGENIERÍA DEL TRANSPORTE TERRESTRE Y LOGÍSTICA</t>
  </si>
  <si>
    <t>730A</t>
  </si>
  <si>
    <t>Doble Grado Ing. de tecnologías de la telecomunicación e Ing. telemática</t>
  </si>
  <si>
    <t>152A</t>
  </si>
  <si>
    <t>Doble Grado en Ingeniería de recursos energéticos e Ing. química industrial</t>
  </si>
  <si>
    <t>151A</t>
  </si>
  <si>
    <t>Doble Grado en Ingeniería de tecnologías mineras e Ingeniería civil</t>
  </si>
  <si>
    <t>150A</t>
  </si>
  <si>
    <t>Grado en Ingeniería eléctrica</t>
  </si>
  <si>
    <t>147A</t>
  </si>
  <si>
    <t>Grado en Ingeniería mecánica</t>
  </si>
  <si>
    <t>146A</t>
  </si>
  <si>
    <t>Grado en Ingeniería telemática</t>
  </si>
  <si>
    <t>145A</t>
  </si>
  <si>
    <t>Grado en Ingeniería química industrial</t>
  </si>
  <si>
    <t>144A</t>
  </si>
  <si>
    <t>Grado en Ingeniería de tecnologías de telecomunicación</t>
  </si>
  <si>
    <t>143A</t>
  </si>
  <si>
    <t>Grado en Ingeniería de recursos energéticos</t>
  </si>
  <si>
    <t>142A</t>
  </si>
  <si>
    <t>Grado en Ingeniería de tecnologías mineras</t>
  </si>
  <si>
    <t>141A</t>
  </si>
  <si>
    <t>Grado en Ingeniería civil</t>
  </si>
  <si>
    <t>140A</t>
  </si>
  <si>
    <t>ESCUELA POLITÉCNICA SUPERIOR (LINARES)</t>
  </si>
  <si>
    <t>Éxito salientes</t>
  </si>
  <si>
    <t>Éxito entrantes</t>
  </si>
  <si>
    <t>Plan</t>
  </si>
  <si>
    <t>Código Plan</t>
  </si>
  <si>
    <t>Centro</t>
  </si>
  <si>
    <t>Programa Sócrates / Erasmus</t>
  </si>
  <si>
    <t>DOBLE GRADO EN INGENIERÍA DE RECURSOS ENERGÉTICOS E INGENIERÍA QUÍMICA INDUSTRIAL</t>
  </si>
  <si>
    <t>Plan de Movilidad Internacional propio de la UJA</t>
  </si>
  <si>
    <t>DOBLE GRADO EN INGENIERÍA DE TECNOLOGÍAS MINERAS E INGENIERÍA CIVIL</t>
  </si>
  <si>
    <t>GRADO EN INGENIERÍA ELÉCTRICA</t>
  </si>
  <si>
    <t>GRADO EN INGENIERÍA TELEMÁTICA</t>
  </si>
  <si>
    <t>GRADO EN INGENIERÍA QUÍMICA INDUSTRIAL</t>
  </si>
  <si>
    <t>GRADO EN INGENIERÍA DE TECNOLOGÍAS DE TELECOMUNICACIÓN</t>
  </si>
  <si>
    <t>GRADO EN INGENIERÍA DE RECURSOS ENERGÉTICOS</t>
  </si>
  <si>
    <t>GRADO EN INGENIERÍA DE TECNOLOGÍAS MINERAS</t>
  </si>
  <si>
    <t>Plan de Movilidad Nacional Sicue-Séneca</t>
  </si>
  <si>
    <t>GRADO EN INGENIERÍA CIVIL</t>
  </si>
  <si>
    <t>Entrantes</t>
  </si>
  <si>
    <t>Tipo Movilidad</t>
  </si>
  <si>
    <t>Codigo Plan</t>
  </si>
  <si>
    <t>Programa Erasmus + Estudios</t>
  </si>
  <si>
    <t>Máster en Ingeniería de telecomunicación</t>
  </si>
  <si>
    <t>Programa Propio de Movilidad Internacional UJAEN</t>
  </si>
  <si>
    <t>Doble Grado en Ingeniería eléctrica e Ingeniería mecánica</t>
  </si>
  <si>
    <t>148A</t>
  </si>
  <si>
    <t>SICUE</t>
  </si>
  <si>
    <t>Erasmus+ Países asociados KA107</t>
  </si>
  <si>
    <t>Salientes</t>
  </si>
  <si>
    <t>Total general</t>
  </si>
  <si>
    <t>TITULAR DE UNIVERSIDAD</t>
  </si>
  <si>
    <t>PROFESOR SUSTITUTO INTERINO</t>
  </si>
  <si>
    <t>PROFESOR CONTRATADO DOCTOR</t>
  </si>
  <si>
    <t>PROFESOR AYUDANTE DOCTOR</t>
  </si>
  <si>
    <t>PROFESOR ASOCIADO LABORAL</t>
  </si>
  <si>
    <t>CATEDRATICO DE UNIVERSIDAD</t>
  </si>
  <si>
    <t>% Horas impartidas(1)</t>
  </si>
  <si>
    <t>Proyectos innovacion(2)</t>
  </si>
  <si>
    <t>Cursos Formación (1)</t>
  </si>
  <si>
    <t>Suma de sexenios(2)</t>
  </si>
  <si>
    <t>Suma de quinquenios(2)</t>
  </si>
  <si>
    <t>% PDI categoría(1)</t>
  </si>
  <si>
    <t>% Doctores(1)</t>
  </si>
  <si>
    <t>nº de PDI(1)</t>
  </si>
  <si>
    <t>nº de doctores(1)</t>
  </si>
  <si>
    <t>Categorías</t>
  </si>
  <si>
    <t>(2)Año natural 2019</t>
  </si>
  <si>
    <t>(1)Datos del Curso 2019/20</t>
  </si>
  <si>
    <t>Máster Univ. en Ingeniería del transporte terrestre y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</si>
</sst>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10" fontId="0" fillId="0" borderId="1" xfId="1" applyNumberFormat="1" applyFont="1" applyBorder="1"/>
    <xf numFmtId="0" fontId="0" fillId="0" borderId="1" xfId="0" applyBorder="1"/>
    <xf numFmtId="9" fontId="0" fillId="0" borderId="1" xfId="1" applyFont="1" applyBorder="1"/>
    <xf numFmtId="10" fontId="4" fillId="0" borderId="1" xfId="2" applyNumberFormat="1" applyFont="1" applyBorder="1"/>
    <xf numFmtId="0" fontId="4" fillId="0" borderId="1" xfId="3" applyBorder="1" applyAlignment="1">
      <alignment horizontal="lef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3" applyBorder="1"/>
    <xf numFmtId="0" fontId="4" fillId="0" borderId="1" xfId="3" applyNumberFormat="1" applyBorder="1"/>
    <xf numFmtId="0" fontId="4" fillId="0" borderId="1" xfId="3" applyBorder="1" applyAlignment="1"/>
    <xf numFmtId="0" fontId="3" fillId="0" borderId="0" xfId="0" applyFont="1"/>
    <xf numFmtId="10" fontId="0" fillId="0" borderId="1" xfId="0" applyNumberFormat="1" applyBorder="1"/>
    <xf numFmtId="0" fontId="0" fillId="0" borderId="1" xfId="0" applyNumberFormat="1" applyBorder="1"/>
    <xf numFmtId="164" fontId="0" fillId="0" borderId="1" xfId="1" applyNumberFormat="1" applyFont="1" applyBorder="1"/>
    <xf numFmtId="1" fontId="0" fillId="0" borderId="1" xfId="1" applyNumberFormat="1" applyFont="1" applyBorder="1"/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4">
    <cellStyle name="Normal" xfId="0" builtinId="0"/>
    <cellStyle name="Normal 2" xfId="3"/>
    <cellStyle name="Porcentaje" xfId="1" builtinId="5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tabSelected="1" workbookViewId="0">
      <selection activeCell="H5" sqref="H5:I11"/>
    </sheetView>
  </sheetViews>
  <sheetFormatPr baseColWidth="10" defaultRowHeight="15" x14ac:dyDescent="0.25"/>
  <cols>
    <col min="1" max="1" width="49.140625" customWidth="1"/>
    <col min="3" max="3" width="68.42578125" bestFit="1" customWidth="1"/>
    <col min="4" max="4" width="18.28515625" customWidth="1"/>
    <col min="5" max="5" width="13.7109375" customWidth="1"/>
  </cols>
  <sheetData>
    <row r="1" spans="1:5" x14ac:dyDescent="0.25">
      <c r="A1" s="5" t="s">
        <v>34</v>
      </c>
      <c r="B1" s="5" t="s">
        <v>33</v>
      </c>
      <c r="C1" s="5" t="s">
        <v>32</v>
      </c>
      <c r="D1" s="7" t="s">
        <v>31</v>
      </c>
      <c r="E1" s="6" t="s">
        <v>30</v>
      </c>
    </row>
    <row r="2" spans="1:5" x14ac:dyDescent="0.25">
      <c r="A2" s="5" t="s">
        <v>29</v>
      </c>
      <c r="B2" s="2" t="s">
        <v>28</v>
      </c>
      <c r="C2" s="2" t="s">
        <v>27</v>
      </c>
      <c r="D2" s="4">
        <v>0.96837944664031617</v>
      </c>
      <c r="E2" s="4">
        <v>1</v>
      </c>
    </row>
    <row r="3" spans="1:5" x14ac:dyDescent="0.25">
      <c r="A3" s="5"/>
      <c r="B3" s="2" t="s">
        <v>26</v>
      </c>
      <c r="C3" s="2" t="s">
        <v>25</v>
      </c>
      <c r="D3" s="4">
        <v>1</v>
      </c>
      <c r="E3" s="4">
        <v>1</v>
      </c>
    </row>
    <row r="4" spans="1:5" x14ac:dyDescent="0.25">
      <c r="A4" s="5"/>
      <c r="B4" s="2" t="s">
        <v>24</v>
      </c>
      <c r="C4" s="2" t="s">
        <v>23</v>
      </c>
      <c r="D4" s="4">
        <v>1</v>
      </c>
      <c r="E4" s="4">
        <v>1</v>
      </c>
    </row>
    <row r="5" spans="1:5" x14ac:dyDescent="0.25">
      <c r="A5" s="5"/>
      <c r="B5" s="2" t="s">
        <v>22</v>
      </c>
      <c r="C5" s="2" t="s">
        <v>21</v>
      </c>
      <c r="D5" s="4">
        <v>1</v>
      </c>
      <c r="E5" s="4">
        <v>1</v>
      </c>
    </row>
    <row r="6" spans="1:5" x14ac:dyDescent="0.25">
      <c r="A6" s="5"/>
      <c r="B6" s="2" t="s">
        <v>20</v>
      </c>
      <c r="C6" s="2" t="s">
        <v>19</v>
      </c>
      <c r="D6" s="4">
        <v>0.875</v>
      </c>
      <c r="E6" s="4">
        <v>1</v>
      </c>
    </row>
    <row r="7" spans="1:5" x14ac:dyDescent="0.25">
      <c r="A7" s="5"/>
      <c r="B7" s="2" t="s">
        <v>18</v>
      </c>
      <c r="C7" s="2" t="s">
        <v>17</v>
      </c>
      <c r="D7" s="4">
        <v>1</v>
      </c>
      <c r="E7" s="4">
        <v>1</v>
      </c>
    </row>
    <row r="8" spans="1:5" x14ac:dyDescent="0.25">
      <c r="A8" s="5"/>
      <c r="B8" s="2" t="s">
        <v>16</v>
      </c>
      <c r="C8" s="2" t="s">
        <v>15</v>
      </c>
      <c r="D8" s="4"/>
      <c r="E8" s="4">
        <v>0.95854922279792742</v>
      </c>
    </row>
    <row r="9" spans="1:5" x14ac:dyDescent="0.25">
      <c r="A9" s="5"/>
      <c r="B9" s="2" t="s">
        <v>14</v>
      </c>
      <c r="C9" s="2" t="s">
        <v>13</v>
      </c>
      <c r="D9" s="4"/>
      <c r="E9" s="4">
        <v>0.9642857142857143</v>
      </c>
    </row>
    <row r="10" spans="1:5" x14ac:dyDescent="0.25">
      <c r="A10" s="5"/>
      <c r="B10" s="2" t="s">
        <v>12</v>
      </c>
      <c r="C10" s="2" t="s">
        <v>11</v>
      </c>
      <c r="D10" s="4"/>
      <c r="E10" s="4">
        <v>1</v>
      </c>
    </row>
    <row r="11" spans="1:5" x14ac:dyDescent="0.25">
      <c r="A11" s="5"/>
      <c r="B11" s="2" t="s">
        <v>10</v>
      </c>
      <c r="C11" s="2" t="s">
        <v>9</v>
      </c>
      <c r="D11" s="4">
        <v>1</v>
      </c>
      <c r="E11" s="4">
        <v>1</v>
      </c>
    </row>
    <row r="12" spans="1:5" x14ac:dyDescent="0.25">
      <c r="A12" s="2"/>
      <c r="B12" s="2" t="s">
        <v>8</v>
      </c>
      <c r="C12" s="2" t="s">
        <v>7</v>
      </c>
      <c r="D12" s="4"/>
      <c r="E12" s="4">
        <v>1</v>
      </c>
    </row>
    <row r="13" spans="1:5" x14ac:dyDescent="0.25">
      <c r="A13" s="2"/>
      <c r="B13" s="2" t="s">
        <v>6</v>
      </c>
      <c r="C13" s="2" t="s">
        <v>5</v>
      </c>
      <c r="D13" s="3">
        <v>1</v>
      </c>
      <c r="E13" s="3"/>
    </row>
    <row r="14" spans="1:5" x14ac:dyDescent="0.25">
      <c r="A14" s="2"/>
      <c r="B14" s="2" t="s">
        <v>4</v>
      </c>
      <c r="C14" s="2" t="s">
        <v>3</v>
      </c>
      <c r="D14" s="1">
        <v>1</v>
      </c>
      <c r="E14" s="1">
        <v>1</v>
      </c>
    </row>
    <row r="15" spans="1:5" x14ac:dyDescent="0.25">
      <c r="A15" s="2"/>
      <c r="B15" s="2" t="s">
        <v>2</v>
      </c>
      <c r="C15" s="2" t="s">
        <v>1</v>
      </c>
      <c r="D15" s="1">
        <v>1</v>
      </c>
      <c r="E15" s="1"/>
    </row>
    <row r="16" spans="1:5" x14ac:dyDescent="0.25">
      <c r="A16" s="2" t="s">
        <v>0</v>
      </c>
      <c r="B16" s="2"/>
      <c r="C16" s="2"/>
      <c r="D16" s="1">
        <v>0.96909871244635193</v>
      </c>
      <c r="E16" s="1">
        <v>0.98093422306959011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"/>
  <sheetViews>
    <sheetView topLeftCell="B1" workbookViewId="0">
      <selection activeCell="H5" sqref="H5:I11"/>
    </sheetView>
  </sheetViews>
  <sheetFormatPr baseColWidth="10" defaultRowHeight="15" x14ac:dyDescent="0.25"/>
  <cols>
    <col min="1" max="1" width="49.5703125" bestFit="1" customWidth="1"/>
    <col min="2" max="2" width="10.5703125" style="9" bestFit="1" customWidth="1"/>
    <col min="3" max="3" width="48.140625" style="8" bestFit="1" customWidth="1"/>
    <col min="4" max="4" width="42" bestFit="1" customWidth="1"/>
  </cols>
  <sheetData>
    <row r="1" spans="1:5" x14ac:dyDescent="0.25">
      <c r="A1" s="2" t="s">
        <v>34</v>
      </c>
      <c r="B1" s="6" t="s">
        <v>49</v>
      </c>
      <c r="C1" s="10" t="s">
        <v>32</v>
      </c>
      <c r="D1" s="2" t="s">
        <v>48</v>
      </c>
      <c r="E1" s="2" t="s">
        <v>47</v>
      </c>
    </row>
    <row r="2" spans="1:5" x14ac:dyDescent="0.25">
      <c r="A2" s="2" t="s">
        <v>29</v>
      </c>
      <c r="B2" s="10" t="s">
        <v>28</v>
      </c>
      <c r="C2" s="10" t="s">
        <v>46</v>
      </c>
      <c r="D2" s="10" t="s">
        <v>37</v>
      </c>
      <c r="E2" s="10">
        <v>11</v>
      </c>
    </row>
    <row r="3" spans="1:5" x14ac:dyDescent="0.25">
      <c r="A3" s="2"/>
      <c r="B3" s="10"/>
      <c r="C3" s="10"/>
      <c r="D3" s="10" t="s">
        <v>45</v>
      </c>
      <c r="E3" s="10">
        <v>4</v>
      </c>
    </row>
    <row r="4" spans="1:5" x14ac:dyDescent="0.25">
      <c r="A4" s="2"/>
      <c r="B4" s="10"/>
      <c r="C4" s="10"/>
      <c r="D4" s="10" t="s">
        <v>35</v>
      </c>
      <c r="E4" s="10">
        <v>5</v>
      </c>
    </row>
    <row r="5" spans="1:5" x14ac:dyDescent="0.25">
      <c r="A5" s="2"/>
      <c r="B5" s="10" t="s">
        <v>26</v>
      </c>
      <c r="C5" s="10" t="s">
        <v>44</v>
      </c>
      <c r="D5" s="10" t="s">
        <v>37</v>
      </c>
      <c r="E5" s="10">
        <v>2</v>
      </c>
    </row>
    <row r="6" spans="1:5" x14ac:dyDescent="0.25">
      <c r="A6" s="2"/>
      <c r="B6" s="10" t="s">
        <v>24</v>
      </c>
      <c r="C6" s="10" t="s">
        <v>43</v>
      </c>
      <c r="D6" s="10" t="s">
        <v>35</v>
      </c>
      <c r="E6" s="10">
        <v>4</v>
      </c>
    </row>
    <row r="7" spans="1:5" x14ac:dyDescent="0.25">
      <c r="A7" s="2"/>
      <c r="B7" s="10" t="s">
        <v>22</v>
      </c>
      <c r="C7" s="10" t="s">
        <v>42</v>
      </c>
      <c r="D7" s="10" t="s">
        <v>37</v>
      </c>
      <c r="E7" s="10">
        <v>1</v>
      </c>
    </row>
    <row r="8" spans="1:5" x14ac:dyDescent="0.25">
      <c r="A8" s="2"/>
      <c r="B8" s="10"/>
      <c r="C8" s="10"/>
      <c r="D8" s="10" t="s">
        <v>35</v>
      </c>
      <c r="E8" s="10">
        <v>3</v>
      </c>
    </row>
    <row r="9" spans="1:5" x14ac:dyDescent="0.25">
      <c r="A9" s="2"/>
      <c r="B9" s="10" t="s">
        <v>20</v>
      </c>
      <c r="C9" s="10" t="s">
        <v>41</v>
      </c>
      <c r="D9" s="10" t="s">
        <v>37</v>
      </c>
      <c r="E9" s="10">
        <v>1</v>
      </c>
    </row>
    <row r="10" spans="1:5" x14ac:dyDescent="0.25">
      <c r="A10" s="2"/>
      <c r="B10" s="10" t="s">
        <v>18</v>
      </c>
      <c r="C10" s="10" t="s">
        <v>40</v>
      </c>
      <c r="D10" s="10" t="s">
        <v>37</v>
      </c>
      <c r="E10" s="10">
        <v>1</v>
      </c>
    </row>
    <row r="11" spans="1:5" x14ac:dyDescent="0.25">
      <c r="A11" s="2"/>
      <c r="B11" s="10"/>
      <c r="C11" s="10"/>
      <c r="D11" s="10" t="s">
        <v>35</v>
      </c>
      <c r="E11" s="10">
        <v>1</v>
      </c>
    </row>
    <row r="12" spans="1:5" x14ac:dyDescent="0.25">
      <c r="A12" s="2"/>
      <c r="B12" s="10" t="s">
        <v>14</v>
      </c>
      <c r="C12" s="10" t="s">
        <v>39</v>
      </c>
      <c r="D12" s="10" t="s">
        <v>37</v>
      </c>
      <c r="E12" s="10">
        <v>1</v>
      </c>
    </row>
    <row r="13" spans="1:5" x14ac:dyDescent="0.25">
      <c r="A13" s="2"/>
      <c r="B13" s="10"/>
      <c r="C13" s="10"/>
      <c r="D13" s="10" t="s">
        <v>35</v>
      </c>
      <c r="E13" s="10">
        <v>2</v>
      </c>
    </row>
    <row r="14" spans="1:5" x14ac:dyDescent="0.25">
      <c r="A14" s="2"/>
      <c r="B14" s="10" t="s">
        <v>12</v>
      </c>
      <c r="C14" s="10" t="s">
        <v>38</v>
      </c>
      <c r="D14" s="10" t="s">
        <v>37</v>
      </c>
      <c r="E14" s="10">
        <v>1</v>
      </c>
    </row>
    <row r="15" spans="1:5" x14ac:dyDescent="0.25">
      <c r="A15" s="2"/>
      <c r="B15" s="10" t="s">
        <v>10</v>
      </c>
      <c r="C15" s="10" t="s">
        <v>36</v>
      </c>
      <c r="D15" s="10" t="s">
        <v>35</v>
      </c>
      <c r="E15" s="10">
        <v>1</v>
      </c>
    </row>
    <row r="16" spans="1:5" x14ac:dyDescent="0.25">
      <c r="A16" s="2"/>
      <c r="B16" s="10" t="s">
        <v>6</v>
      </c>
      <c r="C16" s="10" t="s">
        <v>5</v>
      </c>
      <c r="D16" s="10" t="s">
        <v>35</v>
      </c>
      <c r="E16" s="10">
        <v>6</v>
      </c>
    </row>
    <row r="17" spans="1:5" x14ac:dyDescent="0.25">
      <c r="A17" s="2"/>
      <c r="B17" s="10" t="s">
        <v>4</v>
      </c>
      <c r="C17" s="10" t="s">
        <v>3</v>
      </c>
      <c r="D17" s="10" t="s">
        <v>35</v>
      </c>
      <c r="E17" s="10">
        <v>5</v>
      </c>
    </row>
    <row r="18" spans="1:5" x14ac:dyDescent="0.25">
      <c r="A18" s="2"/>
      <c r="B18" s="10" t="s">
        <v>2</v>
      </c>
      <c r="C18" s="10" t="s">
        <v>1</v>
      </c>
      <c r="D18" s="10" t="s">
        <v>35</v>
      </c>
      <c r="E18" s="10">
        <v>1</v>
      </c>
    </row>
    <row r="19" spans="1:5" x14ac:dyDescent="0.25">
      <c r="A19" s="2" t="s">
        <v>0</v>
      </c>
      <c r="B19" s="10"/>
      <c r="C19" s="10"/>
      <c r="D19" s="10"/>
      <c r="E19" s="10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3"/>
  <sheetViews>
    <sheetView workbookViewId="0">
      <selection activeCell="H5" sqref="H5:I11"/>
    </sheetView>
  </sheetViews>
  <sheetFormatPr baseColWidth="10" defaultRowHeight="15" x14ac:dyDescent="0.25"/>
  <cols>
    <col min="1" max="1" width="43.85546875" customWidth="1"/>
    <col min="2" max="2" width="10" customWidth="1"/>
    <col min="3" max="3" width="56.85546875" customWidth="1"/>
    <col min="4" max="4" width="81.85546875" bestFit="1" customWidth="1"/>
    <col min="5" max="5" width="8.85546875" bestFit="1" customWidth="1"/>
  </cols>
  <sheetData>
    <row r="1" spans="1:5" x14ac:dyDescent="0.25">
      <c r="A1" s="2" t="s">
        <v>34</v>
      </c>
      <c r="B1" s="6" t="s">
        <v>49</v>
      </c>
      <c r="C1" s="10" t="s">
        <v>32</v>
      </c>
      <c r="D1" s="2" t="s">
        <v>48</v>
      </c>
      <c r="E1" s="2" t="s">
        <v>57</v>
      </c>
    </row>
    <row r="2" spans="1:5" x14ac:dyDescent="0.25">
      <c r="A2" s="11" t="s">
        <v>29</v>
      </c>
      <c r="B2" s="5" t="s">
        <v>28</v>
      </c>
      <c r="C2" s="11" t="s">
        <v>27</v>
      </c>
      <c r="D2" s="11" t="s">
        <v>50</v>
      </c>
      <c r="E2" s="12">
        <v>2</v>
      </c>
    </row>
    <row r="3" spans="1:5" x14ac:dyDescent="0.25">
      <c r="A3" s="11"/>
      <c r="B3" s="5" t="s">
        <v>24</v>
      </c>
      <c r="C3" s="11" t="s">
        <v>23</v>
      </c>
      <c r="D3" s="11" t="s">
        <v>50</v>
      </c>
      <c r="E3" s="12">
        <v>2</v>
      </c>
    </row>
    <row r="4" spans="1:5" x14ac:dyDescent="0.25">
      <c r="A4" s="11"/>
      <c r="B4" s="13"/>
      <c r="C4" s="11"/>
      <c r="D4" s="11" t="s">
        <v>52</v>
      </c>
      <c r="E4" s="12">
        <v>2</v>
      </c>
    </row>
    <row r="5" spans="1:5" x14ac:dyDescent="0.25">
      <c r="A5" s="11"/>
      <c r="B5" s="13" t="s">
        <v>22</v>
      </c>
      <c r="C5" s="11" t="s">
        <v>21</v>
      </c>
      <c r="D5" s="11" t="s">
        <v>56</v>
      </c>
      <c r="E5" s="12">
        <v>2</v>
      </c>
    </row>
    <row r="6" spans="1:5" x14ac:dyDescent="0.25">
      <c r="A6" s="11"/>
      <c r="B6" s="13"/>
      <c r="C6" s="11"/>
      <c r="D6" s="11" t="s">
        <v>50</v>
      </c>
      <c r="E6" s="12">
        <v>1</v>
      </c>
    </row>
    <row r="7" spans="1:5" x14ac:dyDescent="0.25">
      <c r="A7" s="11"/>
      <c r="B7" s="13"/>
      <c r="C7" s="11"/>
      <c r="D7" s="11" t="s">
        <v>52</v>
      </c>
      <c r="E7" s="12">
        <v>1</v>
      </c>
    </row>
    <row r="8" spans="1:5" x14ac:dyDescent="0.25">
      <c r="A8" s="11"/>
      <c r="B8" s="5" t="s">
        <v>20</v>
      </c>
      <c r="C8" s="11" t="s">
        <v>19</v>
      </c>
      <c r="D8" s="11" t="s">
        <v>50</v>
      </c>
      <c r="E8" s="12">
        <v>3</v>
      </c>
    </row>
    <row r="9" spans="1:5" x14ac:dyDescent="0.25">
      <c r="A9" s="11"/>
      <c r="B9" s="13" t="s">
        <v>18</v>
      </c>
      <c r="C9" s="11" t="s">
        <v>17</v>
      </c>
      <c r="D9" s="11" t="s">
        <v>50</v>
      </c>
      <c r="E9" s="12">
        <v>9</v>
      </c>
    </row>
    <row r="10" spans="1:5" x14ac:dyDescent="0.25">
      <c r="A10" s="11"/>
      <c r="B10" s="13"/>
      <c r="C10" s="11"/>
      <c r="D10" s="11" t="s">
        <v>52</v>
      </c>
      <c r="E10" s="12">
        <v>1</v>
      </c>
    </row>
    <row r="11" spans="1:5" x14ac:dyDescent="0.25">
      <c r="A11" s="11"/>
      <c r="B11" s="13" t="s">
        <v>16</v>
      </c>
      <c r="C11" s="11" t="s">
        <v>15</v>
      </c>
      <c r="D11" s="11" t="s">
        <v>56</v>
      </c>
      <c r="E11" s="12">
        <v>2</v>
      </c>
    </row>
    <row r="12" spans="1:5" x14ac:dyDescent="0.25">
      <c r="A12" s="11"/>
      <c r="B12" s="13"/>
      <c r="C12" s="11"/>
      <c r="D12" s="11" t="s">
        <v>50</v>
      </c>
      <c r="E12" s="12">
        <v>13</v>
      </c>
    </row>
    <row r="13" spans="1:5" x14ac:dyDescent="0.25">
      <c r="A13" s="11"/>
      <c r="B13" s="13"/>
      <c r="C13" s="11"/>
      <c r="D13" s="11" t="s">
        <v>52</v>
      </c>
      <c r="E13" s="12">
        <v>3</v>
      </c>
    </row>
    <row r="14" spans="1:5" x14ac:dyDescent="0.25">
      <c r="A14" s="11"/>
      <c r="B14" s="5"/>
      <c r="C14" s="11"/>
      <c r="D14" s="11" t="s">
        <v>55</v>
      </c>
      <c r="E14" s="12">
        <v>2</v>
      </c>
    </row>
    <row r="15" spans="1:5" x14ac:dyDescent="0.25">
      <c r="A15" s="11"/>
      <c r="B15" s="5" t="s">
        <v>14</v>
      </c>
      <c r="C15" s="11" t="s">
        <v>13</v>
      </c>
      <c r="D15" s="11" t="s">
        <v>50</v>
      </c>
      <c r="E15" s="12">
        <v>5</v>
      </c>
    </row>
    <row r="16" spans="1:5" x14ac:dyDescent="0.25">
      <c r="A16" s="2"/>
      <c r="B16" s="5"/>
      <c r="C16" s="11"/>
      <c r="D16" s="11" t="s">
        <v>55</v>
      </c>
      <c r="E16" s="12">
        <v>1</v>
      </c>
    </row>
    <row r="17" spans="1:5" x14ac:dyDescent="0.25">
      <c r="A17" s="2"/>
      <c r="B17" s="2" t="s">
        <v>54</v>
      </c>
      <c r="C17" s="2" t="s">
        <v>53</v>
      </c>
      <c r="D17" s="2" t="s">
        <v>50</v>
      </c>
      <c r="E17" s="2">
        <v>1</v>
      </c>
    </row>
    <row r="18" spans="1:5" x14ac:dyDescent="0.25">
      <c r="A18" s="2"/>
      <c r="B18" s="2" t="s">
        <v>12</v>
      </c>
      <c r="C18" s="2" t="s">
        <v>11</v>
      </c>
      <c r="D18" s="2" t="s">
        <v>50</v>
      </c>
      <c r="E18" s="2">
        <v>1</v>
      </c>
    </row>
    <row r="19" spans="1:5" x14ac:dyDescent="0.25">
      <c r="A19" s="2"/>
      <c r="B19" s="2"/>
      <c r="C19" s="2"/>
      <c r="D19" s="2" t="s">
        <v>52</v>
      </c>
      <c r="E19" s="2">
        <v>1</v>
      </c>
    </row>
    <row r="20" spans="1:5" x14ac:dyDescent="0.25">
      <c r="A20" s="2"/>
      <c r="B20" s="2" t="s">
        <v>10</v>
      </c>
      <c r="C20" s="2" t="s">
        <v>9</v>
      </c>
      <c r="D20" s="2" t="s">
        <v>52</v>
      </c>
      <c r="E20" s="2">
        <v>1</v>
      </c>
    </row>
    <row r="21" spans="1:5" x14ac:dyDescent="0.25">
      <c r="A21" s="2"/>
      <c r="B21" s="2" t="s">
        <v>8</v>
      </c>
      <c r="C21" s="2" t="s">
        <v>7</v>
      </c>
      <c r="D21" s="2" t="s">
        <v>50</v>
      </c>
      <c r="E21" s="2">
        <v>2</v>
      </c>
    </row>
    <row r="22" spans="1:5" x14ac:dyDescent="0.25">
      <c r="A22" s="2"/>
      <c r="B22" s="2" t="s">
        <v>4</v>
      </c>
      <c r="C22" s="2" t="s">
        <v>51</v>
      </c>
      <c r="D22" s="2" t="s">
        <v>50</v>
      </c>
      <c r="E22" s="2">
        <v>1</v>
      </c>
    </row>
    <row r="23" spans="1:5" x14ac:dyDescent="0.25">
      <c r="A23" s="11" t="s">
        <v>0</v>
      </c>
      <c r="B23" s="2"/>
      <c r="C23" s="2"/>
      <c r="D23" s="2"/>
      <c r="E23" s="2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workbookViewId="0">
      <selection activeCell="H5" sqref="H5:I11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4"/>
  </cols>
  <sheetData>
    <row r="1" spans="1:11" x14ac:dyDescent="0.25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0" t="s">
        <v>75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x14ac:dyDescent="0.25">
      <c r="A4" s="2" t="s">
        <v>74</v>
      </c>
      <c r="B4" s="2" t="s">
        <v>73</v>
      </c>
      <c r="C4" s="2" t="s">
        <v>72</v>
      </c>
      <c r="D4" s="2" t="s">
        <v>71</v>
      </c>
      <c r="E4" s="2" t="s">
        <v>70</v>
      </c>
      <c r="F4" s="2" t="s">
        <v>69</v>
      </c>
      <c r="G4" s="2" t="s">
        <v>68</v>
      </c>
      <c r="H4" s="2" t="s">
        <v>67</v>
      </c>
      <c r="I4" s="2" t="s">
        <v>66</v>
      </c>
      <c r="J4" s="2" t="s">
        <v>65</v>
      </c>
    </row>
    <row r="5" spans="1:11" x14ac:dyDescent="0.25">
      <c r="A5" s="2" t="s">
        <v>64</v>
      </c>
      <c r="B5" s="16">
        <v>6</v>
      </c>
      <c r="C5" s="16">
        <v>6</v>
      </c>
      <c r="D5" s="18">
        <f>B5*100/C5</f>
        <v>100</v>
      </c>
      <c r="E5" s="17">
        <f>C5*100/$C$11</f>
        <v>24</v>
      </c>
      <c r="F5" s="16">
        <v>29</v>
      </c>
      <c r="G5" s="16">
        <v>24</v>
      </c>
      <c r="H5" s="16">
        <v>1</v>
      </c>
      <c r="I5" s="16">
        <v>2</v>
      </c>
      <c r="J5" s="15">
        <f>K5/$K$11</f>
        <v>0.21612903225806451</v>
      </c>
      <c r="K5" s="14">
        <v>6.7</v>
      </c>
    </row>
    <row r="6" spans="1:11" x14ac:dyDescent="0.25">
      <c r="A6" s="2" t="s">
        <v>63</v>
      </c>
      <c r="B6" s="16">
        <v>0</v>
      </c>
      <c r="C6" s="16">
        <v>1</v>
      </c>
      <c r="D6" s="18">
        <f>B6*100/C6</f>
        <v>0</v>
      </c>
      <c r="E6" s="17">
        <f>C6*100/$C$11</f>
        <v>4</v>
      </c>
      <c r="F6" s="16"/>
      <c r="G6" s="16"/>
      <c r="H6" s="16"/>
      <c r="I6" s="16">
        <v>1</v>
      </c>
      <c r="J6" s="15">
        <f>K6/$K$11</f>
        <v>3.2258064516129031E-2</v>
      </c>
      <c r="K6" s="14">
        <v>1</v>
      </c>
    </row>
    <row r="7" spans="1:11" x14ac:dyDescent="0.25">
      <c r="A7" s="2" t="s">
        <v>62</v>
      </c>
      <c r="B7" s="16">
        <v>2</v>
      </c>
      <c r="C7" s="16">
        <v>2</v>
      </c>
      <c r="D7" s="18">
        <f>B7*100/C7</f>
        <v>100</v>
      </c>
      <c r="E7" s="17">
        <f>C7*100/$C$11</f>
        <v>8</v>
      </c>
      <c r="F7" s="16"/>
      <c r="G7" s="16"/>
      <c r="H7" s="16">
        <v>2</v>
      </c>
      <c r="I7" s="16">
        <v>2</v>
      </c>
      <c r="J7" s="15">
        <f>K7/$K$11</f>
        <v>5.8064516129032261E-2</v>
      </c>
      <c r="K7" s="14">
        <v>1.8</v>
      </c>
    </row>
    <row r="8" spans="1:11" x14ac:dyDescent="0.25">
      <c r="A8" s="2" t="s">
        <v>61</v>
      </c>
      <c r="B8" s="16">
        <v>3</v>
      </c>
      <c r="C8" s="16">
        <v>3</v>
      </c>
      <c r="D8" s="18">
        <f>B8*100/C8</f>
        <v>100</v>
      </c>
      <c r="E8" s="17">
        <f>C8*100/$C$11</f>
        <v>12</v>
      </c>
      <c r="F8" s="16">
        <v>3</v>
      </c>
      <c r="G8" s="16">
        <v>1</v>
      </c>
      <c r="H8" s="16">
        <v>6</v>
      </c>
      <c r="I8" s="16">
        <v>2</v>
      </c>
      <c r="J8" s="15">
        <f>K8/$K$11</f>
        <v>0.17741935483870969</v>
      </c>
      <c r="K8" s="14">
        <v>5.5</v>
      </c>
    </row>
    <row r="9" spans="1:11" x14ac:dyDescent="0.25">
      <c r="A9" s="2" t="s">
        <v>60</v>
      </c>
      <c r="B9" s="16">
        <v>1</v>
      </c>
      <c r="C9" s="16">
        <v>2</v>
      </c>
      <c r="D9" s="18">
        <f>B9*100/C9</f>
        <v>50</v>
      </c>
      <c r="E9" s="17">
        <f>C9*100/$C$11</f>
        <v>8</v>
      </c>
      <c r="F9" s="16"/>
      <c r="G9" s="16"/>
      <c r="H9" s="16">
        <v>10</v>
      </c>
      <c r="I9" s="16">
        <v>1</v>
      </c>
      <c r="J9" s="15">
        <f>K9/$K$11</f>
        <v>8.0645161290322578E-2</v>
      </c>
      <c r="K9" s="14">
        <v>2.5</v>
      </c>
    </row>
    <row r="10" spans="1:11" x14ac:dyDescent="0.25">
      <c r="A10" s="2" t="s">
        <v>59</v>
      </c>
      <c r="B10" s="16">
        <v>11</v>
      </c>
      <c r="C10" s="16">
        <v>11</v>
      </c>
      <c r="D10" s="18">
        <f>B10*100/C10</f>
        <v>100</v>
      </c>
      <c r="E10" s="17">
        <f>C10*100/$C$11</f>
        <v>44</v>
      </c>
      <c r="F10" s="16">
        <v>40</v>
      </c>
      <c r="G10" s="16">
        <v>16</v>
      </c>
      <c r="H10" s="16">
        <v>16</v>
      </c>
      <c r="I10" s="16">
        <v>4</v>
      </c>
      <c r="J10" s="15">
        <f>K10/$K$11</f>
        <v>0.43548387096774194</v>
      </c>
      <c r="K10" s="14">
        <v>13.5</v>
      </c>
    </row>
    <row r="11" spans="1:11" x14ac:dyDescent="0.25">
      <c r="A11" s="19" t="s">
        <v>58</v>
      </c>
      <c r="B11" s="16">
        <v>23</v>
      </c>
      <c r="C11" s="16">
        <v>25</v>
      </c>
      <c r="D11" s="18">
        <f>B11*100/C11</f>
        <v>92</v>
      </c>
      <c r="E11" s="17">
        <f>C11*100/$C$11</f>
        <v>100</v>
      </c>
      <c r="F11" s="16">
        <v>72</v>
      </c>
      <c r="G11" s="16">
        <v>41</v>
      </c>
      <c r="H11" s="16">
        <v>35</v>
      </c>
      <c r="I11" s="16">
        <v>12</v>
      </c>
      <c r="J11" s="15">
        <f>K11/$K$11</f>
        <v>1</v>
      </c>
      <c r="K11" s="14">
        <v>31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Tasas de Movilidad</vt:lpstr>
      <vt:lpstr>Entrantes</vt:lpstr>
      <vt:lpstr>Salientes</vt:lpstr>
      <vt:lpstr>Máster en Ing.Transporte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2021-08-30T11:48:17Z</dcterms:created>
  <dcterms:modified xsi:type="dcterms:W3CDTF">2021-08-30T11:48:31Z</dcterms:modified>
</cp:coreProperties>
</file>