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95" windowWidth="15600" windowHeight="11700"/>
  </bookViews>
  <sheets>
    <sheet name="CUADRO INDICADORES SIGC-SUA" sheetId="1" r:id="rId1"/>
  </sheets>
  <definedNames>
    <definedName name="_xlnm._FilterDatabase" localSheetId="0" hidden="1">'CUADRO INDICADORES SIGC-SUA'!$A$2:$I$376</definedName>
    <definedName name="_GoBack" localSheetId="0">'CUADRO INDICADORES SIGC-SUA'!$C$33</definedName>
    <definedName name="_xlnm.Print_Area" localSheetId="0">'CUADRO INDICADORES SIGC-SUA'!$A$2:$I$356</definedName>
    <definedName name="_xlnm.Print_Titles" localSheetId="0">'CUADRO INDICADORES SIGC-SUA'!$1:$2</definedName>
  </definedNames>
  <calcPr calcId="145621"/>
</workbook>
</file>

<file path=xl/calcChain.xml><?xml version="1.0" encoding="utf-8"?>
<calcChain xmlns="http://schemas.openxmlformats.org/spreadsheetml/2006/main">
  <c r="J237" i="1" l="1"/>
  <c r="J206" i="1"/>
  <c r="J177" i="1"/>
  <c r="J120" i="1"/>
  <c r="J98" i="1"/>
  <c r="K70" i="1"/>
  <c r="J49" i="1"/>
</calcChain>
</file>

<file path=xl/sharedStrings.xml><?xml version="1.0" encoding="utf-8"?>
<sst xmlns="http://schemas.openxmlformats.org/spreadsheetml/2006/main" count="2813" uniqueCount="794">
  <si>
    <t>Código-2013</t>
  </si>
  <si>
    <t>Nombre Indicador</t>
  </si>
  <si>
    <t>Unidad</t>
  </si>
  <si>
    <t>Tipo de indicador</t>
  </si>
  <si>
    <t>Valor</t>
  </si>
  <si>
    <t>EFQM/ criterio</t>
  </si>
  <si>
    <t>EFQM/ indicador</t>
  </si>
  <si>
    <t>EFQM /resultado</t>
  </si>
  <si>
    <t>PC01</t>
  </si>
  <si>
    <t>I.[PC 01.1]-01</t>
  </si>
  <si>
    <t xml:space="preserve">Fecha de envío del anteproyecto del presupuesto del año X+1 a la Gerencia UJA. </t>
  </si>
  <si>
    <t>SCPR</t>
  </si>
  <si>
    <t>Eficacia</t>
  </si>
  <si>
    <t>Interno</t>
  </si>
  <si>
    <t>I.[PC 01.1]-02</t>
  </si>
  <si>
    <t>Fecha de finalización de la carga del presupuesto del año X+1 en la aplicación UXXI-Económico.</t>
  </si>
  <si>
    <t>CMI-SIGC-SUA</t>
  </si>
  <si>
    <t xml:space="preserve">4.b. Gestión económica-Financiera </t>
  </si>
  <si>
    <t>Despliegue</t>
  </si>
  <si>
    <t>I.[PC 01.11]-03</t>
  </si>
  <si>
    <t>Fecha de remisión de  cuadros de determinación de costes de personal del año X+1 al Servicio de Contabilidad y Presupuestos.</t>
  </si>
  <si>
    <t>SPOD</t>
  </si>
  <si>
    <t>I.[ PC 01.21]-04</t>
  </si>
  <si>
    <t>Porcentaje de modificaciones de crédito realizadas en el plazo de 5 días.</t>
  </si>
  <si>
    <t>Resultado</t>
  </si>
  <si>
    <t>9.b. Rendimiento clave de gestión</t>
  </si>
  <si>
    <t>I.[ PC 01.21]-05</t>
  </si>
  <si>
    <t>Número de expedientes de modificación de crédito realizados en el ejercicio</t>
  </si>
  <si>
    <t>I.[PC 01.22]-06</t>
  </si>
  <si>
    <t>Porcentaje de facturas excedidas del plazo establecido para su elaboración.</t>
  </si>
  <si>
    <t>SAE</t>
  </si>
  <si>
    <t>I.[PC 01.22]-07</t>
  </si>
  <si>
    <t>Porcentaje de facturas excedidas del plazo máximo establecido para su recaudación.</t>
  </si>
  <si>
    <t>Actividad</t>
  </si>
  <si>
    <t>I.[PC 01.231]-08</t>
  </si>
  <si>
    <t>Disposición de las facturas para su pago en fecha.</t>
  </si>
  <si>
    <t>SAE/SCPR</t>
  </si>
  <si>
    <t>9.b. Rendimiento clave gestión UJA</t>
  </si>
  <si>
    <t>I.[PC 01.231]-09</t>
  </si>
  <si>
    <t>Disposición de las dietas, retribuciones y otros gastos para su pago en fecha.</t>
  </si>
  <si>
    <t>I.[ PC 01.232]-10</t>
  </si>
  <si>
    <t>Porcentaje de facturas pagadas por anticipo de caja fija con posterioridad a los 10 días de su recepción</t>
  </si>
  <si>
    <t>I.[PC 01.3]-11</t>
  </si>
  <si>
    <t>Fecha de envío del proyecto de Cuenta Anuales del año X-1 a la Gerencia.</t>
  </si>
  <si>
    <t>I.[PC 01.3]-12</t>
  </si>
  <si>
    <t>Número de salvedades, incertidumbres y limitaciones al alcance del informe anual de auditoría imputables al SCPR</t>
  </si>
  <si>
    <t>I.[PC 01.4]-13</t>
  </si>
  <si>
    <t xml:space="preserve">Porcentaje de expedientes fiscalizados dentro de plazo: urgentes (hasta 5 días). </t>
  </si>
  <si>
    <t>SCI</t>
  </si>
  <si>
    <t>I.[PC 01.4]-14</t>
  </si>
  <si>
    <t xml:space="preserve">Porcentaje de expedientes fiscalizados dentro de plazo: normales (hasta 10 días).  </t>
  </si>
  <si>
    <t>I.[PC 01.4]-15</t>
  </si>
  <si>
    <t xml:space="preserve">Porcentaje de expedientes fiscalizados con deficiencias. </t>
  </si>
  <si>
    <t>I.[PC 01.5]-16</t>
  </si>
  <si>
    <t>Porcentaje de declaraciones fiscales presentadas a la Agencia Tributaria con incidencias.</t>
  </si>
  <si>
    <t>I.[PC 01.5]-17</t>
  </si>
  <si>
    <t>Porcentaje de declaraciones fiscales presentadas a la Agencia Tributaria fuera de plazo.</t>
  </si>
  <si>
    <t>I.[PC 01.6]-18</t>
  </si>
  <si>
    <t>Porcentaje de solicitudes de información atendidas en plazo no superior a 5 días laborales en la UJA.</t>
  </si>
  <si>
    <t>PC02</t>
  </si>
  <si>
    <t>I.[PC 02.11]-01</t>
  </si>
  <si>
    <t>Tiempo de ciclo (pedidos menores centralizados)</t>
  </si>
  <si>
    <t>SCPA</t>
  </si>
  <si>
    <t>I.[PC 02.11]-02</t>
  </si>
  <si>
    <t>Porcentaje de expedientes tramitados en plazo</t>
  </si>
  <si>
    <t>UAOG</t>
  </si>
  <si>
    <t>I.[PC 02.11]-03</t>
  </si>
  <si>
    <t>Porcentaje de expedientes económicos sin errores.</t>
  </si>
  <si>
    <t>I.[PC 02.11]-04</t>
  </si>
  <si>
    <t>Porcentaje de solicitudes  de adquisiciones resueltas en el plazo máximo de 3 días laborables.</t>
  </si>
  <si>
    <t>UNAD</t>
  </si>
  <si>
    <t>I.[PC 02.11]-05</t>
  </si>
  <si>
    <t>I.[PC 02.11]-06</t>
  </si>
  <si>
    <t xml:space="preserve">Porcentaje de liquidaciones cerradas en el plazo máximo de 4 días laborables. </t>
  </si>
  <si>
    <t>I.[PC 02.11]-07</t>
  </si>
  <si>
    <t>Porcentaje de liquidaciones sin errores.</t>
  </si>
  <si>
    <t xml:space="preserve">I.[PC 02.11]- 08 </t>
  </si>
  <si>
    <t xml:space="preserve">Porcentaje de facturas gestionadas en el plazo máximo de 5 días laborables. </t>
  </si>
  <si>
    <t xml:space="preserve">I.[PC 02.11]-09 </t>
  </si>
  <si>
    <t xml:space="preserve">Porcentajes de expedientes económicos sin errores. </t>
  </si>
  <si>
    <t>UACU</t>
  </si>
  <si>
    <t xml:space="preserve">
I.[PC 02.12]-10
</t>
  </si>
  <si>
    <r>
      <t xml:space="preserve">Tiempo de ciclo </t>
    </r>
    <r>
      <rPr>
        <sz val="11"/>
        <color rgb="FFFF0000"/>
        <rFont val="SansSerif"/>
      </rPr>
      <t xml:space="preserve">(expedientes de contratación). </t>
    </r>
  </si>
  <si>
    <t xml:space="preserve">
I.[PC 02.12]-11
</t>
  </si>
  <si>
    <t xml:space="preserve">Tiempo de ciclo (ciclo de gestión de contratos no armonizados). </t>
  </si>
  <si>
    <t xml:space="preserve">I.[PC 02.12]-12
</t>
  </si>
  <si>
    <t>Incidencias en contratos.</t>
  </si>
  <si>
    <t>I.[PC 02.21]-13</t>
  </si>
  <si>
    <t>Número de revisiones efectuadas durante el ejercicio económico de los registros de alta de bienes en inventario, en relación con los justificantes registrados en el Capítulo VI del presupuesto de gastos.</t>
  </si>
  <si>
    <t xml:space="preserve">I.[PC 02.22]-14
</t>
  </si>
  <si>
    <t>Tiempo de ciclo (traspaso y traslado de bienes)</t>
  </si>
  <si>
    <t xml:space="preserve">I.[PC 02.23]-15
</t>
  </si>
  <si>
    <t>Tiempo de ciclo (baja de bienes y derechos).</t>
  </si>
  <si>
    <t>PC03</t>
  </si>
  <si>
    <t>I.[ PC 03.11]-01</t>
  </si>
  <si>
    <t>Número de días de antelación de la comunicación de la planificación de asignación de espacios con respecto a su disponibilidad y uso</t>
  </si>
  <si>
    <t>SPOD/UCON</t>
  </si>
  <si>
    <t>4.c. Gestión  de edificios, equipos, materiales y recursos naturales.</t>
  </si>
  <si>
    <t>I.[ PC 03.11]-02-[SDEP]</t>
  </si>
  <si>
    <t>Número de modificaciones con posterioridad a la asignación de espacios planificados.</t>
  </si>
  <si>
    <t>SDEP</t>
  </si>
  <si>
    <t>Interno /servicio</t>
  </si>
  <si>
    <t>I.[ PC 03.11]-02-[SPOD]</t>
  </si>
  <si>
    <t>I.[ PC 03.11]-03</t>
  </si>
  <si>
    <t>Porcentaje de solicitudes para la modificación de asignación planificada realizadas en un plazo no superior a  24 h. laborables.</t>
  </si>
  <si>
    <t>I.[ PC 03.11]-04</t>
  </si>
  <si>
    <t>Porcentaje de solicitudes de reservas periódicas para docencia e investigación que son asignadas y confirmadas en un máximo de dos días hábiles.</t>
  </si>
  <si>
    <t>I.[ PC 03.12]-05</t>
  </si>
  <si>
    <t xml:space="preserve">Número de demandas de espacios para actividades culturales asignados para su gestión cultural. </t>
  </si>
  <si>
    <t>I.[ PC 03.121]-06-[BIBL]</t>
  </si>
  <si>
    <t xml:space="preserve">Porcentaje de solicitudes atendidas de la comunidad universitaria para uso de espacios. </t>
  </si>
  <si>
    <t>BIBL</t>
  </si>
  <si>
    <t>I.[ PC 03.121]-06-[SPOD]</t>
  </si>
  <si>
    <t>I.[ PC 03.121]-06-[UTLA]</t>
  </si>
  <si>
    <t>UTLA</t>
  </si>
  <si>
    <t>I.[ PC 03.121]-07</t>
  </si>
  <si>
    <t>Porcentaje de solicitudes de reservas puntuales para docencia e investigación que son resueltas y comunicadas en un máximo de dos días hábiles.</t>
  </si>
  <si>
    <t>I.[ PC 03.121]-08</t>
  </si>
  <si>
    <t>Porcentaje de solicitudes de demanda interna de espacios atendidos durante el horario de atención al público.</t>
  </si>
  <si>
    <t>I.[ PC 03.121]-09</t>
  </si>
  <si>
    <t>Porcentaje de solicitudes de reservas propias del servicio que son resueltas en un máximo de un día hábil.</t>
  </si>
  <si>
    <t>I.[ PC 03.122]-10</t>
  </si>
  <si>
    <t>Porcentaje de solicitudes externas atendidas para uso de espacios.</t>
  </si>
  <si>
    <t xml:space="preserve">Despliegue
Resultados </t>
  </si>
  <si>
    <t>8.b. Rendimiento sociedad</t>
  </si>
  <si>
    <t>I.[ PC 03.122]-11</t>
  </si>
  <si>
    <t xml:space="preserve">Porcentaje de comunicaciones al interesado de la tramitación de expedientes de solicitudes externas de espacios realizadas en un plazo no superior  a 48 h. laborables. </t>
  </si>
  <si>
    <t>I.[PC 03.122]-12</t>
  </si>
  <si>
    <t>Número de días que con antelación al inicio del periodo de solicitud de reservas periódicas para particulares está publicado el Procedimiento para su solicitud y concesión.</t>
  </si>
  <si>
    <t>I.[ PC 03.122]-13</t>
  </si>
  <si>
    <t>Porcentaje de solicitudes de reservas periódicas de instalaciones deportivas para particulares que son resueltas en un máximo de cuatro días hábiles.</t>
  </si>
  <si>
    <t>I.[PC 03.13]-14-[SPOD]</t>
  </si>
  <si>
    <t>Porcentaje de incidencias sobre preparación y montaje para disponibilidad de los espacios</t>
  </si>
  <si>
    <t>I.[PC 03.13]-14-[SDEP]</t>
  </si>
  <si>
    <t>I.[ PC 03.2]-15-[BIBL]</t>
  </si>
  <si>
    <t xml:space="preserve">Porcentaje de incidencias comunicadas en la  gestión del mantenimiento  técnico y audiovisual del espacio </t>
  </si>
  <si>
    <t xml:space="preserve">Interno </t>
  </si>
  <si>
    <t>I.[ PC 03.2]-15-[SDEP]</t>
  </si>
  <si>
    <t>I.[ PC 03.2]-15-[SPOD]</t>
  </si>
  <si>
    <t>I.[ PC 03.2]-15-[UACU]</t>
  </si>
  <si>
    <t>I.[ PC 03.2]-15-[UTLA]</t>
  </si>
  <si>
    <t>I.[ PC 03.2]-16</t>
  </si>
  <si>
    <t>Número de usos de la Sala de Musculación y Cardio.</t>
  </si>
  <si>
    <t>5. Prestación de servicios</t>
  </si>
  <si>
    <t>I.[ PC 03.2]-17</t>
  </si>
  <si>
    <t>Índice de Actividad en la ocupación de los complejos deportivos de la UJA</t>
  </si>
  <si>
    <t>I.[ PC 03.2]-18</t>
  </si>
  <si>
    <t>Porcentaje de periodos especiales de apertura y cierre de instalaciones que son publicados con un mínimo de 7 días de antelación al comienzo de los mismos.</t>
  </si>
  <si>
    <t>I.[ PC 03.3]-19</t>
  </si>
  <si>
    <t>Número de partes de trabajo realizados por la Unidad Técnica relacionados con la actividad de logística</t>
  </si>
  <si>
    <t>UT</t>
  </si>
  <si>
    <t>I.[ PC 03.4]-20</t>
  </si>
  <si>
    <t>Número de pedidos totales gestionados por el Almacén</t>
  </si>
  <si>
    <t>PC04</t>
  </si>
  <si>
    <t>I.[ PC 04.11]-01-[SINF]</t>
  </si>
  <si>
    <t>Porcentaje del grado de cumplimiento de las actividades programadas en mantenimiento preventivo. Segmentado por Unidades.</t>
  </si>
  <si>
    <t>SINF</t>
  </si>
  <si>
    <t>4.c. Gestión  de la tecnología.</t>
  </si>
  <si>
    <t>I.[ PC 04.11]-01-[UTLA]</t>
  </si>
  <si>
    <t>I.[ PC 04.11]-01-[UT]</t>
  </si>
  <si>
    <t>I.[ PC 04.11]-01-[CICT]</t>
  </si>
  <si>
    <t>CICT</t>
  </si>
  <si>
    <t>I.[ PC 04.11]-02</t>
  </si>
  <si>
    <t>Porcentaje del grado de cumplimiento de las actividades programadas en mantenimiento normativo. Segmentado por Unidades.</t>
  </si>
  <si>
    <t>I.[ PC 04.11]-03</t>
  </si>
  <si>
    <t>Porcentaje que representa el número de avisos a los afectados por las actuaciones programadas, cursados con una antelación mínima de 7 días a la fecha de su ejecución</t>
  </si>
  <si>
    <t>I.[ PC 04.11]-04</t>
  </si>
  <si>
    <t>Porcentaje de recursos instrumentales RI1 que han demandado 3 o más actuaciones semestrales de mantenimiento correctivo</t>
  </si>
  <si>
    <t>Eficacia en análisis</t>
  </si>
  <si>
    <t>I.[ PC 04.11]-05</t>
  </si>
  <si>
    <t>Porcentaje de equipos que forman parte del Catálogo de mantenimiento preventivo.</t>
  </si>
  <si>
    <t>I.[ PC 04.11]-06</t>
  </si>
  <si>
    <t>Porcentaje de horas de  disponibilidad anual del servicio de web corporativo</t>
  </si>
  <si>
    <t>I.[ PC 04.11]-07</t>
  </si>
  <si>
    <t>Número de interrupciones de más de una hora del servicio del correo electrónico.</t>
  </si>
  <si>
    <t>Nota: necesidad revisión para valor UJA</t>
  </si>
  <si>
    <t>I.[ PC 04.11]-08</t>
  </si>
  <si>
    <t>Número de interrupciones de más de una hora del Campus Virtual</t>
  </si>
  <si>
    <t>I.[ PC 04.12]-09</t>
  </si>
  <si>
    <t xml:space="preserve">Porcentaje de partes de trabajo de mantenimiento correctivo tramitados respecto del número total de solicitudes recibidas. </t>
  </si>
  <si>
    <t>I.[ PC 04.13]-10-[UTLA]</t>
  </si>
  <si>
    <t xml:space="preserve">Proporcion que representa el número total de actuaciones de mantenimiento preventivo (partes de trabajo realizados, incluyendo normativo) sobre el total de partes de trabajo de mantenimiento correctivo. </t>
  </si>
  <si>
    <t>I.[ PC 04.13]-10-[UT]</t>
  </si>
  <si>
    <t xml:space="preserve">Porcentaje que representa el número total de actuaciones de mantenimiento preventivo (partes de trabajo realizados, incluyendo normativo) sobre el total de partes de trabajo de mantenimiento correctivo. </t>
  </si>
  <si>
    <t>I.[ PC 04.13]-11-[UT]</t>
  </si>
  <si>
    <t xml:space="preserve">Porcentaje de ejecuciones de mantenimiento correctivo que han demandado recursos externos. Segmentado por Unidades. </t>
  </si>
  <si>
    <t>I.[ PC 04.13]-11-[CICT]</t>
  </si>
  <si>
    <t>Porcentaje de ejecuciones de mantenimiento correctivo que han demandado recursos externos. Segmentado por Unidades.</t>
  </si>
  <si>
    <t>I.[ PC 04.13]-12</t>
  </si>
  <si>
    <t>Importe anual por PC del mantenimiento correctivo en microinformática reportado por los servicios técnicos externos.</t>
  </si>
  <si>
    <t>I.[ PC 04.13]-13.1</t>
  </si>
  <si>
    <t>Porcentaje de partes de trabajo de mantenimiento  correctivo finalizados desde su tramitación, en los siguientes plazos: 2 días hábiles.</t>
  </si>
  <si>
    <t>CMI-SIGC-SUA
Desagregación</t>
  </si>
  <si>
    <t>I.[ PC 04.13]-13.2</t>
  </si>
  <si>
    <t xml:space="preserve">Porcentaje de partes de trabajo de mantenimiento  correctivo finalizados desde su tramitación, en los siguientes plazos: 5 días hábiles. </t>
  </si>
  <si>
    <t>I.[ PC 04.13]-13.3</t>
  </si>
  <si>
    <t xml:space="preserve">Porcentaje de partes de trabajo de mantenimiento  correctivo finalizados desde su tramitación, en los siguientes plazos: 10 días hábiles. </t>
  </si>
  <si>
    <t>I.[ PC 04.13]-13.4</t>
  </si>
  <si>
    <t>Porcentaje de partes de trabajo de mantenimiento  correctivo finalizados desde su tramitación, en los siguientes plazos: 20 días hábiles.</t>
  </si>
  <si>
    <t>I.[ PC 04.13]-14.1</t>
  </si>
  <si>
    <t>I.[ PC 04.13]-14.2</t>
  </si>
  <si>
    <t>Porcentaje de partes de trabajo de mantenimiento  correctivo finalizados desde su tramitación, en los siguientes plazos: 5 días hábiles.</t>
  </si>
  <si>
    <t>I.[ PC 04.13]-14.3</t>
  </si>
  <si>
    <t>Porcentaje de partes de trabajo de mantenimiento  correctivo finalizados desde su tramitación, en los siguientes plazos: 10 días hábiles. Segmentado por Unidades.</t>
  </si>
  <si>
    <t>I.[ PC 04.13]-14.4</t>
  </si>
  <si>
    <t>I.[ PC 04.13]-15.1</t>
  </si>
  <si>
    <t>I.[ PC 04.13]-15.2</t>
  </si>
  <si>
    <t>I.[ PC 04.13]-15.3</t>
  </si>
  <si>
    <t>I.[ PC 04.13]-15.4</t>
  </si>
  <si>
    <t>I.[ PC 04.13]-16.1</t>
  </si>
  <si>
    <t>Porcentaje de de solicitudes de mantenimiento correctivo finalizados desde su tramitación en los siguientes plazos: 0 días.</t>
  </si>
  <si>
    <t>I.[ PC 04.13]-16.2</t>
  </si>
  <si>
    <t>Porcentaje de de solicitudes de mantenimiento correctivo finalizados desde su tramitación en los siguientes plazos:0- 2 días.</t>
  </si>
  <si>
    <t>I.[ PC 04.13]-16.3</t>
  </si>
  <si>
    <t>Porcentaje de de solicitudes de mantenimiento correctivo finalizados desde su tramitación en los siguientes plazos: 0-5 días.</t>
  </si>
  <si>
    <t>I.[ PC 04.13]-16.4</t>
  </si>
  <si>
    <t>Porcentaje de de solicitudes de mantenimiento correctivo finalizados desde su tramitación en los siguientes plazos: más de 5 días hábiles.</t>
  </si>
  <si>
    <t>I.[PC 04.2]-17</t>
  </si>
  <si>
    <t>Cantidad de residuos peligrosos gestionados, segmentados por tipo de residuo.</t>
  </si>
  <si>
    <t>SPR</t>
  </si>
  <si>
    <t>I.[PC 04.2]-18</t>
  </si>
  <si>
    <t>Porcentaje de cumplimientos de las solicitudes de retirada de residuos peligrosos realizadas en el plazo de 2 meses.</t>
  </si>
  <si>
    <t>PC05</t>
  </si>
  <si>
    <t>I.[PC 05.11]-01</t>
  </si>
  <si>
    <t>Tiempo de ejecución para la elaboración del plan docente anual</t>
  </si>
  <si>
    <t xml:space="preserve">3.a. Gestión de las personas. </t>
  </si>
  <si>
    <t>7.b. Rendimiento personas</t>
  </si>
  <si>
    <t xml:space="preserve">I.[PC 05.11]-02 </t>
  </si>
  <si>
    <t>Porcentaje de reclamaciones por incidencias  al Plan de Ordenación Docente solucionadas en el plazo máximo de tres días laborables.</t>
  </si>
  <si>
    <t>I.[PC 05.11]-03</t>
  </si>
  <si>
    <t>Porcentaje de certificados del Plan de Ordenación Docente elaborados en el plazo máximo de 12 días laborales desde su solicitud.</t>
  </si>
  <si>
    <r>
      <rPr>
        <b/>
        <sz val="11"/>
        <rFont val="MS Sans Serif"/>
        <family val="2"/>
      </rPr>
      <t>I.[PC 05.12]-04</t>
    </r>
    <r>
      <rPr>
        <b/>
        <sz val="11"/>
        <color rgb="FFFF0000"/>
        <rFont val="MS Sans Serif"/>
        <family val="2"/>
      </rPr>
      <t xml:space="preserve">
</t>
    </r>
  </si>
  <si>
    <t>Porcentaje de reclamaciones presentadas por incorrecciones jurídicas en la gestión administrativa de los trámites del procedimiento en los procesos selectivos de acceso a la función pública.</t>
  </si>
  <si>
    <t>7.b. Rendimiento personas. Gestión</t>
  </si>
  <si>
    <t>I.[PC 05.12]-05</t>
  </si>
  <si>
    <t>Porcentaje de reclamaciones presentadas por incorrecciones jurídicas en la gestión administrativa de los trámites del procedimiento en los procesos selectivos de promoción interna.</t>
  </si>
  <si>
    <t>I.[PC 05.13]-06</t>
  </si>
  <si>
    <t>Porcentaje de reclamaciones presentadas por incorrecciones jurídicas en la gestión administrativa de los trámites del procedimiento en los procesos de provisión de puestos de trabajo.</t>
  </si>
  <si>
    <t>I.[PC 05.21]-07</t>
  </si>
  <si>
    <t>Porcentaje de alteraciones incorrectas de nómina.</t>
  </si>
  <si>
    <t>I.[PC 05.21]-08</t>
  </si>
  <si>
    <t>Porcentaje de alteraciones de nómina realizadas antes de cierre y no abonadas en esa mensualidad.</t>
  </si>
  <si>
    <t xml:space="preserve">3.e. Gestión de las personas. </t>
  </si>
  <si>
    <t>7.b. Rendimiento personas. Gestión UJA</t>
  </si>
  <si>
    <t>I.[PC 05.21]-09</t>
  </si>
  <si>
    <t>Porcentaje  expedición de la  órdenes de pago de la nómina hasta el día 25 de cada mes.</t>
  </si>
  <si>
    <t>I.[PC 05.21]-10</t>
  </si>
  <si>
    <t>Porcentaje de cotizaciones realizadas incorrectamente</t>
  </si>
  <si>
    <t>I.[PC 05.21]-11</t>
  </si>
  <si>
    <t>Porcentaje de variaciones de datos (altas, bajas y modificaciones) de seguridad social erróneos</t>
  </si>
  <si>
    <t>I.[PC 05.21]-12</t>
  </si>
  <si>
    <t>Porcentaje de cotizaciones tramitadas en las mensualidades que corresponde su liquidación.</t>
  </si>
  <si>
    <t>I.[PC 05.22]-13</t>
  </si>
  <si>
    <t>Porcentaje de ejecución de las partidas presupuestarias de formación de los servicios administrativos de la UJA.</t>
  </si>
  <si>
    <t xml:space="preserve">3.b. Gestión de las personas. </t>
  </si>
  <si>
    <t>I.[PC 05.22]-14</t>
  </si>
  <si>
    <t>Porcentaje de participantes satisfechos respecto de la gestión y organización de la acción formativa</t>
  </si>
  <si>
    <t>I.[PC 05.22]-15</t>
  </si>
  <si>
    <t>Porcentaje de certificados elaborados en el plazo máximo de 30 días desde la finalización de la actividad formativa.</t>
  </si>
  <si>
    <t>I.[PC 05.22]-16</t>
  </si>
  <si>
    <t>Porcentaje de cursos de formación con listados de admitidos publicados con al menos 5 días de antelación al comienzo del curso.</t>
  </si>
  <si>
    <t>I.[PC 05.23]-17</t>
  </si>
  <si>
    <t>Porcentaje de  certificaciones elaboradas en el plazo máximo de dos días laborables.</t>
  </si>
  <si>
    <t>I.[PC 05.23]-18</t>
  </si>
  <si>
    <t>Porcentaje de reconocimientos de hechos administrativos con efectos económicos  tramitados en el mes que se producen.</t>
  </si>
  <si>
    <t>I.[PC 05.241]-19</t>
  </si>
  <si>
    <t>Número de daños a la salud relacionados con riesgos no evaluados</t>
  </si>
  <si>
    <t>I.[PC 05.241]-20</t>
  </si>
  <si>
    <t>Porcentaje evaluaciones de riesgo revisadas en relación a las revisiones planificadas.</t>
  </si>
  <si>
    <t>I.[PC 05.242]-21</t>
  </si>
  <si>
    <t>Porcentaje de planes de emergencia realizados en relación a los planes de emergencia planificados</t>
  </si>
  <si>
    <t>I.[PC 05.242]-22</t>
  </si>
  <si>
    <t>Porcentaje de simulacros realizados en relación a los simulacros planificados</t>
  </si>
  <si>
    <t>I.[ PC 05 242]-23</t>
  </si>
  <si>
    <t>Porcentaje de las acciones formativas ejecutadas respecto al total de acciones formativas planificadas y aprobadas por las respectivas comisiones de la Universidad de Jaén.</t>
  </si>
  <si>
    <t>I.[PC 05.243]-24</t>
  </si>
  <si>
    <t>Porcentaje de accidentes que no  son por deficiencias en la gestión de los equipos de protección individual.</t>
  </si>
  <si>
    <t>I.[ PC 05 243]-25</t>
  </si>
  <si>
    <t>Porcentaje de peticiones de Equipos de Protección Individual realizadas en plazo</t>
  </si>
  <si>
    <t>I.[PC 05.244]-26</t>
  </si>
  <si>
    <t>Porcentaje total de personal de la UJA que participa en los reconocimientos médicos anuales</t>
  </si>
  <si>
    <t>I.[ PC 05 244]-27</t>
  </si>
  <si>
    <t>Porcentaje de reconocimientos médicos realizados con protocolo establecido.</t>
  </si>
  <si>
    <t>I.[PC 05.245]-28</t>
  </si>
  <si>
    <t>Número de accidentes segmentados con baja o sin baja laboral</t>
  </si>
  <si>
    <t>I.[PC 05.245]-29</t>
  </si>
  <si>
    <t xml:space="preserve">Porcentaje de accidentes investigados </t>
  </si>
  <si>
    <t>PC06</t>
  </si>
  <si>
    <t>I.[PC 06.12]-01</t>
  </si>
  <si>
    <t xml:space="preserve">Incremento porcentual anual del número de consultas de atención directa. </t>
  </si>
  <si>
    <t>SIAG</t>
  </si>
  <si>
    <t>I.[PC 06.12]-02</t>
  </si>
  <si>
    <t>Porcentaje de respuesta a consultas telemáticas tramitadas en un plazo inferior o igual a 3 días laborales.</t>
  </si>
  <si>
    <t>I.[PC 06.131]-03-[SIAG]</t>
  </si>
  <si>
    <t>Variación porcentual anual del número de visitas de la página web.</t>
  </si>
  <si>
    <t>I.[PC 06.131]-03-[SINF]</t>
  </si>
  <si>
    <t>5.e. Gestión de clientes</t>
  </si>
  <si>
    <t>6.b. Rendimiento clientes UJA</t>
  </si>
  <si>
    <t>I.[PC 06.131]-03-[UNAD]</t>
  </si>
  <si>
    <t>I.[PC 06.131]-03-[UAOG]</t>
  </si>
  <si>
    <t>I.[PC 06.131]-04-[SIAG]</t>
  </si>
  <si>
    <t>Número de actualizaciones realizadas en la página web</t>
  </si>
  <si>
    <t>I.[PC 06.131]-04-[UAOG]</t>
  </si>
  <si>
    <t>Número de actualizaciones realizadas en la página web.</t>
  </si>
  <si>
    <t>I.[PC 06.131]-04-[UNAD]</t>
  </si>
  <si>
    <t>I.[PC 06.132]-05</t>
  </si>
  <si>
    <t>Incremento porcentual anual del número de entradas en web BOUJA.</t>
  </si>
  <si>
    <t>I.[PC 06.133]-06</t>
  </si>
  <si>
    <t>Incremento porcentual anual  del número de entradas en tablón digital.</t>
  </si>
  <si>
    <t>I.[PC 06.21]-07</t>
  </si>
  <si>
    <t>Número de préstamos a domicilio por usuario potencial</t>
  </si>
  <si>
    <t>I.[PC 06.21]-08</t>
  </si>
  <si>
    <t>Número descargas de recursos electrónicos por usuario potencial</t>
  </si>
  <si>
    <t>I.[PC 06.21]-09</t>
  </si>
  <si>
    <t>Número de consultas a recursos electrónicos por usuario potencial</t>
  </si>
  <si>
    <t>I.[PC 06.21]-10</t>
  </si>
  <si>
    <t xml:space="preserve">Número de consultas a herramientas de búsqueda y recuperación de la BUJA por  usuario potencial
</t>
  </si>
  <si>
    <t>I.[PC 06.211]-11</t>
  </si>
  <si>
    <t>Porcentaje de monografías nacionales recibidas en un máximo de 30 días</t>
  </si>
  <si>
    <t>I.[PC 06.211]-12</t>
  </si>
  <si>
    <t>Porcentaje de monografías extranjeras recibidas en un máximo de 60 días</t>
  </si>
  <si>
    <t>I.[PC 06.211]-13</t>
  </si>
  <si>
    <t>Porcentaje de ejecución del gasto en material bibliográfico del presupuesto de Biblioteca</t>
  </si>
  <si>
    <t>I.[PC 06.211]-14</t>
  </si>
  <si>
    <t>Porcentaje de bibliografía recomendada disponible en Biblioteca</t>
  </si>
  <si>
    <t>I.[PC 06.211]-15</t>
  </si>
  <si>
    <t xml:space="preserve">Porcentaje de peticiones de compra de material bibliográfico por parte de los estudiantes  adquiridas
</t>
  </si>
  <si>
    <t>I.[PC 06.212]-16</t>
  </si>
  <si>
    <t>Porcentaje de monografías en papel recibidas por compra catalogadas en un máximo de 14 días</t>
  </si>
  <si>
    <t>I.[PC 06.212]-17</t>
  </si>
  <si>
    <t>Porcentaje de monografías en las que se producen incidencias en el etiquetado o tejuelo</t>
  </si>
  <si>
    <t>I.[PC 06.213]-18</t>
  </si>
  <si>
    <t>Número de consultas al catálogo por usuario potencial</t>
  </si>
  <si>
    <t>I.[PC 06.213]-19</t>
  </si>
  <si>
    <t>Número de consultas a Serial Solution por usuario potencial</t>
  </si>
  <si>
    <t>I.[PC 06.213]-20</t>
  </si>
  <si>
    <t>Número de consultas a metabuscador BUJA por usuario potencial</t>
  </si>
  <si>
    <t>I.[PC 06.213]-21</t>
  </si>
  <si>
    <t>Número de consultas a bases de datos por usuario potencial</t>
  </si>
  <si>
    <t>I.[PC 06.213]-22</t>
  </si>
  <si>
    <t>Número artículos descargados de publicaciones periódicas electrónicas por usuario potencial</t>
  </si>
  <si>
    <t>I.[PC 06.213]-23</t>
  </si>
  <si>
    <t>Número descargas de monografías electrónicas por usuario potencial</t>
  </si>
  <si>
    <t>I.[PC 06.213]-24</t>
  </si>
  <si>
    <t>I.[PC 06.213]-25</t>
  </si>
  <si>
    <t>Porcentaje de respuestas positivas (préstamo interbibliotecario)</t>
  </si>
  <si>
    <t>I.[PC 06.213]-26</t>
  </si>
  <si>
    <t xml:space="preserve">Porcentaje de solicitudes de préstamo interbibliotecario tramitadas en un plazo no superior a cuatro días hábiles
</t>
  </si>
  <si>
    <t>I.[PC 06.213]-27</t>
  </si>
  <si>
    <t>Porcentaje de consultas respondidas en un plazo no superior a 48 horas</t>
  </si>
  <si>
    <t>I.[PC 06.22]-28</t>
  </si>
  <si>
    <t>Porcentaje de usuarios que reciben cursos del programa ALFIN (itinerario 01)</t>
  </si>
  <si>
    <t>I.[PC 06.22]-29</t>
  </si>
  <si>
    <t>Porcentaje de usuarios que reciben cursos del programa ALFIN (itinerario 02)</t>
  </si>
  <si>
    <t>I.[PC 06.22]-30</t>
  </si>
  <si>
    <t>Número de plazas ofertadas al curso alfin01 por curso académico</t>
  </si>
  <si>
    <t>I.[PC 06.23]-31</t>
  </si>
  <si>
    <t>Número de páginas visitadas de la web de producción científica por PDI</t>
  </si>
  <si>
    <t>I.[PC 06.23]-32</t>
  </si>
  <si>
    <t>Número de consultas recibidas relativas a producción científica por PDI</t>
  </si>
  <si>
    <t>I.[PC 06.23]-33</t>
  </si>
  <si>
    <t>Número de consultas al repositorio institucional de la UJA</t>
  </si>
  <si>
    <t>I.[PC 06.23]-34</t>
  </si>
  <si>
    <t>Porcentaje de consultas respondidas en un plazo no superior a siete días hábiles</t>
  </si>
  <si>
    <t>I.[PC 06.23]-35</t>
  </si>
  <si>
    <t xml:space="preserve">Porcentaje de tesis incorporadas a RUJA en un plazo máximo de tres días hábiles desde su llegada a Biblioteca.
</t>
  </si>
  <si>
    <t>I.[PC 06.24]-36</t>
  </si>
  <si>
    <t>Porcentaje de obras editadas con informe científico externo.</t>
  </si>
  <si>
    <t>I.[PC 06.24]-37</t>
  </si>
  <si>
    <t>Porcentaje de obras publicadas dentro de los plazos establecidos para la edición sobre el total de obras editadas anualmente.</t>
  </si>
  <si>
    <t>I.[PC 06.24]-38</t>
  </si>
  <si>
    <t>Porcentaje de obras de intercambio.</t>
  </si>
  <si>
    <t>I.[PC 06.24]-39</t>
  </si>
  <si>
    <t xml:space="preserve">Porcentaje de obras distribuidas en plazo </t>
  </si>
  <si>
    <t>I.[PC 06.24]-40</t>
  </si>
  <si>
    <t>Porcentaje de obras revisadas y corregidas.</t>
  </si>
  <si>
    <t>I.[PC 06.25]-41</t>
  </si>
  <si>
    <t>Porcentaje de informes técnicos emitidos desde su tramitación en el plazo de 5 días hábiles.</t>
  </si>
  <si>
    <t>I.[PC 06.26]-42</t>
  </si>
  <si>
    <t>Porcentaje de informes de asesoramiento jurídico remitidos en plazo</t>
  </si>
  <si>
    <t>I.[PC 06.28]-43</t>
  </si>
  <si>
    <t>Porcentaje de actualizaciones anuales del Anuario Estadístico sobre las planificadas en el Calendario de Suministro de Datos</t>
  </si>
  <si>
    <t>SPE</t>
  </si>
  <si>
    <t>I.[PC 06.28]-44</t>
  </si>
  <si>
    <t>Número de visitas a la página web del Anuario Estadístico</t>
  </si>
  <si>
    <t>4.e. gestión de la Información /conocimiento</t>
  </si>
  <si>
    <t>Resultados</t>
  </si>
  <si>
    <t>I.[PC 06.29]-45</t>
  </si>
  <si>
    <t xml:space="preserve">Porcentaje de solicitudes periódicas de suministro de datos e información estadística institucional atendidas en el plazo previamente fijado.
</t>
  </si>
  <si>
    <t>I.[PC 06.29]-46</t>
  </si>
  <si>
    <t xml:space="preserve">Porcentaje de solicitudes a demanda (no periódicas) de suministro de datos e información estadística atendidas en un plazo no superior a siete días laborales.
</t>
  </si>
  <si>
    <t>I.[PC 06.29]-47</t>
  </si>
  <si>
    <t xml:space="preserve">Porcentaje de solicitudes a demanda (no periódicas) de suministro de datos e información estadística atendidas en el plazo previamente comunicado.
</t>
  </si>
  <si>
    <t>I.[PC 06.29]-48</t>
  </si>
  <si>
    <t xml:space="preserve">Porcentaje de solicitudes atendidas con incidencias en los datos o información estadística suministrados.
</t>
  </si>
  <si>
    <t>4.d. gestión de la Información /conocimiento</t>
  </si>
  <si>
    <t>PC07</t>
  </si>
  <si>
    <t>I.[PC 07.111]-01</t>
  </si>
  <si>
    <t>Porcentaje de convocatorias difundidas dentro de los 4 días hábiles posteriores a su publicación o identificación.</t>
  </si>
  <si>
    <t>SGI</t>
  </si>
  <si>
    <t>I.[PC 07.111]-02</t>
  </si>
  <si>
    <t>Porcentaje sobre el número de convocatorias a las que se presentan solicitudes del total de convocatorias difundidas.</t>
  </si>
  <si>
    <t>2d. Despliegue de estartegias</t>
  </si>
  <si>
    <t>6.b. Rendimiento clientes gestión</t>
  </si>
  <si>
    <t>I.[PC 07.111]-03</t>
  </si>
  <si>
    <t xml:space="preserve">Número total de solicitudes presentadas. </t>
  </si>
  <si>
    <t>2d. Despliegue de estrategias</t>
  </si>
  <si>
    <t>I.[PC 07.111]-04</t>
  </si>
  <si>
    <t>Número total de ayudas concedidas.</t>
  </si>
  <si>
    <t>9.a. Resultado clave de UJA</t>
  </si>
  <si>
    <t>I.[PC 07.112]-05</t>
  </si>
  <si>
    <t>Porcentaje del número de cuentas justificativas realizadas en el plazo establecido sobre el total de cuentas justificativas rendidas.</t>
  </si>
  <si>
    <t>I.[PC 07.112]-06</t>
  </si>
  <si>
    <t>Porcentaje de cuentas justificativas rendidas al Organismo financiador sin requerimientos o reclamación sobre el total de las realizadas.</t>
  </si>
  <si>
    <t>I.[PC 07.112]-07</t>
  </si>
  <si>
    <t>Número total de Justificaciones realizadas en el año natural.</t>
  </si>
  <si>
    <t>I.[PC 07.112]-08</t>
  </si>
  <si>
    <t>I.[PC 07.121]-09</t>
  </si>
  <si>
    <t xml:space="preserve">Porcentaje de convocatorias difundidas dentro de los 4 días hábiles posteriores a su publicación o identificación. </t>
  </si>
  <si>
    <t xml:space="preserve">I.[PC 07.121]-10 </t>
  </si>
  <si>
    <t>I.[PC 07.121]-11</t>
  </si>
  <si>
    <t>I.[PC 07.121]-12</t>
  </si>
  <si>
    <t xml:space="preserve"> I.[PC 07.121]-13</t>
  </si>
  <si>
    <t>Número total de solicitudes presentadas.</t>
  </si>
  <si>
    <t>I.[PC 07.121]-14</t>
  </si>
  <si>
    <t>I.[PC 07.122]-15</t>
  </si>
  <si>
    <t>I.[PC 07.122]-16</t>
  </si>
  <si>
    <t>I.[PC 07.122]-17</t>
  </si>
  <si>
    <t>I.[PC 07.122]-18</t>
  </si>
  <si>
    <t>I.[PC 07.123]-19</t>
  </si>
  <si>
    <t>Porcentaje de convocatorias tramitadas para la incorporación de  personal colaborador con cargo a créditos de investigación en régimen de beca y/o contrato laboral, en el plazo de 45 días naturales contados desde la fecha de autorización de la convocatoria hasta la fecha de resolución de adjudicación.</t>
  </si>
  <si>
    <t>I.[PC 07.123]-20</t>
  </si>
  <si>
    <t xml:space="preserve">Número de solicitudes de convocatoria tramitadas. </t>
  </si>
  <si>
    <t>I.[PC 07.124]-21</t>
  </si>
  <si>
    <t>I.[PC 07.124]-22</t>
  </si>
  <si>
    <t>I.[PC 07.21]-23</t>
  </si>
  <si>
    <t>Número de declaraciones de interés de ofertas y demandas gestionadas.</t>
  </si>
  <si>
    <t>I.[PC 07.21]-24</t>
  </si>
  <si>
    <t>Media de tiempo de respuesta a las empresas respecto a una demanda solicitada en el transcurso del plazo máximo de 20 días hábiles.</t>
  </si>
  <si>
    <t>I.[PC 07.21]-25</t>
  </si>
  <si>
    <t xml:space="preserve">Porcentaje de demandas transmitidas a los grupos en el transcurso del plazo máximo de 10 días hábiles. </t>
  </si>
  <si>
    <t>I.[PC 07.21]-26</t>
  </si>
  <si>
    <t>Porcentaje de actividades de difusión realizadas respecto al total previsto en el Plan Anual de Actuación que se hayan ejecutado.</t>
  </si>
  <si>
    <t>I.[PC 07.22]-27</t>
  </si>
  <si>
    <t>Porcentaje de solicitudes de autorización de compatibilidad resueltas en el plazo máximo de 15 días previsto en la carta de servicios.</t>
  </si>
  <si>
    <t>I.[PC 07.22]-28</t>
  </si>
  <si>
    <t>Plazo medio mensual de resolución de las solicitudes de autorización de compatibilidad.</t>
  </si>
  <si>
    <t>I.[PC 07.22]-29</t>
  </si>
  <si>
    <t>Porcentaje de borradores de contrato/convenio elaborados y facilitados al interesado en el plazo máximo de 20 días previsto en la carta de servicios</t>
  </si>
  <si>
    <t>I.[PC 07.22]-30</t>
  </si>
  <si>
    <t>Plazo medio mensual de elaboración/revisión de los contratos por los que se regulan la prestación de los servicios reclamados.</t>
  </si>
  <si>
    <t>I.[PC 07.22]-31</t>
  </si>
  <si>
    <t>Porcentaje anual de contratos redactados en los que se hayan producido incidencias o reclamaciones por errores u omisiones en su clausulado (cualquiera que sea su naturaleza)</t>
  </si>
  <si>
    <t>I.[PC 07.22]-32</t>
  </si>
  <si>
    <t>Porcentaje de facturas emitidas en el plazo máximo de 8 días previsto en la carta de servicios.</t>
  </si>
  <si>
    <t>I.[PC 07.22]-33</t>
  </si>
  <si>
    <t>Plazo medio mensual de emisión de las facturas vinculadas a los contratos y convenios suscritos.</t>
  </si>
  <si>
    <t>I.[PC 07.22]-34</t>
  </si>
  <si>
    <t>Porcentaje de facturas emitidas en las que se hayan producido incidencias o reclamaciones, cualquiera que sea su naturaleza, por errores en su contenido</t>
  </si>
  <si>
    <t>I.[PC 07.22]-35</t>
  </si>
  <si>
    <t>Número de expedientes de contratación de servicios al amparo del Art. 83 LOU gestionados.</t>
  </si>
  <si>
    <t>I.[PC 07.22]-36</t>
  </si>
  <si>
    <t>Número de facturas emitidas vinculadas a contratos y convenios Art. 83 LOU.</t>
  </si>
  <si>
    <t>I.[PC 07.23]-37</t>
  </si>
  <si>
    <t>Número de solicitudes gestionadas (comunicaciones de invención).</t>
  </si>
  <si>
    <t>I.[PC 07.23]-38</t>
  </si>
  <si>
    <t>Número de solicitudes de protección tramitadas (ante los registros de la OEPM, propiedad intelectual, etc.).</t>
  </si>
  <si>
    <t>I.[PC 07.23]-39</t>
  </si>
  <si>
    <t>Porcentaje de informes preliminares de evaluación emitidos antes del transcurso del plazo máximo de 10 días hábiles desde que se disponen de los informes de patentabilidad.</t>
  </si>
  <si>
    <t>I.[PC 07.23]-40</t>
  </si>
  <si>
    <t>Porcentaje de solicitudes de protección presentadas ante los registros de propiedad industrial o intelectual antes del transcurso del plazo máximo de 7 días hábiles desde que se dispone de la memoria redactada y está disponible toda la información sobre inventores y cotitulares.</t>
  </si>
  <si>
    <t>I.[PC 07.23]-41</t>
  </si>
  <si>
    <t>Porcentaje de comunicaciones a inventores y cotitulares sobre la solicitud ante los registros de propiedad industrial o intelectual antes del transcurso del plazo máximo de 7 días hábiles desde la fecha de registro</t>
  </si>
  <si>
    <t>I.[PC 07.24]-42</t>
  </si>
  <si>
    <t>Número total de nuevos expedientes de creación de empresas.</t>
  </si>
  <si>
    <t>I.[PC 07.24]-43</t>
  </si>
  <si>
    <t>Empresas creadas.</t>
  </si>
  <si>
    <t>I.[PC 07.24]-44</t>
  </si>
  <si>
    <t>Porcentaje de documentación de propuesta de empresa a partir de la actividad de investigación elaborada antes del transcurso del plazo máximo de 15 días hábiles desde la firma del preacuerdo de condiciones de transferencia y relaciones entre la empresa y la UJA.</t>
  </si>
  <si>
    <t>I.[PC 07.24]-45</t>
  </si>
  <si>
    <t>Número de proyectos o ideas de negocio maduros</t>
  </si>
  <si>
    <t>I.[PC 07.24]-46</t>
  </si>
  <si>
    <t>Número total de propuestas de creación de empresas.</t>
  </si>
  <si>
    <t>I.[PC 07.24]-47</t>
  </si>
  <si>
    <t>Porcentaje de informes sobre Aportación de la UJA elaborados antes del transcurso del plazo máximo de 15 días hábiles desde la presentación de la propuesta de creación por parte de los promotores.</t>
  </si>
  <si>
    <t>PC08</t>
  </si>
  <si>
    <t>I.[PC 08.1]-01</t>
  </si>
  <si>
    <t xml:space="preserve">Proyectos terminados en el año natural.  </t>
  </si>
  <si>
    <t>I.[PC 08.1]-02</t>
  </si>
  <si>
    <t>Comunicados de nuevos servicios o mejoras de los ya existentes</t>
  </si>
  <si>
    <t>I.[PC 08.2]-03</t>
  </si>
  <si>
    <t xml:space="preserve">Apoyo técnico presencial (prácticas docentes). </t>
  </si>
  <si>
    <t>I.[PC 08.2]-04</t>
  </si>
  <si>
    <t>Porcentaje de solicitudes de Apoyo Científico-Técnico cerradas con resolución Técnica de consulta en un plazo no superior a 7 días laborables desde la solicitud.</t>
  </si>
  <si>
    <t>I.[PC 08.2]-05.1</t>
  </si>
  <si>
    <t>Porcentaje de asistencias técnicas finalizadas desde su tramitación, en los siguientes plazos: 2 días hábiles.</t>
  </si>
  <si>
    <t>I.[PC 08.2]-05.2</t>
  </si>
  <si>
    <t>Porcentaje de asistencias técnicas finalizadas desde su tramitación, en los siguientes plazos: 5 días hábiles.</t>
  </si>
  <si>
    <t>I.[PC 08.2]-05.3</t>
  </si>
  <si>
    <t>Porcentaje de asistencias técnicas finalizadas desde su tramitación, en los siguientes plazos: 10 días hábiles.</t>
  </si>
  <si>
    <t>I.[PC 08.2]-05.4</t>
  </si>
  <si>
    <t>Porcentaje de asistencias técnicas finalizadas desde su tramitación, en los siguientes plazos: 20 días hábiles.</t>
  </si>
  <si>
    <t>I.[PC 08.2]-06</t>
  </si>
  <si>
    <t>Porcentaje de Incidencias resueltas que no requieren mantenimiento correctivo en prácticas Docentes</t>
  </si>
  <si>
    <t>I.[PC 08.2]-07</t>
  </si>
  <si>
    <t>Porcentaje de adecuación funcional de recursos para prácticas docentes</t>
  </si>
  <si>
    <t>I.[PC 08.2]-08</t>
  </si>
  <si>
    <t>Porcentaje de solicitudes de apoyo científico-técnico a la Investigación.</t>
  </si>
  <si>
    <t>I.[PC 08.2]-09</t>
  </si>
  <si>
    <t xml:space="preserve">Total uso valorado económicamente de recursos CICT. </t>
  </si>
  <si>
    <t>I.[PC 08.2]-10</t>
  </si>
  <si>
    <t>Número de servicios prestados.</t>
  </si>
  <si>
    <t>I.[PC 08.2]-11</t>
  </si>
  <si>
    <t>Porcentaje de solicitudes a demanda finalizadas en  5 días hábiles.</t>
  </si>
  <si>
    <t>I.[PC 08.2]-12</t>
  </si>
  <si>
    <t>Porcentaje medio de días en servicio de los recursos  CICT.</t>
  </si>
  <si>
    <t>I.[PC 08.2]-13</t>
  </si>
  <si>
    <t>Porcentaje de estudios fallidos por errores operativos.</t>
  </si>
  <si>
    <t>I.[PC 08.2]-14.1</t>
  </si>
  <si>
    <t>Porcentaje de solicitudes de alta en autoservicio tramitadas en los siguientes plazos: 2 o menos hábiles.</t>
  </si>
  <si>
    <t>I.[PC 08.2]-14.2</t>
  </si>
  <si>
    <t>Porcentaje de solicitudes de alta en autoservicio tramitadas en los siguientes plazos: 5 o menos hábiles.</t>
  </si>
  <si>
    <t>I.[PC 08.21]-15</t>
  </si>
  <si>
    <t>Porcentaje de avisos de  recepción de animales de experimentación comunicados en plazo no superior a 1 día</t>
  </si>
  <si>
    <t>Interno /servicio suspendido temporalmente</t>
  </si>
  <si>
    <t>I.[PC 08.21]-16</t>
  </si>
  <si>
    <t>Porcentaje de avisos de problemas significativos en animales de experimentación comunicados en un plazo no superior a un día hábil.</t>
  </si>
  <si>
    <t>I.[PC 08.21]-17</t>
  </si>
  <si>
    <t>Porcentaje medio de estabulación de ratones.</t>
  </si>
  <si>
    <t>I.[PC 08.3]-18.1</t>
  </si>
  <si>
    <t>Porcentaje de peticiones TIC finalizadas desde su tramitación, en los siguientes plazos: en 0 días.</t>
  </si>
  <si>
    <t>I.[PC 08.3]-18.2</t>
  </si>
  <si>
    <t>Porcentaje de peticiones TIC finalizadas desde su tramitación, en los siguientes plazos:0-2 días hábiles.</t>
  </si>
  <si>
    <t>I.[PC 08.3]-18.3</t>
  </si>
  <si>
    <t>Porcentaje de peticiones TIC finalizadas desde su tramitación, en los siguientes plazos: 0-5 días hábiles.</t>
  </si>
  <si>
    <t>I.[PC 08.3]-18.4</t>
  </si>
  <si>
    <t>Porcentaje de peticiones TIC finalizadas desde su tramitación, en los siguientes plazos: más de 5 días hábiles.</t>
  </si>
  <si>
    <t>PC09</t>
  </si>
  <si>
    <t>I.[PC 09.11]-01</t>
  </si>
  <si>
    <t>Porcentaje de Centros de Educación Secundaria que realizan visitas a la Universidad de Jaén</t>
  </si>
  <si>
    <t>SGA</t>
  </si>
  <si>
    <t>I.[PC 09.11]-02</t>
  </si>
  <si>
    <t>Número de alumnos que participan en el programa (difusión UJA entre los futuros alumnos).</t>
  </si>
  <si>
    <t>I.[PC 09.11]-03</t>
  </si>
  <si>
    <t>Tiempo de realización de la programación de las visitas de Centros de Educación Secundaria</t>
  </si>
  <si>
    <t xml:space="preserve">I.[PC 09.12]-04 </t>
  </si>
  <si>
    <t>Porcentajes  de correctores que disponen de los exámenes de acceso,  en el plazo de 24 horas desde su finalización, para la calificación vía web.</t>
  </si>
  <si>
    <t xml:space="preserve">I.[PC 09.12]-05 </t>
  </si>
  <si>
    <t>Número de alumnos matriculados en las pruebas de acceso para mayores de de 25 años.</t>
  </si>
  <si>
    <t xml:space="preserve">I.[PC 09.12]-06 </t>
  </si>
  <si>
    <t>Número de alumnos matriculados en las pruebas de acceso para mayores de 40 años.</t>
  </si>
  <si>
    <t>I.[PC 09.12]-07</t>
  </si>
  <si>
    <t>Número de alumnos matriculados en las pruebas de acceso para mayores de 45 años.</t>
  </si>
  <si>
    <t xml:space="preserve">I.[PC 09.12]-08 </t>
  </si>
  <si>
    <t>Número de alumnos matriculados  en selectividad</t>
  </si>
  <si>
    <t xml:space="preserve">I.[PC 09.12]-09 </t>
  </si>
  <si>
    <t>Porcentaje  de solicitudes de reclamaciones en las pruebas de acceso para mayores de de 25 años.</t>
  </si>
  <si>
    <t xml:space="preserve">I.[PC 09.12]-10 </t>
  </si>
  <si>
    <t>Porcentajes  de solicitudes de reclamaciones en  las pruebas de acceso para mayores de 40 años.</t>
  </si>
  <si>
    <t xml:space="preserve">I.[PC 09.12]-11 </t>
  </si>
  <si>
    <t>Porcentajes  de solicitudes de reclamaciones en las pruebas de acceso para mayores de 45 años.</t>
  </si>
  <si>
    <t>I.[PC 09.12]-12</t>
  </si>
  <si>
    <t>Porcentajes  de solicitudes de reclamaciones en las pruebas de selectividad.</t>
  </si>
  <si>
    <t>I.[PC 09.12]-13</t>
  </si>
  <si>
    <t>Incidencias sobre el proceso de pruebas de acceso</t>
  </si>
  <si>
    <t>I.[PC 09.13]-14</t>
  </si>
  <si>
    <t>Número total de alegaciones al proceso de preinscripción de los títulos de Grado.</t>
  </si>
  <si>
    <t>I.[PC 09.13]-15</t>
  </si>
  <si>
    <t>Número de alegaciones al proceso de preinscripción de los títulos de Máster</t>
  </si>
  <si>
    <t>I.[PC 09.13]-16</t>
  </si>
  <si>
    <t>Porcentaje de solicitudes de preinscripción validadas antes del plazo de matrícula</t>
  </si>
  <si>
    <t>I.[PC 09.13]-17</t>
  </si>
  <si>
    <t>Porcentaje de emisión de recibos de justificación de traslados de expedientes  en el plazo de 24 horas</t>
  </si>
  <si>
    <t>I.[PC 09.13]-18</t>
  </si>
  <si>
    <t>Porcentaje de traslados de expedientes enviados en menos de dos meses, desde la finalización del proceso de preinscripción.</t>
  </si>
  <si>
    <t>I.[PC 09.2]-19</t>
  </si>
  <si>
    <t>Porcentaje de certificaciones académicas personales elaboradas/tramitadas para  firma en el plazo máximo de 7 días laborables, desde su solicitud.</t>
  </si>
  <si>
    <t>I.[PC 09.2]-20</t>
  </si>
  <si>
    <t>Porcentaje de solicitudes de devolución de tasas y precios públicos tramitadas en un plazo no superior a 20 días desde su solicitud</t>
  </si>
  <si>
    <t>I.[PC 09.21]-21</t>
  </si>
  <si>
    <t>Porcentaje de incremento o disminución del número de matrículas totales.</t>
  </si>
  <si>
    <t>I.[PC 09.21]-22</t>
  </si>
  <si>
    <t>Porcentaje de incremento o disminución del número de matrículas de nuevo ingreso.</t>
  </si>
  <si>
    <t>I.[PC 09.21]-23</t>
  </si>
  <si>
    <t>Porcentaje de alumnos que realizan la matrícula por internet.</t>
  </si>
  <si>
    <t>I.[PC 09.21]-24</t>
  </si>
  <si>
    <t>Porcentaje de alumnos que realizan modificación de matrícula.</t>
  </si>
  <si>
    <t>I.[PC 09.22]-25</t>
  </si>
  <si>
    <t>Porcentaje de alumnos que solicitan reconocimientos y transferencias segmentados.</t>
  </si>
  <si>
    <t>I.[PC 09.22]-26</t>
  </si>
  <si>
    <t>Porcentaje de cumplimiento de envío de solicitudes de reconocimientos y transferencias para la emisión de informes de los  Centros correspondientes, en el plazo de 20 días  siguientes a la finalización del plazo.</t>
  </si>
  <si>
    <t>I.[PC 09.22]-27</t>
  </si>
  <si>
    <t>Porcentaje de cumplimiento de emisión de resoluciones de reconocimientos y transferencias.</t>
  </si>
  <si>
    <t>I.[PC 09.22]-28</t>
  </si>
  <si>
    <t>Número de solicitudes para la realización de las pruebas de aptitudes desglosadas por titulaciones (homologación de estudios extranjeros).</t>
  </si>
  <si>
    <t>I.[PC 09.22]-29</t>
  </si>
  <si>
    <t>Porcentaje de resoluciones de reconocimiento o adaptación, no incluidos en tablas, enviadas a los solicitantes en el plazo máximo de 2 meses desde el fin del plazo de solicitud</t>
  </si>
  <si>
    <t>I.[PC 09.23]-30</t>
  </si>
  <si>
    <t>Porcentaje de actas pendientes de firmar fuera de plazo por convocatoria.</t>
  </si>
  <si>
    <t>I.[PC 09.23]-31</t>
  </si>
  <si>
    <t>Número de Trabajos Fin de Grado gestionados.</t>
  </si>
  <si>
    <t>I.[PC 09.24]-32</t>
  </si>
  <si>
    <t>Número de títulos oficiales expedidos al año</t>
  </si>
  <si>
    <t xml:space="preserve">I.[PC 09.24]-33 </t>
  </si>
  <si>
    <t>Títulos LRU/Grado: media de los días transcurridos entre la solicitud del título y  la comunicación  los interesados</t>
  </si>
  <si>
    <t>I.[PC 09.24]-34</t>
  </si>
  <si>
    <t>Títulos de Postgrado: media de los días transcurridos entre la solicitud del título y la comunicación  a los interesados.</t>
  </si>
  <si>
    <t>I.[PC 09.25]-35</t>
  </si>
  <si>
    <t>Número de solicitudes de preinscripción</t>
  </si>
  <si>
    <t>I.[PC 09.25]-36</t>
  </si>
  <si>
    <t>Número total de tesis leídas</t>
  </si>
  <si>
    <t>I.[PC 09.25]-37</t>
  </si>
  <si>
    <t>Número de alumnos que realizan trabajos tutelados de iniciación a la investigación</t>
  </si>
  <si>
    <t>I.[PC 09.25]-38</t>
  </si>
  <si>
    <t>Número de alumnos que se matriculan en tutela de tesis doctoral</t>
  </si>
  <si>
    <t>I.[PC 09.25]-39</t>
  </si>
  <si>
    <t>Número  total de Tribunales de tesis realizadas</t>
  </si>
  <si>
    <t>I.[PC 09.31]-40</t>
  </si>
  <si>
    <t>Número de alumnos matriculados en cursos formación continua</t>
  </si>
  <si>
    <t>I.[PC 09.31]-41</t>
  </si>
  <si>
    <t>Número de enseñanzas por departamento (formación continua) ofertadas.</t>
  </si>
  <si>
    <t>I.[PC 09.31]-42</t>
  </si>
  <si>
    <t>Número de alumnos matriculados en enseñanzas propias</t>
  </si>
  <si>
    <t>I.[PC 09.31]-43</t>
  </si>
  <si>
    <t>Número cursos por departamento/áreas (enseñanzas propias) ofertadas.</t>
  </si>
  <si>
    <t>I.[PC 09.31]-44</t>
  </si>
  <si>
    <t>Número de alumnos matriculados  en matrícula extracurricular</t>
  </si>
  <si>
    <t>I.[PC 09.32]-45</t>
  </si>
  <si>
    <t>Número de certificados de ponentes en enseñanzas propias.</t>
  </si>
  <si>
    <t>I.[PC 09.33]-46</t>
  </si>
  <si>
    <t>Número de títulos no oficiales expedidos al año.</t>
  </si>
  <si>
    <t>I.[PC 09.33]-47</t>
  </si>
  <si>
    <t>Porcentaje de títulos gestionados con incidencias (Tasa de fracaso)</t>
  </si>
  <si>
    <t>I.[PC 09.33]-48</t>
  </si>
  <si>
    <t>Número total de títulos no oficiales gestionados.</t>
  </si>
  <si>
    <t>PC10</t>
  </si>
  <si>
    <t>I.[PC 10.1]-01</t>
  </si>
  <si>
    <t>Incremento porcentual de estudiante con NEE, respecto al curso anterior.</t>
  </si>
  <si>
    <t>SAAE</t>
  </si>
  <si>
    <t>I.[PC 10.21]-02</t>
  </si>
  <si>
    <t>Incremento porcentual de solicitudes de beca de Régimen General del Ministerio de Educación, respecto al curso anterior.</t>
  </si>
  <si>
    <t>I.[PC 10.21]-03</t>
  </si>
  <si>
    <t>Porcentaje de solicitudes de beca de Régimen General del Ministerio de Educación, sobre el total de estudiantes potenciales.</t>
  </si>
  <si>
    <t>I.[PC 10.21]-04</t>
  </si>
  <si>
    <t>Porcentaje de solicitudes de beca del Régimen General del Ministerio de Educación Incompletas (PD), respecto al total de solicitudes presentadas.</t>
  </si>
  <si>
    <t>I.[PC 10.21]-05</t>
  </si>
  <si>
    <t>Porcentaje de recursos potestativos de reposición presentados en la convocatoria de Régimen General del Ministerio de Educación, respecto al total de solicitudes presentadas.</t>
  </si>
  <si>
    <t>I.[PC 10.21]-06</t>
  </si>
  <si>
    <t>Porcentaje de becarios del Ministerio de Educación del curso anterior que incurren en causa de reintegro, respecto al total de becarios</t>
  </si>
  <si>
    <t>I.[PC 10.21]- 07</t>
  </si>
  <si>
    <t>Porcentaje de recursos de reposición con propuesta de estimación del Jurado en la convocatoria de Becas de Régimen General del MEDU, respecto al total de solicitudes, por causas  imputables al trabajo de la Sección de Ayudas al Estudio</t>
  </si>
  <si>
    <t>I.[PC 10.22]-08</t>
  </si>
  <si>
    <t>Incremento porcentual de solicitudes de Ayudas Propias de la Universidad de Jaén, respecto al curso anterior.</t>
  </si>
  <si>
    <t>I.[PC 10.22]-09</t>
  </si>
  <si>
    <t>Porcentaje de recursos de alzada presentados en las convocatorias de Ayudas Propias, respecto al total de solicitudes presentadas.</t>
  </si>
  <si>
    <t xml:space="preserve">I.[PC 10.22]- 10 </t>
  </si>
  <si>
    <t>Porcentaje de solicitudes de Ayuda Social Urgente de Tipo Puntual en las que el tiempo  empleado para su valoración (económica y académica), desde la finalización del plazo de presentación de solicitudes, es inferior a 120 días naturales.</t>
  </si>
  <si>
    <t>I.[PC 10.31]-11</t>
  </si>
  <si>
    <t>Incremento porcentual de solicitudes de Movilidad SICUE, respecto al curso anterior.</t>
  </si>
  <si>
    <t>I.[PC 10.31]-12</t>
  </si>
  <si>
    <t>Porcentaje de recursos de alzada presentados en la Convocatoria SICUE, respecto al total de solicitudes presentadas.</t>
  </si>
  <si>
    <t>I.[PC 10.32]-13</t>
  </si>
  <si>
    <t xml:space="preserve">Porcentaje de beneficiarios de movilidad internacional respecto del total de solicitantes.  </t>
  </si>
  <si>
    <t>I.[PC 10.32]-14</t>
  </si>
  <si>
    <t xml:space="preserve">Incremento porcentual de estudiantes de movilidad internacional respecto al curso anterior. </t>
  </si>
  <si>
    <t>I.[PC 10.32]-15</t>
  </si>
  <si>
    <t xml:space="preserve">Incremento porcentual de nuevos convenios firmados con las IESE que colaboran con la UJA respecto al curso anterior. </t>
  </si>
  <si>
    <t>4.a Gestión de alianzas</t>
  </si>
  <si>
    <t xml:space="preserve">I.[PC 10.32]-16 </t>
  </si>
  <si>
    <t>Porcentaje de plazas adjudicadas en un plazo máximo de 4 meses desde la publicación de la  Convocatoria</t>
  </si>
  <si>
    <t xml:space="preserve">I.[PC 10.32]-17 </t>
  </si>
  <si>
    <t>Porcentaje de contratos académicos iniciales de estudiantes ERASMUS provenientes de IESE extranjeras remitidos a los/as Coordinadores/as para su aprobación en el plazo máximo de 10 días laborables.</t>
  </si>
  <si>
    <t>I.[PC 10.33]-18</t>
  </si>
  <si>
    <t>Incremento porcentual de  estudiantes extranjeros de movilidad respecto al curso anterior.</t>
  </si>
  <si>
    <t>I.[PC 10.34]-19</t>
  </si>
  <si>
    <t>Incremento porcentual de profesores de la UJA que realizan una estancia  de movilidad internacional con IESE en el marco del programa LLP/Erasmus respecto al curso anterior.</t>
  </si>
  <si>
    <t>I.[PC 10.41]-20</t>
  </si>
  <si>
    <t xml:space="preserve">Incremento porcentual  del número de proyectos presentados por el PDI de la UJA a la convocatoria PCI respecto al curso anterior. </t>
  </si>
  <si>
    <t>I.[PC 10.41]-21</t>
  </si>
  <si>
    <t xml:space="preserve">Porcentaje de proyectos aprobados en la UJA en la convocatoria PCI respecto de los proyectos solicitados. </t>
  </si>
  <si>
    <t>I.[PC 10.41]-22</t>
  </si>
  <si>
    <t xml:space="preserve">Incremento porcentual  del volumen de financiación total aprobada por la AECID respecto al curso anterior. </t>
  </si>
  <si>
    <t>I.[PC 10.42]-23</t>
  </si>
  <si>
    <t xml:space="preserve">Incremento porcentual  del número de proyectos presentados por el PDI/PAS/Estudiantes  a la CPC de la UJA respecto al curso anterior. </t>
  </si>
  <si>
    <t>I.[PC 10.51]-24</t>
  </si>
  <si>
    <t xml:space="preserve">Porcentaje de estudiantes inscritos en ICARO  respecto de los estudiantes que han realizado prácticas. </t>
  </si>
  <si>
    <t>I.[PC 10.51]-25</t>
  </si>
  <si>
    <t xml:space="preserve">Incremento porcentual de nuevas organizaciones colaboradoras en prácticas en empresas respecto del curso anterior. </t>
  </si>
  <si>
    <t>I.[PC 10.51]-26</t>
  </si>
  <si>
    <t xml:space="preserve">Porcentaje de renuncias sobre prácticas realizadas. </t>
  </si>
  <si>
    <t>I.[PC 10.51]-27</t>
  </si>
  <si>
    <t>Incremento porcentual de renuncias de prácticas respecto al curso anterior.</t>
  </si>
  <si>
    <t xml:space="preserve">I.[PC 10.51]- 28 </t>
  </si>
  <si>
    <t>Porcentaje de currículos enviados a las organizaciones  oferentes de prácticas en un plazo no superior a 5 días laborables desde la recepción de la oferta</t>
  </si>
  <si>
    <t>I.[PC 10.52]-29</t>
  </si>
  <si>
    <t>Incremento porcentual de titulados contratados respecto al curso anterior.</t>
  </si>
  <si>
    <t>PC11</t>
  </si>
  <si>
    <t>I.[PC 11.11]-01</t>
  </si>
  <si>
    <t>Porcentaje de convocatorias  de reuniones o eventos enviados por medios telemáticos.</t>
  </si>
  <si>
    <t>I.[PC 11.11]-02</t>
  </si>
  <si>
    <t>Porcentaje de convocatoria de reuniones o eventos sin errores.</t>
  </si>
  <si>
    <t>I.[PC 11.12]-03</t>
  </si>
  <si>
    <t>Evolución de la oferta ejecutada de actividades culturales segmentadas por áreas.</t>
  </si>
  <si>
    <t>I.[PC 11.12]-04</t>
  </si>
  <si>
    <t>Porcentaje de la oferta de actividades culturales ejecutada respecto al total de actividades aprobadas en planificación por la Universidad de Jaén.</t>
  </si>
  <si>
    <t>I.[PC 11.12]-05</t>
  </si>
  <si>
    <t>Media de participación efectiva en los cursos ofertados</t>
  </si>
  <si>
    <t>I.[PC 11.12]-06</t>
  </si>
  <si>
    <t xml:space="preserve">Porcentaje de informes, diplomas, certificaciones  de actividades elaborados en el plazo  máximo de 15 días laborables desde su solicitud. </t>
  </si>
  <si>
    <t>I.[PC 11.12]-07</t>
  </si>
  <si>
    <t>Porcentaje de comunicaciones al usuario sobre la tramitación de las solicitudes de inscripciones/matrículas en cursos/actividades en el plazo máximo de dos días laborables.</t>
  </si>
  <si>
    <t>I.[PC 11.13]-08</t>
  </si>
  <si>
    <t>Porcentaje de ocupación de la actividad o bloque  de actividades físicas dirigidas.</t>
  </si>
  <si>
    <t>I.[PC 11.13]-09</t>
  </si>
  <si>
    <t>Porcentaje de inscripciones realizadas por Campus Virtual en las actividades ofertadas.</t>
  </si>
  <si>
    <t>I.[PC 11.13]-10</t>
  </si>
  <si>
    <t>Porcentaje de asistencia media a las actividades físicas dirigidas.</t>
  </si>
  <si>
    <t>I.[PC 11.13]-11</t>
  </si>
  <si>
    <t>Porcentaje de solicitudes de acceso a la plataforma virtual de reservas que son habilitadas y comunicadas en un máximo de dos días hábiles.</t>
  </si>
  <si>
    <t>I.[PC 11.13]-12</t>
  </si>
  <si>
    <t>Porcentaje de Convocatorias de Actividades por periodos en las que el número de días de antelación con que está publicada dicha convocatoria es de un mínimo de diez con respecto a la fecha de inicio de sus plazos de inscripción.</t>
  </si>
  <si>
    <t>I.[PC 11.13]-13</t>
  </si>
  <si>
    <t xml:space="preserve">Número total de participantes en competiciones propias. </t>
  </si>
  <si>
    <t>I.[PC 11.13]-14</t>
  </si>
  <si>
    <t>Porcentaje de realización de competiciones propias ofertadas.</t>
  </si>
  <si>
    <t>I.[PC 11.13]-15</t>
  </si>
  <si>
    <t>Porcentaje de competiciones propias cuya normativa específica de competición está publicada con un mínimo de 7 días de antelación al inicio del periodo de inscripción de la misma.</t>
  </si>
  <si>
    <t>I.[PC 11.13]-16</t>
  </si>
  <si>
    <t>Porcentaje de competiciones propias en las que está disponible, para el usuario inscrito, el Calendario de Competición con un mínimo de 7 días de antelación a la fecha de inicio de las mismas.</t>
  </si>
  <si>
    <t>I.[PC 11.13]-17</t>
  </si>
  <si>
    <t>Porcentaje de solicitudes web relacionadas con competiciones propias tramitadas y comunicadas en un plazo máximo de 2 días hábiles desde su recepción.</t>
  </si>
  <si>
    <t>I.[PC 11.13]-18</t>
  </si>
  <si>
    <t>Número total de participantes en campeonatos de Andalucía y de España universitarios.</t>
  </si>
  <si>
    <t>I.[PC 11.13]-19</t>
  </si>
  <si>
    <t>Porcentaje de participaciones en CAU y CEU en las que con un mínimo de 7 días de antelación están todos los Factores de Gestión de la Expedición tramitados y confirmados.</t>
  </si>
  <si>
    <t>I.[PC 11.13]-20</t>
  </si>
  <si>
    <t>Porcentaje de ocupación de las actividades físicas en la naturaleza.</t>
  </si>
  <si>
    <t>I.[PC 11.13]-21</t>
  </si>
  <si>
    <t>Porcentaje de Actividades Físicas en la naturaleza convocadas cuyas Hojas Informativas están publicadas y disponibles al usuario con un mínimo de 7 días de antelación a la apertura de la inscripción.</t>
  </si>
  <si>
    <t>I.[PC 11.21]-22</t>
  </si>
  <si>
    <t>Media diaria de comunicados de prensa redactados.</t>
  </si>
  <si>
    <t>I.[PC 11.21]-23</t>
  </si>
  <si>
    <t>Promedio de actualizaciones del diario digital.</t>
  </si>
  <si>
    <t>I.[PC 11.21]-24</t>
  </si>
  <si>
    <t>Porcentaje de ruedas de prensa convocadas correctamente</t>
  </si>
  <si>
    <t>I.[PC 11.21]-25</t>
  </si>
  <si>
    <t>Porcentaje de solicitudes de información requeridas por los medios de comunicación atendidas en plazo.</t>
  </si>
  <si>
    <t>I.[PC 11.22]-26</t>
  </si>
  <si>
    <t>Número de convenios</t>
  </si>
  <si>
    <t>PC12</t>
  </si>
  <si>
    <t>I.[PC 12.1]-01</t>
  </si>
  <si>
    <t xml:space="preserve">Porcentaje de documentos registrados de entrada enviados a las Unidades en el plazo de 24 horas desde su recepción. </t>
  </si>
  <si>
    <t xml:space="preserve">9.b. Rendimiento clave gestión </t>
  </si>
  <si>
    <t>I.[PC 12.1]-02</t>
  </si>
  <si>
    <t>Porcentaje de registros de entrada/salida con incidencias.</t>
  </si>
  <si>
    <t>I.[PC 12.1]-03</t>
  </si>
  <si>
    <t>Número total de registros tramitados de entrada y salida.</t>
  </si>
  <si>
    <t>I.[PC 12.1]-04</t>
  </si>
  <si>
    <t>Porcentaje de documentación registrada de entrada para otras administraciones o entidades enviadas en el plazo de 24 horas.</t>
  </si>
  <si>
    <t>I.[PC 12.1]-05</t>
  </si>
  <si>
    <t>Porcentaje de certificados de registros  emitidos en el plazo de 48 horas.</t>
  </si>
  <si>
    <t>I.[PC 12.11]-06</t>
  </si>
  <si>
    <t>Número  de certificados electrónicos clase 2ª expedidos (firma electrónica).</t>
  </si>
  <si>
    <t xml:space="preserve">I.[PC 12.21]-07  </t>
  </si>
  <si>
    <t>Porcentaje de reuniones técnicas mantenidas con los Servicios y Unidades Administrativas con respecto a la planificación anual.</t>
  </si>
  <si>
    <t>SAG</t>
  </si>
  <si>
    <t xml:space="preserve">I.[PC 12.21]-08  </t>
  </si>
  <si>
    <t>Número  total de Servicios y Unidades Administrativas que codifican siguiendo el Cuadro de clasificación de documentos.</t>
  </si>
  <si>
    <t xml:space="preserve">I.[PC 12.21]-09 </t>
  </si>
  <si>
    <t>Número total de unidades de instalación recibidas anualmente.</t>
  </si>
  <si>
    <t xml:space="preserve">I.[PC 12.21]-10  </t>
  </si>
  <si>
    <t>Porcentaje de transferencias de documentación al Archivo General con ausencia de incidencias.</t>
  </si>
  <si>
    <t>I.[PC 12.21]-11</t>
  </si>
  <si>
    <t>Porcentaje de estudios de valoración realizados con respecto a la planificación establecida.</t>
  </si>
  <si>
    <t xml:space="preserve">I.[PC 12.21]-12  </t>
  </si>
  <si>
    <t>Número de documentos gestionados por el archivo cada año.</t>
  </si>
  <si>
    <t>I.[PC 12.22]-13</t>
  </si>
  <si>
    <t>Porcentaje  de metros lineales ocupados en el depósito de documentos del Archivo General..</t>
  </si>
  <si>
    <t>I.[PC 12.22]-14</t>
  </si>
  <si>
    <t>Incremento  anual de ocupación de los depósitos de archivo.</t>
  </si>
  <si>
    <t>I.[PC 12.22]-15</t>
  </si>
  <si>
    <t>Porcentaje de mediciones termohigrométricas realizadas en los días laborables del año natural.</t>
  </si>
  <si>
    <t>I.[PC 12.22]-16</t>
  </si>
  <si>
    <t>Porcentaje de mediciones termohigrométricas que generan una actuación siguiendo el protocolo.</t>
  </si>
  <si>
    <t>I.[PC 12.23]-17</t>
  </si>
  <si>
    <t>Número de consultas atendidas anualmente.</t>
  </si>
  <si>
    <t>I.[PC 12.23]-18</t>
  </si>
  <si>
    <t>Porcentaje de consultas servidas en el plazo de un día desde su aceptación por el servicio.</t>
  </si>
  <si>
    <t>I.[PC 12.23]-19</t>
  </si>
  <si>
    <t>Porcentaje de peticiones de reproducción o préstamo  servidas en el plazo de un día desde su aceptación por el servicio.</t>
  </si>
  <si>
    <t>I.[PC 12.23]-20</t>
  </si>
  <si>
    <t>Porcentaje de respuestas a peticiones de información de carácter técnico, histórico, científico o cultural,  servidas en el plazo de dos días desde su aceptación por el servicio.</t>
  </si>
  <si>
    <t>I.[PC 12.23]-21</t>
  </si>
  <si>
    <t>Porcentaje de incidencias sobre el estado de las  peticiones comunicadas al usuario en el plazo de un día desde su detección.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</si>
</sst>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0"/>
      <name val="Arial"/>
      <family val="2"/>
    </font>
    <font>
      <sz val="10"/>
      <name val="Arial"/>
      <family val="2"/>
    </font>
    <font>
      <sz val="11"/>
      <color indexed="8"/>
      <name val="MS Sans Serif"/>
      <family val="2"/>
    </font>
    <font>
      <sz val="14"/>
      <name val="Arial"/>
      <family val="2"/>
    </font>
    <font>
      <sz val="11"/>
      <name val="Arial"/>
      <family val="2"/>
    </font>
    <font>
      <b/>
      <sz val="11"/>
      <color theme="0"/>
      <name val="MS Sans Serif"/>
      <family val="2"/>
    </font>
    <font>
      <b/>
      <sz val="11"/>
      <color indexed="9"/>
      <name val="SansSerif"/>
    </font>
    <font>
      <b/>
      <sz val="11"/>
      <color theme="0"/>
      <name val="SansSerif"/>
    </font>
    <font>
      <b/>
      <sz val="11"/>
      <color indexed="8"/>
      <name val="MS Sans Serif"/>
      <family val="2"/>
    </font>
    <font>
      <sz val="11"/>
      <color indexed="8"/>
      <name val="SansSerif"/>
    </font>
    <font>
      <sz val="11"/>
      <name val="SansSerif"/>
    </font>
    <font>
      <sz val="11"/>
      <color rgb="FFFF0000"/>
      <name val="SansSerif"/>
    </font>
    <font>
      <b/>
      <sz val="11"/>
      <name val="MS Sans Serif"/>
      <family val="2"/>
    </font>
    <font>
      <sz val="10"/>
      <color indexed="8"/>
      <name val="MS Sans Serif"/>
      <family val="2"/>
    </font>
    <font>
      <b/>
      <sz val="10"/>
      <color indexed="8"/>
      <name val="MS Sans Serif"/>
      <family val="2"/>
    </font>
    <font>
      <b/>
      <sz val="11"/>
      <color rgb="FFFF0000"/>
      <name val="MS Sans Serif"/>
      <family val="2"/>
    </font>
    <font>
      <sz val="11"/>
      <name val="MS Sans Serif"/>
      <family val="2"/>
    </font>
    <font>
      <sz val="8"/>
      <name val="MS Sans Serif"/>
      <family val="2"/>
    </font>
    <font>
      <sz val="8"/>
      <color indexed="8"/>
      <name val="MS Sans Serif"/>
      <family val="2"/>
    </font>
  </fonts>
  <fills count="6">
    <fill>
      <patternFill patternType="none"/>
    </fill>
    <fill>
      <patternFill patternType="gray125"/>
    </fill>
    <fill>
      <patternFill patternType="solid">
        <fgColor indexed="9"/>
        <bgColor indexed="64"/>
      </patternFill>
    </fill>
    <fill>
      <patternFill patternType="solid">
        <fgColor rgb="FF0070C0"/>
        <bgColor indexed="64"/>
      </patternFill>
    </fill>
    <fill>
      <patternFill patternType="solid">
        <fgColor theme="3" tint="0.39997558519241921"/>
        <bgColor indexed="64"/>
      </patternFill>
    </fill>
    <fill>
      <patternFill patternType="solid">
        <fgColor theme="0" tint="-0.14999847407452621"/>
        <bgColor indexed="64"/>
      </patternFill>
    </fill>
  </fills>
  <borders count="9">
    <border>
      <left/>
      <right/>
      <top/>
      <bottom/>
      <diagonal/>
    </border>
    <border>
      <left style="thin">
        <color indexed="8"/>
      </left>
      <right/>
      <top style="thin">
        <color indexed="8"/>
      </top>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medium">
        <color rgb="FF0070C0"/>
      </left>
      <right style="medium">
        <color rgb="FF0070C0"/>
      </right>
      <top style="medium">
        <color rgb="FF0070C0"/>
      </top>
      <bottom style="medium">
        <color rgb="FF0070C0"/>
      </bottom>
      <diagonal/>
    </border>
    <border>
      <left style="medium">
        <color rgb="FF0070C0"/>
      </left>
      <right/>
      <top style="medium">
        <color rgb="FF0070C0"/>
      </top>
      <bottom style="medium">
        <color rgb="FF0070C0"/>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1" fillId="0" borderId="0"/>
  </cellStyleXfs>
  <cellXfs count="38">
    <xf numFmtId="0" fontId="0" fillId="0" borderId="0" xfId="0"/>
    <xf numFmtId="0" fontId="2" fillId="2" borderId="1" xfId="0" applyFont="1" applyFill="1" applyBorder="1" applyAlignment="1">
      <alignment horizontal="center" vertical="center" wrapText="1"/>
    </xf>
    <xf numFmtId="0" fontId="4" fillId="0" borderId="0" xfId="0" applyFont="1"/>
    <xf numFmtId="0" fontId="2" fillId="2"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7" fillId="4" borderId="5" xfId="1"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9" fillId="2" borderId="6" xfId="0" applyFont="1" applyFill="1" applyBorder="1" applyAlignment="1">
      <alignment horizontal="left" vertical="center" wrapText="1"/>
    </xf>
    <xf numFmtId="0" fontId="4" fillId="0" borderId="6" xfId="0" applyFont="1" applyBorder="1" applyAlignment="1">
      <alignment horizontal="center" vertical="center"/>
    </xf>
    <xf numFmtId="0" fontId="10" fillId="2" borderId="6" xfId="0" applyFont="1" applyFill="1" applyBorder="1" applyAlignment="1">
      <alignment horizontal="left" vertical="center" wrapText="1"/>
    </xf>
    <xf numFmtId="2" fontId="8" fillId="5" borderId="6" xfId="0" applyNumberFormat="1" applyFont="1" applyFill="1" applyBorder="1" applyAlignment="1">
      <alignment horizontal="center" vertical="center" wrapText="1"/>
    </xf>
    <xf numFmtId="2" fontId="9" fillId="2" borderId="6" xfId="0" applyNumberFormat="1" applyFont="1" applyFill="1" applyBorder="1" applyAlignment="1">
      <alignment horizontal="left" vertical="center" wrapText="1"/>
    </xf>
    <xf numFmtId="0" fontId="11" fillId="2" borderId="6"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0" xfId="0" applyFont="1" applyFill="1"/>
    <xf numFmtId="0" fontId="12" fillId="5" borderId="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4" fillId="0" borderId="6" xfId="0" applyFont="1" applyBorder="1" applyAlignment="1">
      <alignment horizontal="center" vertical="center" wrapText="1"/>
    </xf>
    <xf numFmtId="2" fontId="0" fillId="0" borderId="0" xfId="0" applyNumberFormat="1"/>
    <xf numFmtId="0" fontId="13" fillId="0" borderId="6" xfId="0" applyFont="1" applyFill="1" applyBorder="1" applyAlignment="1">
      <alignment horizontal="center" vertical="center" wrapText="1"/>
    </xf>
    <xf numFmtId="0" fontId="0" fillId="0" borderId="0" xfId="0" applyFill="1"/>
    <xf numFmtId="0" fontId="16" fillId="2" borderId="6"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4" fillId="0" borderId="7" xfId="0" applyFont="1" applyBorder="1" applyAlignment="1">
      <alignment horizontal="center" vertical="center"/>
    </xf>
    <xf numFmtId="0" fontId="4" fillId="0" borderId="6" xfId="0" applyFont="1" applyBorder="1" applyAlignment="1">
      <alignment horizontal="left" vertical="center"/>
    </xf>
    <xf numFmtId="0" fontId="4" fillId="0" borderId="6" xfId="0" applyFont="1" applyBorder="1" applyAlignment="1">
      <alignment horizontal="left" vertical="center" wrapText="1"/>
    </xf>
    <xf numFmtId="0" fontId="1" fillId="0" borderId="0" xfId="0" applyFont="1"/>
    <xf numFmtId="0" fontId="8" fillId="5" borderId="0"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6" fillId="0" borderId="0" xfId="0" applyFont="1" applyAlignment="1">
      <alignment horizontal="center"/>
    </xf>
    <xf numFmtId="0" fontId="16" fillId="0" borderId="0" xfId="0" applyFont="1" applyFill="1" applyAlignment="1">
      <alignment horizontal="center"/>
    </xf>
    <xf numFmtId="0" fontId="3" fillId="0" borderId="2" xfId="0" applyFont="1" applyBorder="1" applyAlignment="1"/>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6"/>
  <sheetViews>
    <sheetView tabSelected="1" zoomScaleNormal="100" workbookViewId="0">
      <selection activeCell="J2" sqref="J1:Z1048576"/>
    </sheetView>
  </sheetViews>
  <sheetFormatPr baseColWidth="10" defaultColWidth="9.140625" defaultRowHeight="15" customHeight="1"/>
  <cols>
    <col min="1" max="1" width="8.42578125" style="35" customWidth="1"/>
    <col min="2" max="2" width="18.28515625" style="36" customWidth="1"/>
    <col min="3" max="3" width="57.140625" style="2" customWidth="1"/>
    <col min="4" max="4" width="13.85546875" style="2" bestFit="1" customWidth="1"/>
    <col min="5" max="5" width="15" style="2" bestFit="1" customWidth="1"/>
    <col min="6" max="6" width="15.140625" style="2" bestFit="1" customWidth="1"/>
    <col min="7" max="7" width="23.42578125" style="2" customWidth="1"/>
    <col min="8" max="8" width="15" style="2" bestFit="1" customWidth="1"/>
    <col min="9" max="9" width="17" style="2" customWidth="1"/>
    <col min="10" max="16384" width="9.140625" style="2"/>
  </cols>
  <sheetData>
    <row r="1" spans="1:9" ht="21.75" customHeight="1">
      <c r="A1" s="1"/>
      <c r="B1" s="37"/>
      <c r="C1" s="37"/>
      <c r="D1" s="37"/>
      <c r="E1" s="37"/>
      <c r="F1" s="37"/>
      <c r="G1" s="37"/>
      <c r="H1" s="37"/>
      <c r="I1" s="37"/>
    </row>
    <row r="2" spans="1:9" ht="68.25" customHeight="1" thickBot="1">
      <c r="A2" s="3"/>
      <c r="B2" s="4" t="s">
        <v>0</v>
      </c>
      <c r="C2" s="5" t="s">
        <v>1</v>
      </c>
      <c r="D2" s="5" t="s">
        <v>2</v>
      </c>
      <c r="E2" s="6" t="s">
        <v>3</v>
      </c>
      <c r="F2" s="6" t="s">
        <v>4</v>
      </c>
      <c r="G2" s="6" t="s">
        <v>5</v>
      </c>
      <c r="H2" s="6" t="s">
        <v>6</v>
      </c>
      <c r="I2" s="6" t="s">
        <v>7</v>
      </c>
    </row>
    <row r="3" spans="1:9" ht="45" customHeight="1" thickBot="1">
      <c r="A3" s="7" t="s">
        <v>8</v>
      </c>
      <c r="B3" s="8" t="s">
        <v>9</v>
      </c>
      <c r="C3" s="9" t="s">
        <v>10</v>
      </c>
      <c r="D3" s="9" t="s">
        <v>11</v>
      </c>
      <c r="E3" s="10" t="s">
        <v>12</v>
      </c>
      <c r="F3" s="10" t="s">
        <v>13</v>
      </c>
      <c r="G3" s="9"/>
      <c r="H3" s="10"/>
      <c r="I3" s="10"/>
    </row>
    <row r="4" spans="1:9" ht="50.25" customHeight="1" thickBot="1">
      <c r="A4" s="7" t="s">
        <v>8</v>
      </c>
      <c r="B4" s="8" t="s">
        <v>14</v>
      </c>
      <c r="C4" s="9" t="s">
        <v>15</v>
      </c>
      <c r="D4" s="9" t="s">
        <v>11</v>
      </c>
      <c r="E4" s="10" t="s">
        <v>12</v>
      </c>
      <c r="F4" s="10" t="s">
        <v>16</v>
      </c>
      <c r="G4" s="9" t="s">
        <v>17</v>
      </c>
      <c r="H4" s="10" t="s">
        <v>18</v>
      </c>
      <c r="I4" s="10"/>
    </row>
    <row r="5" spans="1:9" ht="54.75" customHeight="1" thickBot="1">
      <c r="A5" s="7" t="s">
        <v>8</v>
      </c>
      <c r="B5" s="8" t="s">
        <v>19</v>
      </c>
      <c r="C5" s="9" t="s">
        <v>20</v>
      </c>
      <c r="D5" s="9" t="s">
        <v>21</v>
      </c>
      <c r="E5" s="10" t="s">
        <v>12</v>
      </c>
      <c r="F5" s="10" t="s">
        <v>13</v>
      </c>
      <c r="G5" s="9"/>
      <c r="H5" s="10"/>
      <c r="I5" s="10"/>
    </row>
    <row r="6" spans="1:9" ht="45.75" customHeight="1" thickBot="1">
      <c r="A6" s="7" t="s">
        <v>8</v>
      </c>
      <c r="B6" s="12" t="s">
        <v>22</v>
      </c>
      <c r="C6" s="13" t="s">
        <v>23</v>
      </c>
      <c r="D6" s="9" t="s">
        <v>11</v>
      </c>
      <c r="E6" s="10" t="s">
        <v>12</v>
      </c>
      <c r="F6" s="10" t="s">
        <v>16</v>
      </c>
      <c r="G6" s="9" t="s">
        <v>17</v>
      </c>
      <c r="H6" s="10" t="s">
        <v>24</v>
      </c>
      <c r="I6" s="9" t="s">
        <v>25</v>
      </c>
    </row>
    <row r="7" spans="1:9" ht="44.25" customHeight="1" thickBot="1">
      <c r="A7" s="7" t="s">
        <v>8</v>
      </c>
      <c r="B7" s="8" t="s">
        <v>26</v>
      </c>
      <c r="C7" s="9" t="s">
        <v>27</v>
      </c>
      <c r="D7" s="9" t="s">
        <v>11</v>
      </c>
      <c r="E7" s="10" t="s">
        <v>12</v>
      </c>
      <c r="F7" s="10" t="s">
        <v>16</v>
      </c>
      <c r="G7" s="9" t="s">
        <v>17</v>
      </c>
      <c r="H7" s="10" t="s">
        <v>24</v>
      </c>
      <c r="I7" s="9" t="s">
        <v>25</v>
      </c>
    </row>
    <row r="8" spans="1:9" ht="45" customHeight="1" thickBot="1">
      <c r="A8" s="7" t="s">
        <v>8</v>
      </c>
      <c r="B8" s="12" t="s">
        <v>28</v>
      </c>
      <c r="C8" s="13" t="s">
        <v>29</v>
      </c>
      <c r="D8" s="9" t="s">
        <v>30</v>
      </c>
      <c r="E8" s="10" t="s">
        <v>12</v>
      </c>
      <c r="F8" s="10" t="s">
        <v>13</v>
      </c>
      <c r="G8" s="9"/>
      <c r="H8" s="10"/>
      <c r="I8" s="10"/>
    </row>
    <row r="9" spans="1:9" ht="42.75" customHeight="1" thickBot="1">
      <c r="A9" s="7" t="s">
        <v>8</v>
      </c>
      <c r="B9" s="8" t="s">
        <v>31</v>
      </c>
      <c r="C9" s="9" t="s">
        <v>32</v>
      </c>
      <c r="D9" s="9" t="s">
        <v>30</v>
      </c>
      <c r="E9" s="10" t="s">
        <v>33</v>
      </c>
      <c r="F9" s="10" t="s">
        <v>13</v>
      </c>
      <c r="G9" s="9"/>
      <c r="H9" s="10"/>
      <c r="I9" s="10"/>
    </row>
    <row r="10" spans="1:9" ht="42.75" customHeight="1" thickBot="1">
      <c r="A10" s="7" t="s">
        <v>8</v>
      </c>
      <c r="B10" s="8" t="s">
        <v>34</v>
      </c>
      <c r="C10" s="14" t="s">
        <v>35</v>
      </c>
      <c r="D10" s="9" t="s">
        <v>36</v>
      </c>
      <c r="E10" s="10" t="s">
        <v>12</v>
      </c>
      <c r="F10" s="10" t="s">
        <v>16</v>
      </c>
      <c r="G10" s="9" t="s">
        <v>17</v>
      </c>
      <c r="H10" s="10" t="s">
        <v>24</v>
      </c>
      <c r="I10" s="9" t="s">
        <v>37</v>
      </c>
    </row>
    <row r="11" spans="1:9" ht="42.75" customHeight="1" thickBot="1">
      <c r="A11" s="7" t="s">
        <v>8</v>
      </c>
      <c r="B11" s="8" t="s">
        <v>38</v>
      </c>
      <c r="C11" s="9" t="s">
        <v>39</v>
      </c>
      <c r="D11" s="9" t="s">
        <v>36</v>
      </c>
      <c r="E11" s="10" t="s">
        <v>12</v>
      </c>
      <c r="F11" s="10" t="s">
        <v>13</v>
      </c>
      <c r="G11" s="9"/>
      <c r="H11" s="10"/>
      <c r="I11" s="10"/>
    </row>
    <row r="12" spans="1:9" ht="56.25" customHeight="1" thickBot="1">
      <c r="A12" s="7" t="s">
        <v>8</v>
      </c>
      <c r="B12" s="8" t="s">
        <v>40</v>
      </c>
      <c r="C12" s="9" t="s">
        <v>41</v>
      </c>
      <c r="D12" s="9" t="s">
        <v>30</v>
      </c>
      <c r="E12" s="10" t="s">
        <v>12</v>
      </c>
      <c r="F12" s="10" t="s">
        <v>13</v>
      </c>
      <c r="G12" s="9"/>
      <c r="H12" s="10"/>
      <c r="I12" s="10"/>
    </row>
    <row r="13" spans="1:9" ht="42.75" customHeight="1" thickBot="1">
      <c r="A13" s="7" t="s">
        <v>8</v>
      </c>
      <c r="B13" s="8" t="s">
        <v>42</v>
      </c>
      <c r="C13" s="9" t="s">
        <v>43</v>
      </c>
      <c r="D13" s="9" t="s">
        <v>11</v>
      </c>
      <c r="E13" s="10" t="s">
        <v>12</v>
      </c>
      <c r="F13" s="10" t="s">
        <v>13</v>
      </c>
      <c r="G13" s="9"/>
      <c r="H13" s="10"/>
      <c r="I13" s="10"/>
    </row>
    <row r="14" spans="1:9" ht="48" customHeight="1" thickBot="1">
      <c r="A14" s="7" t="s">
        <v>8</v>
      </c>
      <c r="B14" s="8" t="s">
        <v>44</v>
      </c>
      <c r="C14" s="9" t="s">
        <v>45</v>
      </c>
      <c r="D14" s="9" t="s">
        <v>11</v>
      </c>
      <c r="E14" s="10" t="s">
        <v>12</v>
      </c>
      <c r="F14" s="10" t="s">
        <v>16</v>
      </c>
      <c r="G14" s="9" t="s">
        <v>17</v>
      </c>
      <c r="H14" s="10" t="s">
        <v>24</v>
      </c>
      <c r="I14" s="9" t="s">
        <v>37</v>
      </c>
    </row>
    <row r="15" spans="1:9" s="18" customFormat="1" ht="71.25" customHeight="1" thickBot="1">
      <c r="A15" s="15" t="s">
        <v>8</v>
      </c>
      <c r="B15" s="8" t="s">
        <v>46</v>
      </c>
      <c r="C15" s="16" t="s">
        <v>47</v>
      </c>
      <c r="D15" s="16" t="s">
        <v>48</v>
      </c>
      <c r="E15" s="10" t="s">
        <v>12</v>
      </c>
      <c r="F15" s="10" t="s">
        <v>13</v>
      </c>
      <c r="G15" s="9"/>
      <c r="H15" s="10"/>
      <c r="I15" s="10"/>
    </row>
    <row r="16" spans="1:9" s="18" customFormat="1" ht="75" customHeight="1" thickBot="1">
      <c r="A16" s="15" t="s">
        <v>8</v>
      </c>
      <c r="B16" s="8" t="s">
        <v>49</v>
      </c>
      <c r="C16" s="16" t="s">
        <v>50</v>
      </c>
      <c r="D16" s="16" t="s">
        <v>48</v>
      </c>
      <c r="E16" s="10" t="s">
        <v>12</v>
      </c>
      <c r="F16" s="10" t="s">
        <v>13</v>
      </c>
      <c r="G16" s="9"/>
      <c r="H16" s="10"/>
      <c r="I16" s="10"/>
    </row>
    <row r="17" spans="1:9" s="18" customFormat="1" ht="59.25" customHeight="1" thickBot="1">
      <c r="A17" s="15" t="s">
        <v>8</v>
      </c>
      <c r="B17" s="8" t="s">
        <v>51</v>
      </c>
      <c r="C17" s="16" t="s">
        <v>52</v>
      </c>
      <c r="D17" s="16" t="s">
        <v>48</v>
      </c>
      <c r="E17" s="10" t="s">
        <v>33</v>
      </c>
      <c r="F17" s="10" t="s">
        <v>16</v>
      </c>
      <c r="G17" s="9" t="s">
        <v>17</v>
      </c>
      <c r="H17" s="10" t="s">
        <v>24</v>
      </c>
      <c r="I17" s="9" t="s">
        <v>25</v>
      </c>
    </row>
    <row r="18" spans="1:9" ht="41.25" customHeight="1" thickBot="1">
      <c r="A18" s="7" t="s">
        <v>8</v>
      </c>
      <c r="B18" s="8" t="s">
        <v>53</v>
      </c>
      <c r="C18" s="9" t="s">
        <v>54</v>
      </c>
      <c r="D18" s="9" t="s">
        <v>30</v>
      </c>
      <c r="E18" s="10" t="s">
        <v>12</v>
      </c>
      <c r="F18" s="10" t="s">
        <v>16</v>
      </c>
      <c r="G18" s="9" t="s">
        <v>17</v>
      </c>
      <c r="H18" s="10" t="s">
        <v>24</v>
      </c>
      <c r="I18" s="9" t="s">
        <v>37</v>
      </c>
    </row>
    <row r="19" spans="1:9" ht="35.1" customHeight="1" thickBot="1">
      <c r="A19" s="7" t="s">
        <v>8</v>
      </c>
      <c r="B19" s="8" t="s">
        <v>55</v>
      </c>
      <c r="C19" s="9" t="s">
        <v>56</v>
      </c>
      <c r="D19" s="9" t="s">
        <v>30</v>
      </c>
      <c r="E19" s="10" t="s">
        <v>12</v>
      </c>
      <c r="F19" s="10" t="s">
        <v>13</v>
      </c>
      <c r="G19" s="9"/>
      <c r="H19" s="10"/>
      <c r="I19" s="10"/>
    </row>
    <row r="20" spans="1:9" ht="45.75" customHeight="1" thickBot="1">
      <c r="A20" s="7" t="s">
        <v>8</v>
      </c>
      <c r="B20" s="8" t="s">
        <v>57</v>
      </c>
      <c r="C20" s="9" t="s">
        <v>58</v>
      </c>
      <c r="D20" s="9" t="s">
        <v>11</v>
      </c>
      <c r="E20" s="10" t="s">
        <v>12</v>
      </c>
      <c r="F20" s="10" t="s">
        <v>13</v>
      </c>
      <c r="G20" s="9"/>
      <c r="H20" s="10"/>
      <c r="I20" s="10"/>
    </row>
    <row r="21" spans="1:9" ht="35.1" customHeight="1" thickBot="1">
      <c r="A21" s="7" t="s">
        <v>59</v>
      </c>
      <c r="B21" s="8" t="s">
        <v>60</v>
      </c>
      <c r="C21" s="9" t="s">
        <v>61</v>
      </c>
      <c r="D21" s="9" t="s">
        <v>62</v>
      </c>
      <c r="E21" s="10" t="s">
        <v>12</v>
      </c>
      <c r="F21" s="10" t="s">
        <v>13</v>
      </c>
      <c r="G21" s="9"/>
      <c r="H21" s="10"/>
      <c r="I21" s="10"/>
    </row>
    <row r="22" spans="1:9" ht="35.1" customHeight="1" thickBot="1">
      <c r="A22" s="7" t="s">
        <v>59</v>
      </c>
      <c r="B22" s="8" t="s">
        <v>63</v>
      </c>
      <c r="C22" s="9" t="s">
        <v>64</v>
      </c>
      <c r="D22" s="9" t="s">
        <v>65</v>
      </c>
      <c r="E22" s="10" t="s">
        <v>12</v>
      </c>
      <c r="F22" s="10" t="s">
        <v>16</v>
      </c>
      <c r="G22" s="9" t="s">
        <v>17</v>
      </c>
      <c r="H22" s="10" t="s">
        <v>24</v>
      </c>
      <c r="I22" s="9" t="s">
        <v>25</v>
      </c>
    </row>
    <row r="23" spans="1:9" ht="35.1" customHeight="1" thickBot="1">
      <c r="A23" s="7" t="s">
        <v>59</v>
      </c>
      <c r="B23" s="8" t="s">
        <v>66</v>
      </c>
      <c r="C23" s="9" t="s">
        <v>67</v>
      </c>
      <c r="D23" s="9" t="s">
        <v>65</v>
      </c>
      <c r="E23" s="10" t="s">
        <v>12</v>
      </c>
      <c r="F23" s="10" t="s">
        <v>13</v>
      </c>
      <c r="G23" s="9"/>
      <c r="H23" s="10"/>
      <c r="I23" s="10"/>
    </row>
    <row r="24" spans="1:9" ht="66.75" customHeight="1" thickBot="1">
      <c r="A24" s="7" t="s">
        <v>59</v>
      </c>
      <c r="B24" s="8" t="s">
        <v>68</v>
      </c>
      <c r="C24" s="9" t="s">
        <v>69</v>
      </c>
      <c r="D24" s="9" t="s">
        <v>70</v>
      </c>
      <c r="E24" s="10" t="s">
        <v>12</v>
      </c>
      <c r="F24" s="10" t="s">
        <v>16</v>
      </c>
      <c r="G24" s="9" t="s">
        <v>17</v>
      </c>
      <c r="H24" s="10" t="s">
        <v>24</v>
      </c>
      <c r="I24" s="9" t="s">
        <v>25</v>
      </c>
    </row>
    <row r="25" spans="1:9" ht="35.1" customHeight="1" thickBot="1">
      <c r="A25" s="7" t="s">
        <v>59</v>
      </c>
      <c r="B25" s="8" t="s">
        <v>71</v>
      </c>
      <c r="C25" s="9" t="s">
        <v>67</v>
      </c>
      <c r="D25" s="9" t="s">
        <v>70</v>
      </c>
      <c r="E25" s="10" t="s">
        <v>12</v>
      </c>
      <c r="F25" s="10" t="s">
        <v>13</v>
      </c>
      <c r="G25" s="9"/>
      <c r="H25" s="10"/>
      <c r="I25" s="9"/>
    </row>
    <row r="26" spans="1:9" ht="39.75" customHeight="1" thickBot="1">
      <c r="A26" s="7" t="s">
        <v>59</v>
      </c>
      <c r="B26" s="8" t="s">
        <v>72</v>
      </c>
      <c r="C26" s="9" t="s">
        <v>73</v>
      </c>
      <c r="D26" s="9" t="s">
        <v>70</v>
      </c>
      <c r="E26" s="10" t="s">
        <v>12</v>
      </c>
      <c r="F26" s="10" t="s">
        <v>13</v>
      </c>
      <c r="G26" s="9"/>
      <c r="H26" s="10"/>
      <c r="I26" s="10"/>
    </row>
    <row r="27" spans="1:9" ht="35.1" customHeight="1" thickBot="1">
      <c r="A27" s="7" t="s">
        <v>59</v>
      </c>
      <c r="B27" s="8" t="s">
        <v>74</v>
      </c>
      <c r="C27" s="9" t="s">
        <v>75</v>
      </c>
      <c r="D27" s="9" t="s">
        <v>70</v>
      </c>
      <c r="E27" s="10" t="s">
        <v>12</v>
      </c>
      <c r="F27" s="10" t="s">
        <v>13</v>
      </c>
      <c r="G27" s="9"/>
      <c r="H27" s="10"/>
      <c r="I27" s="10"/>
    </row>
    <row r="28" spans="1:9" ht="45.75" customHeight="1" thickBot="1">
      <c r="A28" s="7" t="s">
        <v>59</v>
      </c>
      <c r="B28" s="8" t="s">
        <v>76</v>
      </c>
      <c r="C28" s="9" t="s">
        <v>77</v>
      </c>
      <c r="D28" s="9" t="s">
        <v>70</v>
      </c>
      <c r="E28" s="10" t="s">
        <v>12</v>
      </c>
      <c r="F28" s="10" t="s">
        <v>16</v>
      </c>
      <c r="G28" s="9" t="s">
        <v>17</v>
      </c>
      <c r="H28" s="10" t="s">
        <v>24</v>
      </c>
      <c r="I28" s="9" t="s">
        <v>25</v>
      </c>
    </row>
    <row r="29" spans="1:9" ht="35.1" customHeight="1" thickBot="1">
      <c r="A29" s="7" t="s">
        <v>59</v>
      </c>
      <c r="B29" s="8" t="s">
        <v>78</v>
      </c>
      <c r="C29" s="9" t="s">
        <v>79</v>
      </c>
      <c r="D29" s="9" t="s">
        <v>80</v>
      </c>
      <c r="E29" s="10" t="s">
        <v>12</v>
      </c>
      <c r="F29" s="10" t="s">
        <v>13</v>
      </c>
      <c r="G29" s="9"/>
      <c r="H29" s="10"/>
      <c r="I29" s="10"/>
    </row>
    <row r="30" spans="1:9" ht="35.1" customHeight="1" thickBot="1">
      <c r="A30" s="7" t="s">
        <v>59</v>
      </c>
      <c r="B30" s="8" t="s">
        <v>81</v>
      </c>
      <c r="C30" s="9" t="s">
        <v>82</v>
      </c>
      <c r="D30" s="9" t="s">
        <v>62</v>
      </c>
      <c r="E30" s="10" t="s">
        <v>12</v>
      </c>
      <c r="F30" s="10" t="s">
        <v>16</v>
      </c>
      <c r="G30" s="9" t="s">
        <v>17</v>
      </c>
      <c r="H30" s="10" t="s">
        <v>24</v>
      </c>
      <c r="I30" s="9" t="s">
        <v>25</v>
      </c>
    </row>
    <row r="31" spans="1:9" ht="35.1" customHeight="1" thickBot="1">
      <c r="A31" s="7" t="s">
        <v>59</v>
      </c>
      <c r="B31" s="19" t="s">
        <v>83</v>
      </c>
      <c r="C31" s="14" t="s">
        <v>84</v>
      </c>
      <c r="D31" s="9" t="s">
        <v>62</v>
      </c>
      <c r="E31" s="10" t="s">
        <v>12</v>
      </c>
      <c r="F31" s="10" t="s">
        <v>16</v>
      </c>
      <c r="G31" s="9" t="s">
        <v>17</v>
      </c>
      <c r="H31" s="10" t="s">
        <v>24</v>
      </c>
      <c r="I31" s="9" t="s">
        <v>25</v>
      </c>
    </row>
    <row r="32" spans="1:9" ht="47.25" customHeight="1" thickBot="1">
      <c r="A32" s="7" t="s">
        <v>59</v>
      </c>
      <c r="B32" s="19" t="s">
        <v>85</v>
      </c>
      <c r="C32" s="9" t="s">
        <v>86</v>
      </c>
      <c r="D32" s="9" t="s">
        <v>62</v>
      </c>
      <c r="E32" s="10" t="s">
        <v>33</v>
      </c>
      <c r="F32" s="10" t="s">
        <v>16</v>
      </c>
      <c r="G32" s="9" t="s">
        <v>17</v>
      </c>
      <c r="H32" s="10" t="s">
        <v>24</v>
      </c>
      <c r="I32" s="9" t="s">
        <v>37</v>
      </c>
    </row>
    <row r="33" spans="1:9" ht="60" customHeight="1" thickBot="1">
      <c r="A33" s="7" t="s">
        <v>59</v>
      </c>
      <c r="B33" s="19" t="s">
        <v>87</v>
      </c>
      <c r="C33" s="9" t="s">
        <v>88</v>
      </c>
      <c r="D33" s="9" t="s">
        <v>62</v>
      </c>
      <c r="E33" s="10" t="s">
        <v>12</v>
      </c>
      <c r="F33" s="10" t="s">
        <v>13</v>
      </c>
      <c r="G33" s="9"/>
      <c r="H33" s="10"/>
      <c r="I33" s="10"/>
    </row>
    <row r="34" spans="1:9" ht="35.1" customHeight="1" thickBot="1">
      <c r="A34" s="7" t="s">
        <v>59</v>
      </c>
      <c r="B34" s="19" t="s">
        <v>89</v>
      </c>
      <c r="C34" s="9" t="s">
        <v>90</v>
      </c>
      <c r="D34" s="9" t="s">
        <v>62</v>
      </c>
      <c r="E34" s="10" t="s">
        <v>12</v>
      </c>
      <c r="F34" s="10" t="s">
        <v>13</v>
      </c>
      <c r="G34" s="9"/>
      <c r="H34" s="10"/>
      <c r="I34" s="10"/>
    </row>
    <row r="35" spans="1:9" ht="35.1" customHeight="1" thickBot="1">
      <c r="A35" s="7" t="s">
        <v>59</v>
      </c>
      <c r="B35" s="19" t="s">
        <v>91</v>
      </c>
      <c r="C35" s="9" t="s">
        <v>92</v>
      </c>
      <c r="D35" s="9" t="s">
        <v>62</v>
      </c>
      <c r="E35" s="10" t="s">
        <v>12</v>
      </c>
      <c r="F35" s="10" t="s">
        <v>13</v>
      </c>
      <c r="G35" s="9"/>
      <c r="H35" s="10"/>
      <c r="I35" s="10"/>
    </row>
    <row r="36" spans="1:9" customFormat="1" ht="57.75" thickBot="1">
      <c r="A36" s="20" t="s">
        <v>93</v>
      </c>
      <c r="B36" s="8" t="s">
        <v>94</v>
      </c>
      <c r="C36" s="9" t="s">
        <v>95</v>
      </c>
      <c r="D36" s="9" t="s">
        <v>96</v>
      </c>
      <c r="E36" s="10" t="s">
        <v>12</v>
      </c>
      <c r="F36" s="10" t="s">
        <v>16</v>
      </c>
      <c r="G36" s="9" t="s">
        <v>97</v>
      </c>
      <c r="H36" s="10" t="s">
        <v>18</v>
      </c>
      <c r="I36" s="10"/>
    </row>
    <row r="37" spans="1:9" customFormat="1" ht="48" customHeight="1" thickBot="1">
      <c r="A37" s="20" t="s">
        <v>93</v>
      </c>
      <c r="B37" s="8" t="s">
        <v>98</v>
      </c>
      <c r="C37" s="9" t="s">
        <v>99</v>
      </c>
      <c r="D37" s="9" t="s">
        <v>100</v>
      </c>
      <c r="E37" s="10" t="s">
        <v>33</v>
      </c>
      <c r="F37" s="10" t="s">
        <v>101</v>
      </c>
      <c r="G37" s="9"/>
      <c r="H37" s="10"/>
      <c r="I37" s="10"/>
    </row>
    <row r="38" spans="1:9" customFormat="1" ht="48" customHeight="1" thickBot="1">
      <c r="A38" s="20" t="s">
        <v>93</v>
      </c>
      <c r="B38" s="21" t="s">
        <v>102</v>
      </c>
      <c r="C38" s="9" t="s">
        <v>99</v>
      </c>
      <c r="D38" s="9" t="s">
        <v>96</v>
      </c>
      <c r="E38" s="10" t="s">
        <v>33</v>
      </c>
      <c r="F38" s="10" t="s">
        <v>101</v>
      </c>
      <c r="G38" s="9"/>
      <c r="H38" s="10"/>
      <c r="I38" s="10"/>
    </row>
    <row r="39" spans="1:9" customFormat="1" ht="51.75" customHeight="1" thickBot="1">
      <c r="A39" s="20" t="s">
        <v>93</v>
      </c>
      <c r="B39" s="8" t="s">
        <v>103</v>
      </c>
      <c r="C39" s="9" t="s">
        <v>104</v>
      </c>
      <c r="D39" s="9" t="s">
        <v>96</v>
      </c>
      <c r="E39" s="10" t="s">
        <v>12</v>
      </c>
      <c r="F39" s="10" t="s">
        <v>101</v>
      </c>
      <c r="G39" s="9"/>
      <c r="H39" s="10"/>
      <c r="I39" s="10"/>
    </row>
    <row r="40" spans="1:9" customFormat="1" ht="53.25" customHeight="1" thickBot="1">
      <c r="A40" s="20" t="s">
        <v>93</v>
      </c>
      <c r="B40" s="8" t="s">
        <v>105</v>
      </c>
      <c r="C40" s="9" t="s">
        <v>106</v>
      </c>
      <c r="D40" s="9" t="s">
        <v>100</v>
      </c>
      <c r="E40" s="10" t="s">
        <v>12</v>
      </c>
      <c r="F40" s="10" t="s">
        <v>101</v>
      </c>
      <c r="G40" s="9"/>
      <c r="H40" s="10"/>
      <c r="I40" s="10"/>
    </row>
    <row r="41" spans="1:9" customFormat="1" ht="42" customHeight="1" thickBot="1">
      <c r="A41" s="20" t="s">
        <v>93</v>
      </c>
      <c r="B41" s="8" t="s">
        <v>107</v>
      </c>
      <c r="C41" s="9" t="s">
        <v>108</v>
      </c>
      <c r="D41" s="9" t="s">
        <v>80</v>
      </c>
      <c r="E41" s="10" t="s">
        <v>33</v>
      </c>
      <c r="F41" s="10" t="s">
        <v>101</v>
      </c>
      <c r="G41" s="9"/>
      <c r="H41" s="10"/>
      <c r="I41" s="10"/>
    </row>
    <row r="42" spans="1:9" customFormat="1" ht="57.75" thickBot="1">
      <c r="A42" s="20" t="s">
        <v>93</v>
      </c>
      <c r="B42" s="8" t="s">
        <v>109</v>
      </c>
      <c r="C42" s="9" t="s">
        <v>110</v>
      </c>
      <c r="D42" s="9" t="s">
        <v>111</v>
      </c>
      <c r="E42" s="10" t="s">
        <v>12</v>
      </c>
      <c r="F42" s="10" t="s">
        <v>16</v>
      </c>
      <c r="G42" s="9" t="s">
        <v>97</v>
      </c>
      <c r="H42" s="10" t="s">
        <v>18</v>
      </c>
      <c r="I42" s="10"/>
    </row>
    <row r="43" spans="1:9" customFormat="1" ht="57.75" thickBot="1">
      <c r="A43" s="20" t="s">
        <v>93</v>
      </c>
      <c r="B43" s="8" t="s">
        <v>112</v>
      </c>
      <c r="C43" s="9" t="s">
        <v>110</v>
      </c>
      <c r="D43" s="9" t="s">
        <v>96</v>
      </c>
      <c r="E43" s="10" t="s">
        <v>12</v>
      </c>
      <c r="F43" s="10" t="s">
        <v>16</v>
      </c>
      <c r="G43" s="9" t="s">
        <v>97</v>
      </c>
      <c r="H43" s="10" t="s">
        <v>18</v>
      </c>
      <c r="I43" s="10"/>
    </row>
    <row r="44" spans="1:9" customFormat="1" ht="57.75" thickBot="1">
      <c r="A44" s="20" t="s">
        <v>93</v>
      </c>
      <c r="B44" s="8" t="s">
        <v>113</v>
      </c>
      <c r="C44" s="9" t="s">
        <v>110</v>
      </c>
      <c r="D44" s="9" t="s">
        <v>114</v>
      </c>
      <c r="E44" s="10" t="s">
        <v>12</v>
      </c>
      <c r="F44" s="10" t="s">
        <v>16</v>
      </c>
      <c r="G44" s="9" t="s">
        <v>97</v>
      </c>
      <c r="H44" s="10" t="s">
        <v>18</v>
      </c>
      <c r="I44" s="10"/>
    </row>
    <row r="45" spans="1:9" customFormat="1" ht="55.5" customHeight="1" thickBot="1">
      <c r="A45" s="20" t="s">
        <v>93</v>
      </c>
      <c r="B45" s="8" t="s">
        <v>115</v>
      </c>
      <c r="C45" s="9" t="s">
        <v>116</v>
      </c>
      <c r="D45" s="9" t="s">
        <v>100</v>
      </c>
      <c r="E45" s="10" t="s">
        <v>12</v>
      </c>
      <c r="F45" s="10" t="s">
        <v>101</v>
      </c>
      <c r="G45" s="9"/>
      <c r="H45" s="10"/>
      <c r="I45" s="10"/>
    </row>
    <row r="46" spans="1:9" customFormat="1" ht="38.25" customHeight="1" thickBot="1">
      <c r="A46" s="20" t="s">
        <v>93</v>
      </c>
      <c r="B46" s="8" t="s">
        <v>117</v>
      </c>
      <c r="C46" s="9" t="s">
        <v>118</v>
      </c>
      <c r="D46" s="9" t="s">
        <v>96</v>
      </c>
      <c r="E46" s="10" t="s">
        <v>12</v>
      </c>
      <c r="F46" s="10" t="s">
        <v>101</v>
      </c>
      <c r="G46" s="9"/>
      <c r="H46" s="10"/>
      <c r="I46" s="10"/>
    </row>
    <row r="47" spans="1:9" customFormat="1" ht="38.25" customHeight="1" thickBot="1">
      <c r="A47" s="20" t="s">
        <v>93</v>
      </c>
      <c r="B47" s="8" t="s">
        <v>119</v>
      </c>
      <c r="C47" s="9" t="s">
        <v>120</v>
      </c>
      <c r="D47" s="9" t="s">
        <v>100</v>
      </c>
      <c r="E47" s="10" t="s">
        <v>12</v>
      </c>
      <c r="F47" s="10" t="s">
        <v>101</v>
      </c>
      <c r="G47" s="9"/>
      <c r="H47" s="10"/>
      <c r="I47" s="10"/>
    </row>
    <row r="48" spans="1:9" customFormat="1" ht="57.75" thickBot="1">
      <c r="A48" s="20" t="s">
        <v>93</v>
      </c>
      <c r="B48" s="8" t="s">
        <v>121</v>
      </c>
      <c r="C48" s="9" t="s">
        <v>122</v>
      </c>
      <c r="D48" s="9" t="s">
        <v>96</v>
      </c>
      <c r="E48" s="10" t="s">
        <v>12</v>
      </c>
      <c r="F48" s="10" t="s">
        <v>16</v>
      </c>
      <c r="G48" s="9" t="s">
        <v>97</v>
      </c>
      <c r="H48" s="22" t="s">
        <v>123</v>
      </c>
      <c r="I48" s="9" t="s">
        <v>124</v>
      </c>
    </row>
    <row r="49" spans="1:10" customFormat="1" ht="57" customHeight="1" thickBot="1">
      <c r="A49" s="20" t="s">
        <v>93</v>
      </c>
      <c r="B49" s="8" t="s">
        <v>125</v>
      </c>
      <c r="C49" s="9" t="s">
        <v>126</v>
      </c>
      <c r="D49" s="9" t="s">
        <v>96</v>
      </c>
      <c r="E49" s="10" t="s">
        <v>12</v>
      </c>
      <c r="F49" s="10" t="s">
        <v>101</v>
      </c>
      <c r="G49" s="9"/>
      <c r="H49" s="10"/>
      <c r="I49" s="10"/>
      <c r="J49" s="23">
        <f>100-95.42</f>
        <v>4.5799999999999983</v>
      </c>
    </row>
    <row r="50" spans="1:10" s="25" customFormat="1" ht="67.5" customHeight="1" thickBot="1">
      <c r="A50" s="24" t="s">
        <v>93</v>
      </c>
      <c r="B50" s="8" t="s">
        <v>127</v>
      </c>
      <c r="C50" s="16" t="s">
        <v>128</v>
      </c>
      <c r="D50" s="16" t="s">
        <v>100</v>
      </c>
      <c r="E50" s="17" t="s">
        <v>12</v>
      </c>
      <c r="F50" s="10" t="s">
        <v>101</v>
      </c>
      <c r="G50" s="9"/>
      <c r="H50" s="17"/>
      <c r="I50" s="17"/>
    </row>
    <row r="51" spans="1:10" customFormat="1" ht="57.75" customHeight="1" thickBot="1">
      <c r="A51" s="20" t="s">
        <v>93</v>
      </c>
      <c r="B51" s="8" t="s">
        <v>129</v>
      </c>
      <c r="C51" s="9" t="s">
        <v>130</v>
      </c>
      <c r="D51" s="9" t="s">
        <v>100</v>
      </c>
      <c r="E51" s="10" t="s">
        <v>12</v>
      </c>
      <c r="F51" s="10" t="s">
        <v>16</v>
      </c>
      <c r="G51" s="9" t="s">
        <v>97</v>
      </c>
      <c r="H51" s="10" t="s">
        <v>18</v>
      </c>
      <c r="I51" s="2"/>
    </row>
    <row r="52" spans="1:10" customFormat="1" ht="35.1" customHeight="1" thickBot="1">
      <c r="A52" s="20" t="s">
        <v>93</v>
      </c>
      <c r="B52" s="8" t="s">
        <v>131</v>
      </c>
      <c r="C52" s="9" t="s">
        <v>132</v>
      </c>
      <c r="D52" s="9" t="s">
        <v>96</v>
      </c>
      <c r="E52" s="10" t="s">
        <v>12</v>
      </c>
      <c r="F52" s="10" t="s">
        <v>101</v>
      </c>
      <c r="G52" s="9"/>
      <c r="H52" s="10"/>
      <c r="I52" s="10"/>
    </row>
    <row r="53" spans="1:10" customFormat="1" ht="44.25" customHeight="1" thickBot="1">
      <c r="A53" s="20" t="s">
        <v>93</v>
      </c>
      <c r="B53" s="19" t="s">
        <v>133</v>
      </c>
      <c r="C53" s="11" t="s">
        <v>132</v>
      </c>
      <c r="D53" s="9" t="s">
        <v>100</v>
      </c>
      <c r="E53" s="10" t="s">
        <v>12</v>
      </c>
      <c r="F53" s="10" t="s">
        <v>101</v>
      </c>
      <c r="G53" s="9"/>
      <c r="H53" s="10"/>
      <c r="I53" s="10"/>
    </row>
    <row r="54" spans="1:10" customFormat="1" ht="42" customHeight="1" thickBot="1">
      <c r="A54" s="20" t="s">
        <v>93</v>
      </c>
      <c r="B54" s="8" t="s">
        <v>134</v>
      </c>
      <c r="C54" s="9" t="s">
        <v>135</v>
      </c>
      <c r="D54" s="9" t="s">
        <v>111</v>
      </c>
      <c r="E54" s="10" t="s">
        <v>12</v>
      </c>
      <c r="F54" s="10" t="s">
        <v>136</v>
      </c>
      <c r="G54" s="9"/>
      <c r="H54" s="10"/>
      <c r="I54" s="10"/>
    </row>
    <row r="55" spans="1:10" customFormat="1" ht="35.1" customHeight="1" thickBot="1">
      <c r="A55" s="20" t="s">
        <v>93</v>
      </c>
      <c r="B55" s="8" t="s">
        <v>137</v>
      </c>
      <c r="C55" s="9" t="s">
        <v>135</v>
      </c>
      <c r="D55" s="9" t="s">
        <v>100</v>
      </c>
      <c r="E55" s="10" t="s">
        <v>12</v>
      </c>
      <c r="F55" s="10" t="s">
        <v>136</v>
      </c>
      <c r="G55" s="9"/>
      <c r="H55" s="10"/>
      <c r="I55" s="10"/>
    </row>
    <row r="56" spans="1:10" customFormat="1" ht="39.75" customHeight="1" thickBot="1">
      <c r="A56" s="20" t="s">
        <v>93</v>
      </c>
      <c r="B56" s="8" t="s">
        <v>138</v>
      </c>
      <c r="C56" s="9" t="s">
        <v>135</v>
      </c>
      <c r="D56" s="9" t="s">
        <v>96</v>
      </c>
      <c r="E56" s="10" t="s">
        <v>12</v>
      </c>
      <c r="F56" s="10" t="s">
        <v>136</v>
      </c>
      <c r="G56" s="9"/>
      <c r="H56" s="10"/>
      <c r="I56" s="10"/>
    </row>
    <row r="57" spans="1:10" customFormat="1" ht="49.5" customHeight="1" thickBot="1">
      <c r="A57" s="20" t="s">
        <v>93</v>
      </c>
      <c r="B57" s="8" t="s">
        <v>139</v>
      </c>
      <c r="C57" s="9" t="s">
        <v>135</v>
      </c>
      <c r="D57" s="9" t="s">
        <v>80</v>
      </c>
      <c r="E57" s="10" t="s">
        <v>12</v>
      </c>
      <c r="F57" s="10" t="s">
        <v>136</v>
      </c>
      <c r="G57" s="9"/>
      <c r="H57" s="10"/>
      <c r="I57" s="10"/>
    </row>
    <row r="58" spans="1:10" customFormat="1" ht="56.25" customHeight="1" thickBot="1">
      <c r="A58" s="20" t="s">
        <v>93</v>
      </c>
      <c r="B58" s="8" t="s">
        <v>140</v>
      </c>
      <c r="C58" s="9" t="s">
        <v>135</v>
      </c>
      <c r="D58" s="9" t="s">
        <v>114</v>
      </c>
      <c r="E58" s="10" t="s">
        <v>12</v>
      </c>
      <c r="F58" s="10" t="s">
        <v>136</v>
      </c>
      <c r="G58" s="9"/>
      <c r="H58" s="10"/>
      <c r="I58" s="10"/>
    </row>
    <row r="59" spans="1:10" customFormat="1" ht="35.1" customHeight="1" thickBot="1">
      <c r="A59" s="20" t="s">
        <v>93</v>
      </c>
      <c r="B59" s="8" t="s">
        <v>141</v>
      </c>
      <c r="C59" s="9" t="s">
        <v>142</v>
      </c>
      <c r="D59" s="9" t="s">
        <v>100</v>
      </c>
      <c r="E59" s="10" t="s">
        <v>33</v>
      </c>
      <c r="F59" s="10" t="s">
        <v>16</v>
      </c>
      <c r="G59" s="9" t="s">
        <v>143</v>
      </c>
      <c r="H59" s="10" t="s">
        <v>18</v>
      </c>
      <c r="I59" s="10"/>
    </row>
    <row r="60" spans="1:10" customFormat="1" ht="62.25" customHeight="1" thickBot="1">
      <c r="A60" s="20" t="s">
        <v>93</v>
      </c>
      <c r="B60" s="8" t="s">
        <v>144</v>
      </c>
      <c r="C60" s="9" t="s">
        <v>145</v>
      </c>
      <c r="D60" s="9" t="s">
        <v>100</v>
      </c>
      <c r="E60" s="10" t="s">
        <v>33</v>
      </c>
      <c r="F60" s="10" t="s">
        <v>16</v>
      </c>
      <c r="G60" s="9" t="s">
        <v>97</v>
      </c>
      <c r="H60" s="10" t="s">
        <v>24</v>
      </c>
      <c r="I60" s="9" t="s">
        <v>37</v>
      </c>
    </row>
    <row r="61" spans="1:10" s="25" customFormat="1" ht="48.75" customHeight="1" thickBot="1">
      <c r="A61" s="24" t="s">
        <v>93</v>
      </c>
      <c r="B61" s="8" t="s">
        <v>146</v>
      </c>
      <c r="C61" s="16" t="s">
        <v>147</v>
      </c>
      <c r="D61" s="16" t="s">
        <v>100</v>
      </c>
      <c r="E61" s="10" t="s">
        <v>12</v>
      </c>
      <c r="F61" s="10" t="s">
        <v>101</v>
      </c>
      <c r="G61" s="9"/>
      <c r="H61" s="10"/>
      <c r="I61" s="10"/>
    </row>
    <row r="62" spans="1:10" customFormat="1" ht="35.1" customHeight="1" thickBot="1">
      <c r="A62" s="20" t="s">
        <v>93</v>
      </c>
      <c r="B62" s="8" t="s">
        <v>148</v>
      </c>
      <c r="C62" s="9" t="s">
        <v>149</v>
      </c>
      <c r="D62" s="9" t="s">
        <v>150</v>
      </c>
      <c r="E62" s="10" t="s">
        <v>33</v>
      </c>
      <c r="F62" s="10" t="s">
        <v>136</v>
      </c>
      <c r="G62" s="9"/>
      <c r="H62" s="10"/>
      <c r="I62" s="10"/>
    </row>
    <row r="63" spans="1:10" customFormat="1" ht="35.1" customHeight="1" thickBot="1">
      <c r="A63" s="20" t="s">
        <v>93</v>
      </c>
      <c r="B63" s="8" t="s">
        <v>151</v>
      </c>
      <c r="C63" s="9" t="s">
        <v>152</v>
      </c>
      <c r="D63" s="9" t="s">
        <v>150</v>
      </c>
      <c r="E63" s="10" t="s">
        <v>33</v>
      </c>
      <c r="F63" s="10" t="s">
        <v>136</v>
      </c>
      <c r="G63" s="9"/>
      <c r="H63" s="10"/>
      <c r="I63" s="10"/>
    </row>
    <row r="64" spans="1:10" customFormat="1" ht="58.5" customHeight="1" thickBot="1">
      <c r="A64" s="7" t="s">
        <v>153</v>
      </c>
      <c r="B64" s="8" t="s">
        <v>154</v>
      </c>
      <c r="C64" s="9" t="s">
        <v>155</v>
      </c>
      <c r="D64" s="9" t="s">
        <v>156</v>
      </c>
      <c r="E64" s="10" t="s">
        <v>12</v>
      </c>
      <c r="F64" s="10" t="s">
        <v>16</v>
      </c>
      <c r="G64" s="9" t="s">
        <v>157</v>
      </c>
      <c r="H64" s="10" t="s">
        <v>24</v>
      </c>
      <c r="I64" s="9" t="s">
        <v>37</v>
      </c>
    </row>
    <row r="65" spans="1:11" customFormat="1" ht="57.75" thickBot="1">
      <c r="A65" s="7" t="s">
        <v>153</v>
      </c>
      <c r="B65" s="8" t="s">
        <v>158</v>
      </c>
      <c r="C65" s="9" t="s">
        <v>155</v>
      </c>
      <c r="D65" s="9" t="s">
        <v>114</v>
      </c>
      <c r="E65" s="10" t="s">
        <v>12</v>
      </c>
      <c r="F65" s="10" t="s">
        <v>16</v>
      </c>
      <c r="G65" s="9" t="s">
        <v>97</v>
      </c>
      <c r="H65" s="10" t="s">
        <v>24</v>
      </c>
      <c r="I65" s="9" t="s">
        <v>37</v>
      </c>
    </row>
    <row r="66" spans="1:11" customFormat="1" ht="56.25" customHeight="1" thickBot="1">
      <c r="A66" s="7" t="s">
        <v>153</v>
      </c>
      <c r="B66" s="8" t="s">
        <v>159</v>
      </c>
      <c r="C66" s="9" t="s">
        <v>155</v>
      </c>
      <c r="D66" s="9" t="s">
        <v>150</v>
      </c>
      <c r="E66" s="10" t="s">
        <v>12</v>
      </c>
      <c r="F66" s="10" t="s">
        <v>16</v>
      </c>
      <c r="G66" s="9" t="s">
        <v>97</v>
      </c>
      <c r="H66" s="10" t="s">
        <v>24</v>
      </c>
      <c r="I66" s="9" t="s">
        <v>37</v>
      </c>
    </row>
    <row r="67" spans="1:11" customFormat="1" ht="57.75" thickBot="1">
      <c r="A67" s="7" t="s">
        <v>153</v>
      </c>
      <c r="B67" s="19" t="s">
        <v>160</v>
      </c>
      <c r="C67" s="11" t="s">
        <v>155</v>
      </c>
      <c r="D67" s="9" t="s">
        <v>161</v>
      </c>
      <c r="E67" s="10" t="s">
        <v>12</v>
      </c>
      <c r="F67" s="10" t="s">
        <v>16</v>
      </c>
      <c r="G67" s="9" t="s">
        <v>97</v>
      </c>
      <c r="H67" s="10" t="s">
        <v>24</v>
      </c>
      <c r="I67" s="9" t="s">
        <v>37</v>
      </c>
    </row>
    <row r="68" spans="1:11" customFormat="1" ht="58.5" customHeight="1" thickBot="1">
      <c r="A68" s="7" t="s">
        <v>153</v>
      </c>
      <c r="B68" s="8" t="s">
        <v>162</v>
      </c>
      <c r="C68" s="9" t="s">
        <v>163</v>
      </c>
      <c r="D68" s="9" t="s">
        <v>150</v>
      </c>
      <c r="E68" s="10" t="s">
        <v>12</v>
      </c>
      <c r="F68" s="10" t="s">
        <v>16</v>
      </c>
      <c r="G68" s="9" t="s">
        <v>97</v>
      </c>
      <c r="H68" s="10" t="s">
        <v>24</v>
      </c>
      <c r="I68" s="9" t="s">
        <v>37</v>
      </c>
    </row>
    <row r="69" spans="1:11" customFormat="1" ht="60.75" customHeight="1" thickBot="1">
      <c r="A69" s="7" t="s">
        <v>153</v>
      </c>
      <c r="B69" s="8" t="s">
        <v>164</v>
      </c>
      <c r="C69" s="9" t="s">
        <v>165</v>
      </c>
      <c r="D69" s="9" t="s">
        <v>150</v>
      </c>
      <c r="E69" s="10" t="s">
        <v>12</v>
      </c>
      <c r="F69" s="10" t="s">
        <v>101</v>
      </c>
      <c r="G69" s="9"/>
      <c r="H69" s="10"/>
      <c r="I69" s="10"/>
    </row>
    <row r="70" spans="1:11" customFormat="1" ht="47.25" customHeight="1" thickBot="1">
      <c r="A70" s="7" t="s">
        <v>153</v>
      </c>
      <c r="B70" s="8" t="s">
        <v>166</v>
      </c>
      <c r="C70" s="9" t="s">
        <v>167</v>
      </c>
      <c r="D70" s="9" t="s">
        <v>161</v>
      </c>
      <c r="E70" s="22" t="s">
        <v>168</v>
      </c>
      <c r="F70" s="10" t="s">
        <v>101</v>
      </c>
      <c r="G70" s="9"/>
      <c r="H70" s="22"/>
      <c r="I70" s="22"/>
      <c r="K70">
        <f>SUBTOTAL(9,K1:K69)</f>
        <v>0</v>
      </c>
    </row>
    <row r="71" spans="1:11" customFormat="1" ht="47.25" customHeight="1" thickBot="1">
      <c r="A71" s="7" t="s">
        <v>153</v>
      </c>
      <c r="B71" s="8" t="s">
        <v>169</v>
      </c>
      <c r="C71" s="9" t="s">
        <v>170</v>
      </c>
      <c r="D71" s="9" t="s">
        <v>114</v>
      </c>
      <c r="E71" s="10" t="s">
        <v>12</v>
      </c>
      <c r="F71" s="10" t="s">
        <v>101</v>
      </c>
      <c r="G71" s="9"/>
      <c r="H71" s="10"/>
      <c r="I71" s="10"/>
    </row>
    <row r="72" spans="1:11" customFormat="1" ht="47.25" customHeight="1" thickBot="1">
      <c r="A72" s="7" t="s">
        <v>153</v>
      </c>
      <c r="B72" s="8" t="s">
        <v>171</v>
      </c>
      <c r="C72" s="9" t="s">
        <v>172</v>
      </c>
      <c r="D72" s="9" t="s">
        <v>156</v>
      </c>
      <c r="E72" s="10" t="s">
        <v>12</v>
      </c>
      <c r="F72" s="10" t="s">
        <v>16</v>
      </c>
      <c r="G72" s="9" t="s">
        <v>157</v>
      </c>
      <c r="H72" s="10" t="s">
        <v>24</v>
      </c>
      <c r="I72" s="9" t="s">
        <v>37</v>
      </c>
    </row>
    <row r="73" spans="1:11" customFormat="1" ht="47.25" customHeight="1" thickBot="1">
      <c r="A73" s="7" t="s">
        <v>153</v>
      </c>
      <c r="B73" s="8" t="s">
        <v>173</v>
      </c>
      <c r="C73" s="9" t="s">
        <v>174</v>
      </c>
      <c r="D73" s="9" t="s">
        <v>156</v>
      </c>
      <c r="E73" s="10" t="s">
        <v>12</v>
      </c>
      <c r="F73" s="10" t="s">
        <v>101</v>
      </c>
      <c r="G73" s="9" t="s">
        <v>175</v>
      </c>
      <c r="H73" s="10"/>
      <c r="I73" s="10"/>
    </row>
    <row r="74" spans="1:11" customFormat="1" ht="47.25" customHeight="1" thickBot="1">
      <c r="A74" s="7" t="s">
        <v>153</v>
      </c>
      <c r="B74" s="8" t="s">
        <v>176</v>
      </c>
      <c r="C74" s="9" t="s">
        <v>177</v>
      </c>
      <c r="D74" s="9" t="s">
        <v>156</v>
      </c>
      <c r="E74" s="10" t="s">
        <v>12</v>
      </c>
      <c r="F74" s="10" t="s">
        <v>101</v>
      </c>
      <c r="G74" s="9" t="s">
        <v>175</v>
      </c>
      <c r="H74" s="10"/>
      <c r="I74" s="10"/>
    </row>
    <row r="75" spans="1:11" customFormat="1" ht="47.25" customHeight="1" thickBot="1">
      <c r="A75" s="7" t="s">
        <v>153</v>
      </c>
      <c r="B75" s="8" t="s">
        <v>178</v>
      </c>
      <c r="C75" s="9" t="s">
        <v>179</v>
      </c>
      <c r="D75" s="9" t="s">
        <v>150</v>
      </c>
      <c r="E75" s="10" t="s">
        <v>33</v>
      </c>
      <c r="F75" s="10" t="s">
        <v>136</v>
      </c>
      <c r="G75" s="9"/>
      <c r="H75" s="10"/>
      <c r="I75" s="10"/>
    </row>
    <row r="76" spans="1:11" customFormat="1" ht="68.25" customHeight="1" thickBot="1">
      <c r="A76" s="7" t="s">
        <v>153</v>
      </c>
      <c r="B76" s="8" t="s">
        <v>180</v>
      </c>
      <c r="C76" s="9" t="s">
        <v>181</v>
      </c>
      <c r="D76" s="9" t="s">
        <v>114</v>
      </c>
      <c r="E76" s="22" t="s">
        <v>168</v>
      </c>
      <c r="F76" s="10" t="s">
        <v>136</v>
      </c>
      <c r="G76" s="9"/>
      <c r="H76" s="22"/>
      <c r="I76" s="22"/>
    </row>
    <row r="77" spans="1:11" customFormat="1" ht="72" customHeight="1" thickBot="1">
      <c r="A77" s="7" t="s">
        <v>153</v>
      </c>
      <c r="B77" s="8" t="s">
        <v>182</v>
      </c>
      <c r="C77" s="9" t="s">
        <v>183</v>
      </c>
      <c r="D77" s="9" t="s">
        <v>150</v>
      </c>
      <c r="E77" s="10" t="s">
        <v>12</v>
      </c>
      <c r="F77" s="10" t="s">
        <v>136</v>
      </c>
      <c r="G77" s="9"/>
      <c r="H77" s="10"/>
      <c r="I77" s="10"/>
    </row>
    <row r="78" spans="1:11" customFormat="1" ht="57.75" thickBot="1">
      <c r="A78" s="7" t="s">
        <v>153</v>
      </c>
      <c r="B78" s="8" t="s">
        <v>184</v>
      </c>
      <c r="C78" s="9" t="s">
        <v>185</v>
      </c>
      <c r="D78" s="9" t="s">
        <v>150</v>
      </c>
      <c r="E78" s="10" t="s">
        <v>33</v>
      </c>
      <c r="F78" s="10" t="s">
        <v>16</v>
      </c>
      <c r="G78" s="9" t="s">
        <v>97</v>
      </c>
      <c r="H78" s="10" t="s">
        <v>24</v>
      </c>
      <c r="I78" s="9" t="s">
        <v>37</v>
      </c>
    </row>
    <row r="79" spans="1:11" customFormat="1" ht="57.75" thickBot="1">
      <c r="A79" s="7" t="s">
        <v>153</v>
      </c>
      <c r="B79" s="8" t="s">
        <v>186</v>
      </c>
      <c r="C79" s="9" t="s">
        <v>187</v>
      </c>
      <c r="D79" s="9" t="s">
        <v>161</v>
      </c>
      <c r="E79" s="10" t="s">
        <v>33</v>
      </c>
      <c r="F79" s="10" t="s">
        <v>16</v>
      </c>
      <c r="G79" s="9" t="s">
        <v>97</v>
      </c>
      <c r="H79" s="10" t="s">
        <v>24</v>
      </c>
      <c r="I79" s="9" t="s">
        <v>37</v>
      </c>
    </row>
    <row r="80" spans="1:11" customFormat="1" ht="47.25" customHeight="1" thickBot="1">
      <c r="A80" s="7" t="s">
        <v>153</v>
      </c>
      <c r="B80" s="8" t="s">
        <v>188</v>
      </c>
      <c r="C80" s="9" t="s">
        <v>189</v>
      </c>
      <c r="D80" s="9" t="s">
        <v>156</v>
      </c>
      <c r="E80" s="10" t="s">
        <v>12</v>
      </c>
      <c r="F80" s="10" t="s">
        <v>16</v>
      </c>
      <c r="G80" s="9" t="s">
        <v>17</v>
      </c>
      <c r="H80" s="10" t="s">
        <v>24</v>
      </c>
      <c r="I80" s="9" t="s">
        <v>37</v>
      </c>
    </row>
    <row r="81" spans="1:9" customFormat="1" ht="57.75" thickBot="1">
      <c r="A81" s="7" t="s">
        <v>153</v>
      </c>
      <c r="B81" s="8" t="s">
        <v>190</v>
      </c>
      <c r="C81" s="9" t="s">
        <v>191</v>
      </c>
      <c r="D81" s="9" t="s">
        <v>150</v>
      </c>
      <c r="E81" s="10" t="s">
        <v>12</v>
      </c>
      <c r="F81" s="22" t="s">
        <v>192</v>
      </c>
      <c r="G81" s="9" t="s">
        <v>97</v>
      </c>
      <c r="H81" s="10" t="s">
        <v>24</v>
      </c>
      <c r="I81" s="9" t="s">
        <v>37</v>
      </c>
    </row>
    <row r="82" spans="1:9" customFormat="1" ht="57.75" thickBot="1">
      <c r="A82" s="7" t="s">
        <v>153</v>
      </c>
      <c r="B82" s="8" t="s">
        <v>193</v>
      </c>
      <c r="C82" s="9" t="s">
        <v>194</v>
      </c>
      <c r="D82" s="9" t="s">
        <v>150</v>
      </c>
      <c r="E82" s="10" t="s">
        <v>12</v>
      </c>
      <c r="F82" s="22" t="s">
        <v>192</v>
      </c>
      <c r="G82" s="9" t="s">
        <v>97</v>
      </c>
      <c r="H82" s="10" t="s">
        <v>24</v>
      </c>
      <c r="I82" s="9" t="s">
        <v>37</v>
      </c>
    </row>
    <row r="83" spans="1:9" customFormat="1" ht="57.75" thickBot="1">
      <c r="A83" s="7" t="s">
        <v>153</v>
      </c>
      <c r="B83" s="8" t="s">
        <v>195</v>
      </c>
      <c r="C83" s="9" t="s">
        <v>196</v>
      </c>
      <c r="D83" s="9" t="s">
        <v>150</v>
      </c>
      <c r="E83" s="10" t="s">
        <v>12</v>
      </c>
      <c r="F83" s="22" t="s">
        <v>192</v>
      </c>
      <c r="G83" s="9" t="s">
        <v>97</v>
      </c>
      <c r="H83" s="10" t="s">
        <v>24</v>
      </c>
      <c r="I83" s="9" t="s">
        <v>37</v>
      </c>
    </row>
    <row r="84" spans="1:9" customFormat="1" ht="57.75" thickBot="1">
      <c r="A84" s="7" t="s">
        <v>153</v>
      </c>
      <c r="B84" s="8" t="s">
        <v>197</v>
      </c>
      <c r="C84" s="9" t="s">
        <v>198</v>
      </c>
      <c r="D84" s="9" t="s">
        <v>150</v>
      </c>
      <c r="E84" s="10" t="s">
        <v>12</v>
      </c>
      <c r="F84" s="22" t="s">
        <v>192</v>
      </c>
      <c r="G84" s="9" t="s">
        <v>97</v>
      </c>
      <c r="H84" s="10" t="s">
        <v>24</v>
      </c>
      <c r="I84" s="9" t="s">
        <v>37</v>
      </c>
    </row>
    <row r="85" spans="1:9" customFormat="1" ht="62.25" customHeight="1" thickBot="1">
      <c r="A85" s="7" t="s">
        <v>153</v>
      </c>
      <c r="B85" s="8" t="s">
        <v>199</v>
      </c>
      <c r="C85" s="9" t="s">
        <v>191</v>
      </c>
      <c r="D85" s="9" t="s">
        <v>161</v>
      </c>
      <c r="E85" s="10" t="s">
        <v>12</v>
      </c>
      <c r="F85" s="22" t="s">
        <v>192</v>
      </c>
      <c r="G85" s="9" t="s">
        <v>97</v>
      </c>
      <c r="H85" s="10" t="s">
        <v>24</v>
      </c>
      <c r="I85" s="9" t="s">
        <v>37</v>
      </c>
    </row>
    <row r="86" spans="1:9" customFormat="1" ht="57" customHeight="1" thickBot="1">
      <c r="A86" s="7" t="s">
        <v>153</v>
      </c>
      <c r="B86" s="8" t="s">
        <v>200</v>
      </c>
      <c r="C86" s="9" t="s">
        <v>201</v>
      </c>
      <c r="D86" s="9" t="s">
        <v>161</v>
      </c>
      <c r="E86" s="10" t="s">
        <v>12</v>
      </c>
      <c r="F86" s="10" t="s">
        <v>16</v>
      </c>
      <c r="G86" s="9" t="s">
        <v>97</v>
      </c>
      <c r="H86" s="10" t="s">
        <v>24</v>
      </c>
      <c r="I86" s="9" t="s">
        <v>37</v>
      </c>
    </row>
    <row r="87" spans="1:9" customFormat="1" ht="60.75" customHeight="1" thickBot="1">
      <c r="A87" s="7" t="s">
        <v>153</v>
      </c>
      <c r="B87" s="8" t="s">
        <v>202</v>
      </c>
      <c r="C87" s="9" t="s">
        <v>203</v>
      </c>
      <c r="D87" s="9" t="s">
        <v>161</v>
      </c>
      <c r="E87" s="10" t="s">
        <v>12</v>
      </c>
      <c r="F87" s="22" t="s">
        <v>192</v>
      </c>
      <c r="G87" s="9" t="s">
        <v>97</v>
      </c>
      <c r="H87" s="10" t="s">
        <v>24</v>
      </c>
      <c r="I87" s="9" t="s">
        <v>37</v>
      </c>
    </row>
    <row r="88" spans="1:9" customFormat="1" ht="45.75" customHeight="1" thickBot="1">
      <c r="A88" s="7" t="s">
        <v>153</v>
      </c>
      <c r="B88" s="8" t="s">
        <v>204</v>
      </c>
      <c r="C88" s="9" t="s">
        <v>198</v>
      </c>
      <c r="D88" s="9" t="s">
        <v>161</v>
      </c>
      <c r="E88" s="10" t="s">
        <v>12</v>
      </c>
      <c r="F88" s="22" t="s">
        <v>192</v>
      </c>
      <c r="G88" s="9" t="s">
        <v>97</v>
      </c>
      <c r="H88" s="10" t="s">
        <v>24</v>
      </c>
      <c r="I88" s="9" t="s">
        <v>37</v>
      </c>
    </row>
    <row r="89" spans="1:9" customFormat="1" ht="57.75" thickBot="1">
      <c r="A89" s="7" t="s">
        <v>153</v>
      </c>
      <c r="B89" s="8" t="s">
        <v>205</v>
      </c>
      <c r="C89" s="9" t="s">
        <v>191</v>
      </c>
      <c r="D89" s="9" t="s">
        <v>114</v>
      </c>
      <c r="E89" s="22" t="s">
        <v>168</v>
      </c>
      <c r="F89" s="10" t="s">
        <v>16</v>
      </c>
      <c r="G89" s="9" t="s">
        <v>97</v>
      </c>
      <c r="H89" s="10" t="s">
        <v>24</v>
      </c>
      <c r="I89" s="9" t="s">
        <v>37</v>
      </c>
    </row>
    <row r="90" spans="1:9" customFormat="1" ht="57.75" thickBot="1">
      <c r="A90" s="7" t="s">
        <v>153</v>
      </c>
      <c r="B90" s="8" t="s">
        <v>206</v>
      </c>
      <c r="C90" s="9" t="s">
        <v>201</v>
      </c>
      <c r="D90" s="9" t="s">
        <v>114</v>
      </c>
      <c r="E90" s="22" t="s">
        <v>168</v>
      </c>
      <c r="F90" s="22" t="s">
        <v>192</v>
      </c>
      <c r="G90" s="9" t="s">
        <v>97</v>
      </c>
      <c r="H90" s="10" t="s">
        <v>24</v>
      </c>
      <c r="I90" s="9" t="s">
        <v>37</v>
      </c>
    </row>
    <row r="91" spans="1:9" customFormat="1" ht="57.75" thickBot="1">
      <c r="A91" s="7" t="s">
        <v>153</v>
      </c>
      <c r="B91" s="8" t="s">
        <v>207</v>
      </c>
      <c r="C91" s="9" t="s">
        <v>196</v>
      </c>
      <c r="D91" s="9" t="s">
        <v>114</v>
      </c>
      <c r="E91" s="22" t="s">
        <v>168</v>
      </c>
      <c r="F91" s="22" t="s">
        <v>192</v>
      </c>
      <c r="G91" s="9" t="s">
        <v>97</v>
      </c>
      <c r="H91" s="10" t="s">
        <v>24</v>
      </c>
      <c r="I91" s="9" t="s">
        <v>37</v>
      </c>
    </row>
    <row r="92" spans="1:9" customFormat="1" ht="57.75" thickBot="1">
      <c r="A92" s="7" t="s">
        <v>153</v>
      </c>
      <c r="B92" s="8" t="s">
        <v>208</v>
      </c>
      <c r="C92" s="9" t="s">
        <v>198</v>
      </c>
      <c r="D92" s="9" t="s">
        <v>114</v>
      </c>
      <c r="E92" s="22" t="s">
        <v>168</v>
      </c>
      <c r="F92" s="22" t="s">
        <v>192</v>
      </c>
      <c r="G92" s="9" t="s">
        <v>97</v>
      </c>
      <c r="H92" s="10" t="s">
        <v>24</v>
      </c>
      <c r="I92" s="9" t="s">
        <v>37</v>
      </c>
    </row>
    <row r="93" spans="1:9" customFormat="1" ht="57.75" customHeight="1" thickBot="1">
      <c r="A93" s="7" t="s">
        <v>153</v>
      </c>
      <c r="B93" s="8" t="s">
        <v>209</v>
      </c>
      <c r="C93" s="9" t="s">
        <v>210</v>
      </c>
      <c r="D93" s="9" t="s">
        <v>156</v>
      </c>
      <c r="E93" s="22" t="s">
        <v>12</v>
      </c>
      <c r="F93" s="10" t="s">
        <v>16</v>
      </c>
      <c r="G93" s="9" t="s">
        <v>157</v>
      </c>
      <c r="H93" s="10" t="s">
        <v>24</v>
      </c>
      <c r="I93" s="9" t="s">
        <v>37</v>
      </c>
    </row>
    <row r="94" spans="1:9" customFormat="1" ht="45" customHeight="1" thickBot="1">
      <c r="A94" s="7" t="s">
        <v>153</v>
      </c>
      <c r="B94" s="8" t="s">
        <v>211</v>
      </c>
      <c r="C94" s="9" t="s">
        <v>212</v>
      </c>
      <c r="D94" s="9" t="s">
        <v>156</v>
      </c>
      <c r="E94" s="22" t="s">
        <v>12</v>
      </c>
      <c r="F94" s="22" t="s">
        <v>192</v>
      </c>
      <c r="G94" s="9" t="s">
        <v>157</v>
      </c>
      <c r="H94" s="10" t="s">
        <v>24</v>
      </c>
      <c r="I94" s="9" t="s">
        <v>37</v>
      </c>
    </row>
    <row r="95" spans="1:9" customFormat="1" ht="49.5" customHeight="1" thickBot="1">
      <c r="A95" s="7" t="s">
        <v>153</v>
      </c>
      <c r="B95" s="8" t="s">
        <v>213</v>
      </c>
      <c r="C95" s="9" t="s">
        <v>214</v>
      </c>
      <c r="D95" s="9" t="s">
        <v>156</v>
      </c>
      <c r="E95" s="22" t="s">
        <v>12</v>
      </c>
      <c r="F95" s="22" t="s">
        <v>192</v>
      </c>
      <c r="G95" s="9" t="s">
        <v>157</v>
      </c>
      <c r="H95" s="10" t="s">
        <v>24</v>
      </c>
      <c r="I95" s="9" t="s">
        <v>37</v>
      </c>
    </row>
    <row r="96" spans="1:9" customFormat="1" ht="49.5" customHeight="1" thickBot="1">
      <c r="A96" s="7" t="s">
        <v>153</v>
      </c>
      <c r="B96" s="8" t="s">
        <v>215</v>
      </c>
      <c r="C96" s="9" t="s">
        <v>216</v>
      </c>
      <c r="D96" s="9" t="s">
        <v>156</v>
      </c>
      <c r="E96" s="22" t="s">
        <v>12</v>
      </c>
      <c r="F96" s="22" t="s">
        <v>192</v>
      </c>
      <c r="G96" s="9" t="s">
        <v>157</v>
      </c>
      <c r="H96" s="10" t="s">
        <v>24</v>
      </c>
      <c r="I96" s="9" t="s">
        <v>37</v>
      </c>
    </row>
    <row r="97" spans="1:10" customFormat="1" ht="57.75" thickBot="1">
      <c r="A97" s="7" t="s">
        <v>153</v>
      </c>
      <c r="B97" s="8" t="s">
        <v>217</v>
      </c>
      <c r="C97" s="9" t="s">
        <v>218</v>
      </c>
      <c r="D97" s="9" t="s">
        <v>219</v>
      </c>
      <c r="E97" s="10" t="s">
        <v>33</v>
      </c>
      <c r="F97" s="10" t="s">
        <v>16</v>
      </c>
      <c r="G97" s="9" t="s">
        <v>97</v>
      </c>
      <c r="H97" s="10" t="s">
        <v>24</v>
      </c>
      <c r="I97" s="9" t="s">
        <v>124</v>
      </c>
    </row>
    <row r="98" spans="1:10" customFormat="1" ht="57" customHeight="1" thickBot="1">
      <c r="A98" s="7" t="s">
        <v>153</v>
      </c>
      <c r="B98" s="8" t="s">
        <v>220</v>
      </c>
      <c r="C98" s="9" t="s">
        <v>221</v>
      </c>
      <c r="D98" s="9" t="s">
        <v>219</v>
      </c>
      <c r="E98" s="10" t="s">
        <v>12</v>
      </c>
      <c r="F98" s="10" t="s">
        <v>136</v>
      </c>
      <c r="G98" s="9"/>
      <c r="H98" s="10"/>
      <c r="I98" s="10"/>
      <c r="J98">
        <f>100-83</f>
        <v>17</v>
      </c>
    </row>
    <row r="99" spans="1:10" customFormat="1" ht="51" customHeight="1" thickBot="1">
      <c r="A99" s="7" t="s">
        <v>222</v>
      </c>
      <c r="B99" s="8" t="s">
        <v>223</v>
      </c>
      <c r="C99" s="9" t="s">
        <v>224</v>
      </c>
      <c r="D99" s="9" t="s">
        <v>21</v>
      </c>
      <c r="E99" s="10" t="s">
        <v>12</v>
      </c>
      <c r="F99" s="10" t="s">
        <v>16</v>
      </c>
      <c r="G99" s="9" t="s">
        <v>225</v>
      </c>
      <c r="H99" s="10" t="s">
        <v>24</v>
      </c>
      <c r="I99" s="9" t="s">
        <v>226</v>
      </c>
    </row>
    <row r="100" spans="1:10" customFormat="1" ht="51" customHeight="1" thickBot="1">
      <c r="A100" s="7" t="s">
        <v>222</v>
      </c>
      <c r="B100" s="8" t="s">
        <v>227</v>
      </c>
      <c r="C100" s="9" t="s">
        <v>228</v>
      </c>
      <c r="D100" s="9" t="s">
        <v>21</v>
      </c>
      <c r="E100" s="10" t="s">
        <v>12</v>
      </c>
      <c r="F100" s="10" t="s">
        <v>136</v>
      </c>
      <c r="G100" s="9"/>
      <c r="H100" s="10"/>
      <c r="I100" s="10"/>
    </row>
    <row r="101" spans="1:10" customFormat="1" ht="51" customHeight="1" thickBot="1">
      <c r="A101" s="7" t="s">
        <v>222</v>
      </c>
      <c r="B101" s="8" t="s">
        <v>229</v>
      </c>
      <c r="C101" s="9" t="s">
        <v>230</v>
      </c>
      <c r="D101" s="9" t="s">
        <v>21</v>
      </c>
      <c r="E101" s="10" t="s">
        <v>12</v>
      </c>
      <c r="F101" s="10" t="s">
        <v>101</v>
      </c>
      <c r="G101" s="9"/>
      <c r="H101" s="10"/>
      <c r="I101" s="10"/>
    </row>
    <row r="102" spans="1:10" customFormat="1" ht="63.75" customHeight="1" thickBot="1">
      <c r="A102" s="7" t="s">
        <v>222</v>
      </c>
      <c r="B102" s="8" t="s">
        <v>231</v>
      </c>
      <c r="C102" s="9" t="s">
        <v>232</v>
      </c>
      <c r="D102" s="9" t="s">
        <v>21</v>
      </c>
      <c r="E102" s="10" t="s">
        <v>12</v>
      </c>
      <c r="F102" s="10" t="s">
        <v>16</v>
      </c>
      <c r="G102" s="9" t="s">
        <v>225</v>
      </c>
      <c r="H102" s="10" t="s">
        <v>24</v>
      </c>
      <c r="I102" s="9" t="s">
        <v>233</v>
      </c>
    </row>
    <row r="103" spans="1:10" customFormat="1" ht="67.5" customHeight="1" thickBot="1">
      <c r="A103" s="7" t="s">
        <v>222</v>
      </c>
      <c r="B103" s="8" t="s">
        <v>234</v>
      </c>
      <c r="C103" s="9" t="s">
        <v>235</v>
      </c>
      <c r="D103" s="9" t="s">
        <v>21</v>
      </c>
      <c r="E103" s="10" t="s">
        <v>12</v>
      </c>
      <c r="F103" s="10" t="s">
        <v>16</v>
      </c>
      <c r="G103" s="9" t="s">
        <v>225</v>
      </c>
      <c r="H103" s="10" t="s">
        <v>24</v>
      </c>
      <c r="I103" s="9" t="s">
        <v>233</v>
      </c>
    </row>
    <row r="104" spans="1:10" customFormat="1" ht="69" customHeight="1" thickBot="1">
      <c r="A104" s="7" t="s">
        <v>222</v>
      </c>
      <c r="B104" s="8" t="s">
        <v>236</v>
      </c>
      <c r="C104" s="9" t="s">
        <v>237</v>
      </c>
      <c r="D104" s="9" t="s">
        <v>21</v>
      </c>
      <c r="E104" s="10" t="s">
        <v>12</v>
      </c>
      <c r="F104" s="10" t="s">
        <v>16</v>
      </c>
      <c r="G104" s="9" t="s">
        <v>225</v>
      </c>
      <c r="H104" s="10" t="s">
        <v>24</v>
      </c>
      <c r="I104" s="9" t="s">
        <v>233</v>
      </c>
    </row>
    <row r="105" spans="1:10" customFormat="1" ht="35.1" customHeight="1" thickBot="1">
      <c r="A105" s="7" t="s">
        <v>222</v>
      </c>
      <c r="B105" s="8" t="s">
        <v>238</v>
      </c>
      <c r="C105" s="9" t="s">
        <v>239</v>
      </c>
      <c r="D105" s="9" t="s">
        <v>21</v>
      </c>
      <c r="E105" s="10" t="s">
        <v>12</v>
      </c>
      <c r="F105" s="10" t="s">
        <v>136</v>
      </c>
      <c r="G105" s="9"/>
      <c r="H105" s="10"/>
      <c r="I105" s="9"/>
    </row>
    <row r="106" spans="1:10" customFormat="1" ht="42.75" customHeight="1" thickBot="1">
      <c r="A106" s="7" t="s">
        <v>222</v>
      </c>
      <c r="B106" s="8" t="s">
        <v>240</v>
      </c>
      <c r="C106" s="9" t="s">
        <v>241</v>
      </c>
      <c r="D106" s="9" t="s">
        <v>21</v>
      </c>
      <c r="E106" s="10" t="s">
        <v>12</v>
      </c>
      <c r="F106" s="10" t="s">
        <v>16</v>
      </c>
      <c r="G106" s="9" t="s">
        <v>242</v>
      </c>
      <c r="H106" s="10" t="s">
        <v>24</v>
      </c>
      <c r="I106" s="9" t="s">
        <v>243</v>
      </c>
    </row>
    <row r="107" spans="1:10" customFormat="1" ht="42.75" customHeight="1" thickBot="1">
      <c r="A107" s="7" t="s">
        <v>222</v>
      </c>
      <c r="B107" s="8" t="s">
        <v>244</v>
      </c>
      <c r="C107" s="9" t="s">
        <v>245</v>
      </c>
      <c r="D107" s="9" t="s">
        <v>21</v>
      </c>
      <c r="E107" s="10" t="s">
        <v>12</v>
      </c>
      <c r="F107" s="10" t="s">
        <v>16</v>
      </c>
      <c r="G107" s="9" t="s">
        <v>242</v>
      </c>
      <c r="H107" s="10" t="s">
        <v>24</v>
      </c>
      <c r="I107" s="9" t="s">
        <v>243</v>
      </c>
    </row>
    <row r="108" spans="1:10" customFormat="1" ht="45.75" customHeight="1" thickBot="1">
      <c r="A108" s="7" t="s">
        <v>222</v>
      </c>
      <c r="B108" s="8" t="s">
        <v>246</v>
      </c>
      <c r="C108" s="9" t="s">
        <v>247</v>
      </c>
      <c r="D108" s="9" t="s">
        <v>21</v>
      </c>
      <c r="E108" s="10" t="s">
        <v>12</v>
      </c>
      <c r="F108" s="10" t="s">
        <v>16</v>
      </c>
      <c r="G108" s="9" t="s">
        <v>17</v>
      </c>
      <c r="H108" s="10" t="s">
        <v>24</v>
      </c>
      <c r="I108" s="9" t="s">
        <v>25</v>
      </c>
    </row>
    <row r="109" spans="1:10" customFormat="1" ht="57" customHeight="1" thickBot="1">
      <c r="A109" s="7" t="s">
        <v>222</v>
      </c>
      <c r="B109" s="8" t="s">
        <v>248</v>
      </c>
      <c r="C109" s="9" t="s">
        <v>249</v>
      </c>
      <c r="D109" s="9" t="s">
        <v>21</v>
      </c>
      <c r="E109" s="10" t="s">
        <v>12</v>
      </c>
      <c r="F109" s="10" t="s">
        <v>16</v>
      </c>
      <c r="G109" s="9" t="s">
        <v>17</v>
      </c>
      <c r="H109" s="10" t="s">
        <v>24</v>
      </c>
      <c r="I109" s="9" t="s">
        <v>25</v>
      </c>
    </row>
    <row r="110" spans="1:10" customFormat="1" ht="57" customHeight="1" thickBot="1">
      <c r="A110" s="7" t="s">
        <v>222</v>
      </c>
      <c r="B110" s="8" t="s">
        <v>250</v>
      </c>
      <c r="C110" s="9" t="s">
        <v>251</v>
      </c>
      <c r="D110" s="9" t="s">
        <v>21</v>
      </c>
      <c r="E110" s="10" t="s">
        <v>12</v>
      </c>
      <c r="F110" s="10" t="s">
        <v>16</v>
      </c>
      <c r="G110" s="9" t="s">
        <v>17</v>
      </c>
      <c r="H110" s="10" t="s">
        <v>24</v>
      </c>
      <c r="I110" s="9" t="s">
        <v>25</v>
      </c>
    </row>
    <row r="111" spans="1:10" customFormat="1" ht="49.5" customHeight="1" thickBot="1">
      <c r="A111" s="7" t="s">
        <v>222</v>
      </c>
      <c r="B111" s="8" t="s">
        <v>252</v>
      </c>
      <c r="C111" s="9" t="s">
        <v>253</v>
      </c>
      <c r="D111" s="9" t="s">
        <v>21</v>
      </c>
      <c r="E111" s="10" t="s">
        <v>33</v>
      </c>
      <c r="F111" s="10" t="s">
        <v>16</v>
      </c>
      <c r="G111" s="9" t="s">
        <v>254</v>
      </c>
      <c r="H111" s="10" t="s">
        <v>24</v>
      </c>
      <c r="I111" s="9" t="s">
        <v>243</v>
      </c>
    </row>
    <row r="112" spans="1:10" customFormat="1" ht="40.5" customHeight="1" thickBot="1">
      <c r="A112" s="7" t="s">
        <v>222</v>
      </c>
      <c r="B112" s="8" t="s">
        <v>255</v>
      </c>
      <c r="C112" s="9" t="s">
        <v>256</v>
      </c>
      <c r="D112" s="9" t="s">
        <v>21</v>
      </c>
      <c r="E112" s="10" t="s">
        <v>33</v>
      </c>
      <c r="F112" s="10" t="s">
        <v>101</v>
      </c>
      <c r="G112" s="9"/>
      <c r="H112" s="10"/>
      <c r="I112" s="2"/>
    </row>
    <row r="113" spans="1:10" customFormat="1" ht="40.5" customHeight="1" thickBot="1">
      <c r="A113" s="7" t="s">
        <v>222</v>
      </c>
      <c r="B113" s="8" t="s">
        <v>257</v>
      </c>
      <c r="C113" s="9" t="s">
        <v>258</v>
      </c>
      <c r="D113" s="9" t="s">
        <v>21</v>
      </c>
      <c r="E113" s="10" t="s">
        <v>12</v>
      </c>
      <c r="F113" s="10" t="s">
        <v>101</v>
      </c>
      <c r="G113" s="9"/>
      <c r="H113" s="10"/>
      <c r="I113" s="10"/>
    </row>
    <row r="114" spans="1:10" customFormat="1" ht="55.5" customHeight="1" thickBot="1">
      <c r="A114" s="7" t="s">
        <v>222</v>
      </c>
      <c r="B114" s="8" t="s">
        <v>259</v>
      </c>
      <c r="C114" s="9" t="s">
        <v>260</v>
      </c>
      <c r="D114" s="9" t="s">
        <v>21</v>
      </c>
      <c r="E114" s="10" t="s">
        <v>12</v>
      </c>
      <c r="F114" s="10" t="s">
        <v>101</v>
      </c>
      <c r="G114" s="9"/>
      <c r="H114" s="10"/>
      <c r="I114" s="10"/>
    </row>
    <row r="115" spans="1:10" customFormat="1" ht="41.25" customHeight="1" thickBot="1">
      <c r="A115" s="26" t="s">
        <v>222</v>
      </c>
      <c r="B115" s="8" t="s">
        <v>261</v>
      </c>
      <c r="C115" s="11" t="s">
        <v>262</v>
      </c>
      <c r="D115" s="11" t="s">
        <v>21</v>
      </c>
      <c r="E115" s="10" t="s">
        <v>12</v>
      </c>
      <c r="F115" s="10" t="s">
        <v>101</v>
      </c>
      <c r="G115" s="9"/>
      <c r="H115" s="10"/>
      <c r="I115" s="10"/>
    </row>
    <row r="116" spans="1:10" customFormat="1" ht="60.75" customHeight="1" thickBot="1">
      <c r="A116" s="7" t="s">
        <v>222</v>
      </c>
      <c r="B116" s="8" t="s">
        <v>263</v>
      </c>
      <c r="C116" s="9" t="s">
        <v>264</v>
      </c>
      <c r="D116" s="9" t="s">
        <v>21</v>
      </c>
      <c r="E116" s="10" t="s">
        <v>12</v>
      </c>
      <c r="F116" s="10" t="s">
        <v>16</v>
      </c>
      <c r="G116" s="9" t="s">
        <v>242</v>
      </c>
      <c r="H116" s="10" t="s">
        <v>24</v>
      </c>
      <c r="I116" s="9" t="s">
        <v>243</v>
      </c>
    </row>
    <row r="117" spans="1:10" customFormat="1" ht="43.5" thickBot="1">
      <c r="A117" s="7" t="s">
        <v>222</v>
      </c>
      <c r="B117" s="8" t="s">
        <v>265</v>
      </c>
      <c r="C117" s="9" t="s">
        <v>266</v>
      </c>
      <c r="D117" s="9" t="s">
        <v>219</v>
      </c>
      <c r="E117" s="10" t="s">
        <v>12</v>
      </c>
      <c r="F117" s="10" t="s">
        <v>16</v>
      </c>
      <c r="G117" s="9" t="s">
        <v>242</v>
      </c>
      <c r="H117" s="10" t="s">
        <v>24</v>
      </c>
      <c r="I117" s="9" t="s">
        <v>243</v>
      </c>
    </row>
    <row r="118" spans="1:10" customFormat="1" ht="35.1" customHeight="1" thickBot="1">
      <c r="A118" s="7" t="s">
        <v>222</v>
      </c>
      <c r="B118" s="8" t="s">
        <v>267</v>
      </c>
      <c r="C118" s="9" t="s">
        <v>268</v>
      </c>
      <c r="D118" s="9" t="s">
        <v>219</v>
      </c>
      <c r="E118" s="10" t="s">
        <v>12</v>
      </c>
      <c r="F118" s="10" t="s">
        <v>13</v>
      </c>
      <c r="G118" s="9"/>
      <c r="H118" s="10"/>
      <c r="I118" s="10"/>
    </row>
    <row r="119" spans="1:10" customFormat="1" ht="57.75" thickBot="1">
      <c r="A119" s="7" t="s">
        <v>222</v>
      </c>
      <c r="B119" s="8" t="s">
        <v>269</v>
      </c>
      <c r="C119" s="9" t="s">
        <v>270</v>
      </c>
      <c r="D119" s="9" t="s">
        <v>219</v>
      </c>
      <c r="E119" s="10" t="s">
        <v>12</v>
      </c>
      <c r="F119" s="10" t="s">
        <v>16</v>
      </c>
      <c r="G119" s="9" t="s">
        <v>97</v>
      </c>
      <c r="H119" s="10" t="s">
        <v>24</v>
      </c>
      <c r="I119" s="9" t="s">
        <v>37</v>
      </c>
    </row>
    <row r="120" spans="1:10" customFormat="1" ht="50.25" customHeight="1" thickBot="1">
      <c r="A120" s="7" t="s">
        <v>222</v>
      </c>
      <c r="B120" s="8" t="s">
        <v>271</v>
      </c>
      <c r="C120" s="9" t="s">
        <v>272</v>
      </c>
      <c r="D120" s="9" t="s">
        <v>219</v>
      </c>
      <c r="E120" s="10" t="s">
        <v>12</v>
      </c>
      <c r="F120" s="10" t="s">
        <v>13</v>
      </c>
      <c r="G120" s="9"/>
      <c r="H120" s="10"/>
      <c r="I120" s="10"/>
      <c r="J120">
        <f>100-58.33</f>
        <v>41.67</v>
      </c>
    </row>
    <row r="121" spans="1:10" customFormat="1" ht="43.5" thickBot="1">
      <c r="A121" s="7" t="s">
        <v>222</v>
      </c>
      <c r="B121" s="8" t="s">
        <v>273</v>
      </c>
      <c r="C121" s="11" t="s">
        <v>274</v>
      </c>
      <c r="D121" s="9" t="s">
        <v>219</v>
      </c>
      <c r="E121" s="10" t="s">
        <v>12</v>
      </c>
      <c r="F121" s="10" t="s">
        <v>16</v>
      </c>
      <c r="G121" s="9" t="s">
        <v>254</v>
      </c>
      <c r="H121" s="10" t="s">
        <v>24</v>
      </c>
      <c r="I121" s="9" t="s">
        <v>243</v>
      </c>
    </row>
    <row r="122" spans="1:10" customFormat="1" ht="35.1" customHeight="1" thickBot="1">
      <c r="A122" s="7" t="s">
        <v>222</v>
      </c>
      <c r="B122" s="8" t="s">
        <v>275</v>
      </c>
      <c r="C122" s="9" t="s">
        <v>276</v>
      </c>
      <c r="D122" s="9" t="s">
        <v>219</v>
      </c>
      <c r="E122" s="10" t="s">
        <v>12</v>
      </c>
      <c r="F122" s="10" t="s">
        <v>101</v>
      </c>
      <c r="G122" s="9"/>
      <c r="H122" s="10"/>
      <c r="I122" s="10"/>
    </row>
    <row r="123" spans="1:10" customFormat="1" ht="35.1" customHeight="1" thickBot="1">
      <c r="A123" s="7" t="s">
        <v>222</v>
      </c>
      <c r="B123" s="8" t="s">
        <v>277</v>
      </c>
      <c r="C123" s="9" t="s">
        <v>278</v>
      </c>
      <c r="D123" s="9" t="s">
        <v>219</v>
      </c>
      <c r="E123" s="10" t="s">
        <v>12</v>
      </c>
      <c r="F123" s="10" t="s">
        <v>101</v>
      </c>
      <c r="G123" s="9"/>
      <c r="H123" s="10"/>
      <c r="I123" s="10"/>
    </row>
    <row r="124" spans="1:10" customFormat="1" ht="43.5" thickBot="1">
      <c r="A124" s="7" t="s">
        <v>222</v>
      </c>
      <c r="B124" s="8" t="s">
        <v>279</v>
      </c>
      <c r="C124" s="9" t="s">
        <v>280</v>
      </c>
      <c r="D124" s="9" t="s">
        <v>219</v>
      </c>
      <c r="E124" s="10" t="s">
        <v>33</v>
      </c>
      <c r="F124" s="10" t="s">
        <v>16</v>
      </c>
      <c r="G124" s="9" t="s">
        <v>242</v>
      </c>
      <c r="H124" s="10" t="s">
        <v>24</v>
      </c>
      <c r="I124" s="9" t="s">
        <v>243</v>
      </c>
    </row>
    <row r="125" spans="1:10" customFormat="1" ht="35.1" customHeight="1" thickBot="1">
      <c r="A125" s="7" t="s">
        <v>222</v>
      </c>
      <c r="B125" s="8" t="s">
        <v>281</v>
      </c>
      <c r="C125" s="9" t="s">
        <v>282</v>
      </c>
      <c r="D125" s="9" t="s">
        <v>219</v>
      </c>
      <c r="E125" s="10" t="s">
        <v>12</v>
      </c>
      <c r="F125" s="10" t="s">
        <v>101</v>
      </c>
      <c r="G125" s="9"/>
      <c r="H125" s="10"/>
      <c r="I125" s="10"/>
    </row>
    <row r="126" spans="1:10" customFormat="1" ht="44.25" customHeight="1" thickBot="1">
      <c r="A126" s="7" t="s">
        <v>222</v>
      </c>
      <c r="B126" s="8" t="s">
        <v>283</v>
      </c>
      <c r="C126" s="11" t="s">
        <v>284</v>
      </c>
      <c r="D126" s="9" t="s">
        <v>219</v>
      </c>
      <c r="E126" s="10" t="s">
        <v>33</v>
      </c>
      <c r="F126" s="10" t="s">
        <v>16</v>
      </c>
      <c r="G126" s="9" t="s">
        <v>242</v>
      </c>
      <c r="H126" s="10" t="s">
        <v>24</v>
      </c>
      <c r="I126" s="9" t="s">
        <v>243</v>
      </c>
    </row>
    <row r="127" spans="1:10" customFormat="1" ht="35.1" customHeight="1" thickBot="1">
      <c r="A127" s="7" t="s">
        <v>222</v>
      </c>
      <c r="B127" s="8" t="s">
        <v>285</v>
      </c>
      <c r="C127" s="11" t="s">
        <v>286</v>
      </c>
      <c r="D127" s="9" t="s">
        <v>219</v>
      </c>
      <c r="E127" s="10" t="s">
        <v>12</v>
      </c>
      <c r="F127" s="10" t="s">
        <v>101</v>
      </c>
      <c r="G127" s="9"/>
      <c r="H127" s="10"/>
      <c r="I127" s="10"/>
    </row>
    <row r="128" spans="1:10" customFormat="1" ht="35.1" customHeight="1" thickBot="1">
      <c r="A128" s="27" t="s">
        <v>287</v>
      </c>
      <c r="B128" s="19" t="s">
        <v>288</v>
      </c>
      <c r="C128" s="9" t="s">
        <v>289</v>
      </c>
      <c r="D128" s="9" t="s">
        <v>290</v>
      </c>
      <c r="E128" s="10" t="s">
        <v>33</v>
      </c>
      <c r="F128" s="10" t="s">
        <v>101</v>
      </c>
      <c r="G128" s="9"/>
      <c r="H128" s="10"/>
      <c r="I128" s="10"/>
    </row>
    <row r="129" spans="1:9" customFormat="1" ht="35.1" customHeight="1" thickBot="1">
      <c r="A129" s="28" t="s">
        <v>287</v>
      </c>
      <c r="B129" s="19" t="s">
        <v>291</v>
      </c>
      <c r="C129" s="9" t="s">
        <v>292</v>
      </c>
      <c r="D129" s="9" t="s">
        <v>65</v>
      </c>
      <c r="E129" s="10" t="s">
        <v>12</v>
      </c>
      <c r="F129" s="10" t="s">
        <v>101</v>
      </c>
      <c r="G129" s="9"/>
      <c r="H129" s="10"/>
      <c r="I129" s="10"/>
    </row>
    <row r="130" spans="1:9" customFormat="1" ht="35.1" customHeight="1" thickBot="1">
      <c r="A130" s="28" t="s">
        <v>287</v>
      </c>
      <c r="B130" s="8" t="s">
        <v>293</v>
      </c>
      <c r="C130" s="9" t="s">
        <v>294</v>
      </c>
      <c r="D130" s="9" t="s">
        <v>290</v>
      </c>
      <c r="E130" s="10" t="s">
        <v>33</v>
      </c>
      <c r="F130" s="10" t="s">
        <v>101</v>
      </c>
      <c r="G130" s="9"/>
      <c r="H130" s="10"/>
      <c r="I130" s="10"/>
    </row>
    <row r="131" spans="1:9" customFormat="1" ht="29.25" thickBot="1">
      <c r="A131" s="28" t="s">
        <v>287</v>
      </c>
      <c r="B131" s="8" t="s">
        <v>295</v>
      </c>
      <c r="C131" s="9" t="s">
        <v>294</v>
      </c>
      <c r="D131" s="9" t="s">
        <v>156</v>
      </c>
      <c r="E131" s="10" t="s">
        <v>33</v>
      </c>
      <c r="F131" s="10" t="s">
        <v>16</v>
      </c>
      <c r="G131" s="9" t="s">
        <v>296</v>
      </c>
      <c r="H131" s="10" t="s">
        <v>24</v>
      </c>
      <c r="I131" s="9" t="s">
        <v>297</v>
      </c>
    </row>
    <row r="132" spans="1:9" customFormat="1" ht="35.1" customHeight="1" thickBot="1">
      <c r="A132" s="28" t="s">
        <v>287</v>
      </c>
      <c r="B132" s="8" t="s">
        <v>298</v>
      </c>
      <c r="C132" s="9" t="s">
        <v>294</v>
      </c>
      <c r="D132" s="9" t="s">
        <v>70</v>
      </c>
      <c r="E132" s="10" t="s">
        <v>33</v>
      </c>
      <c r="F132" s="10" t="s">
        <v>101</v>
      </c>
      <c r="G132" s="9"/>
      <c r="H132" s="10"/>
      <c r="I132" s="10"/>
    </row>
    <row r="133" spans="1:9" customFormat="1" ht="35.1" customHeight="1" thickBot="1">
      <c r="A133" s="28" t="s">
        <v>287</v>
      </c>
      <c r="B133" s="8" t="s">
        <v>299</v>
      </c>
      <c r="C133" s="9" t="s">
        <v>294</v>
      </c>
      <c r="D133" s="9" t="s">
        <v>65</v>
      </c>
      <c r="E133" s="10" t="s">
        <v>33</v>
      </c>
      <c r="F133" s="10" t="s">
        <v>101</v>
      </c>
      <c r="G133" s="9"/>
      <c r="H133" s="10"/>
      <c r="I133" s="10"/>
    </row>
    <row r="134" spans="1:9" customFormat="1" ht="35.1" customHeight="1" thickBot="1">
      <c r="A134" s="28" t="s">
        <v>287</v>
      </c>
      <c r="B134" s="8" t="s">
        <v>300</v>
      </c>
      <c r="C134" s="9" t="s">
        <v>301</v>
      </c>
      <c r="D134" s="9" t="s">
        <v>290</v>
      </c>
      <c r="E134" s="10" t="s">
        <v>33</v>
      </c>
      <c r="F134" s="10" t="s">
        <v>13</v>
      </c>
      <c r="G134" s="9"/>
      <c r="H134" s="10"/>
      <c r="I134" s="10"/>
    </row>
    <row r="135" spans="1:9" customFormat="1" ht="35.1" customHeight="1" thickBot="1">
      <c r="A135" s="28" t="s">
        <v>287</v>
      </c>
      <c r="B135" s="8" t="s">
        <v>302</v>
      </c>
      <c r="C135" s="9" t="s">
        <v>303</v>
      </c>
      <c r="D135" s="9" t="s">
        <v>65</v>
      </c>
      <c r="E135" s="10" t="s">
        <v>33</v>
      </c>
      <c r="F135" s="10" t="s">
        <v>13</v>
      </c>
      <c r="G135" s="9"/>
      <c r="H135" s="10"/>
      <c r="I135" s="10"/>
    </row>
    <row r="136" spans="1:9" customFormat="1" ht="35.1" customHeight="1" thickBot="1">
      <c r="A136" s="28" t="s">
        <v>287</v>
      </c>
      <c r="B136" s="8" t="s">
        <v>304</v>
      </c>
      <c r="C136" s="9" t="s">
        <v>303</v>
      </c>
      <c r="D136" s="9" t="s">
        <v>70</v>
      </c>
      <c r="E136" s="10" t="s">
        <v>33</v>
      </c>
      <c r="F136" s="10" t="s">
        <v>13</v>
      </c>
      <c r="G136" s="9"/>
      <c r="H136" s="10"/>
      <c r="I136" s="10"/>
    </row>
    <row r="137" spans="1:9" customFormat="1" ht="35.1" customHeight="1" thickBot="1">
      <c r="A137" s="28" t="s">
        <v>287</v>
      </c>
      <c r="B137" s="8" t="s">
        <v>305</v>
      </c>
      <c r="C137" s="9" t="s">
        <v>306</v>
      </c>
      <c r="D137" s="9" t="s">
        <v>290</v>
      </c>
      <c r="E137" s="10" t="s">
        <v>33</v>
      </c>
      <c r="F137" s="10" t="s">
        <v>101</v>
      </c>
      <c r="G137" s="9"/>
      <c r="H137" s="10"/>
      <c r="I137" s="10"/>
    </row>
    <row r="138" spans="1:9" customFormat="1" ht="35.1" customHeight="1" thickBot="1">
      <c r="A138" s="28" t="s">
        <v>287</v>
      </c>
      <c r="B138" s="8" t="s">
        <v>307</v>
      </c>
      <c r="C138" s="9" t="s">
        <v>308</v>
      </c>
      <c r="D138" s="9" t="s">
        <v>290</v>
      </c>
      <c r="E138" s="10" t="s">
        <v>33</v>
      </c>
      <c r="F138" s="10" t="s">
        <v>101</v>
      </c>
      <c r="G138" s="9"/>
      <c r="H138" s="10"/>
      <c r="I138" s="10"/>
    </row>
    <row r="139" spans="1:9" customFormat="1" ht="39" customHeight="1" thickBot="1">
      <c r="A139" s="28" t="s">
        <v>287</v>
      </c>
      <c r="B139" s="8" t="s">
        <v>309</v>
      </c>
      <c r="C139" s="9" t="s">
        <v>310</v>
      </c>
      <c r="D139" s="9" t="s">
        <v>111</v>
      </c>
      <c r="E139" s="10" t="s">
        <v>12</v>
      </c>
      <c r="F139" s="10" t="s">
        <v>16</v>
      </c>
      <c r="G139" s="9" t="s">
        <v>143</v>
      </c>
      <c r="H139" s="10" t="s">
        <v>18</v>
      </c>
      <c r="I139" s="9" t="s">
        <v>297</v>
      </c>
    </row>
    <row r="140" spans="1:9" customFormat="1" ht="35.1" customHeight="1" thickBot="1">
      <c r="A140" s="28" t="s">
        <v>287</v>
      </c>
      <c r="B140" s="8" t="s">
        <v>311</v>
      </c>
      <c r="C140" s="9" t="s">
        <v>312</v>
      </c>
      <c r="D140" s="9" t="s">
        <v>111</v>
      </c>
      <c r="E140" s="10" t="s">
        <v>12</v>
      </c>
      <c r="F140" s="10" t="s">
        <v>16</v>
      </c>
      <c r="G140" s="9" t="s">
        <v>143</v>
      </c>
      <c r="H140" s="10" t="s">
        <v>18</v>
      </c>
      <c r="I140" s="9" t="s">
        <v>297</v>
      </c>
    </row>
    <row r="141" spans="1:9" customFormat="1" ht="35.1" customHeight="1" thickBot="1">
      <c r="A141" s="28" t="s">
        <v>287</v>
      </c>
      <c r="B141" s="8" t="s">
        <v>313</v>
      </c>
      <c r="C141" s="9" t="s">
        <v>314</v>
      </c>
      <c r="D141" s="9" t="s">
        <v>111</v>
      </c>
      <c r="E141" s="10" t="s">
        <v>12</v>
      </c>
      <c r="F141" s="10" t="s">
        <v>16</v>
      </c>
      <c r="G141" s="9" t="s">
        <v>143</v>
      </c>
      <c r="H141" s="10" t="s">
        <v>18</v>
      </c>
      <c r="I141" s="9" t="s">
        <v>297</v>
      </c>
    </row>
    <row r="142" spans="1:9" customFormat="1" ht="35.1" customHeight="1" thickBot="1">
      <c r="A142" s="28" t="s">
        <v>287</v>
      </c>
      <c r="B142" s="8" t="s">
        <v>315</v>
      </c>
      <c r="C142" s="9" t="s">
        <v>316</v>
      </c>
      <c r="D142" s="9" t="s">
        <v>111</v>
      </c>
      <c r="E142" s="10" t="s">
        <v>12</v>
      </c>
      <c r="F142" s="10" t="s">
        <v>16</v>
      </c>
      <c r="G142" s="9" t="s">
        <v>143</v>
      </c>
      <c r="H142" s="10" t="s">
        <v>18</v>
      </c>
      <c r="I142" s="9" t="s">
        <v>297</v>
      </c>
    </row>
    <row r="143" spans="1:9" customFormat="1" ht="35.1" customHeight="1" thickBot="1">
      <c r="A143" s="28" t="s">
        <v>287</v>
      </c>
      <c r="B143" s="8" t="s">
        <v>317</v>
      </c>
      <c r="C143" s="9" t="s">
        <v>318</v>
      </c>
      <c r="D143" s="9" t="s">
        <v>111</v>
      </c>
      <c r="E143" s="10" t="s">
        <v>12</v>
      </c>
      <c r="F143" s="10" t="s">
        <v>101</v>
      </c>
      <c r="G143" s="9"/>
      <c r="H143" s="10"/>
      <c r="I143" s="10"/>
    </row>
    <row r="144" spans="1:9" customFormat="1" ht="35.1" customHeight="1" thickBot="1">
      <c r="A144" s="28" t="s">
        <v>287</v>
      </c>
      <c r="B144" s="8" t="s">
        <v>319</v>
      </c>
      <c r="C144" s="9" t="s">
        <v>320</v>
      </c>
      <c r="D144" s="9" t="s">
        <v>111</v>
      </c>
      <c r="E144" s="10" t="s">
        <v>12</v>
      </c>
      <c r="F144" s="10" t="s">
        <v>101</v>
      </c>
      <c r="G144" s="9"/>
      <c r="H144" s="10"/>
      <c r="I144" s="10"/>
    </row>
    <row r="145" spans="1:9" customFormat="1" ht="29.25" thickBot="1">
      <c r="A145" s="28" t="s">
        <v>287</v>
      </c>
      <c r="B145" s="8" t="s">
        <v>321</v>
      </c>
      <c r="C145" s="9" t="s">
        <v>322</v>
      </c>
      <c r="D145" s="9" t="s">
        <v>111</v>
      </c>
      <c r="E145" s="10" t="s">
        <v>12</v>
      </c>
      <c r="F145" s="10" t="s">
        <v>16</v>
      </c>
      <c r="G145" s="9" t="s">
        <v>143</v>
      </c>
      <c r="H145" s="10" t="s">
        <v>24</v>
      </c>
      <c r="I145" s="9" t="s">
        <v>297</v>
      </c>
    </row>
    <row r="146" spans="1:9" customFormat="1" ht="35.1" customHeight="1" thickBot="1">
      <c r="A146" s="28" t="s">
        <v>287</v>
      </c>
      <c r="B146" s="8" t="s">
        <v>323</v>
      </c>
      <c r="C146" s="9" t="s">
        <v>324</v>
      </c>
      <c r="D146" s="9" t="s">
        <v>111</v>
      </c>
      <c r="E146" s="10" t="s">
        <v>12</v>
      </c>
      <c r="F146" s="10" t="s">
        <v>16</v>
      </c>
      <c r="G146" s="9" t="s">
        <v>143</v>
      </c>
      <c r="H146" s="10" t="s">
        <v>24</v>
      </c>
      <c r="I146" s="9" t="s">
        <v>297</v>
      </c>
    </row>
    <row r="147" spans="1:9" customFormat="1" ht="35.1" customHeight="1" thickBot="1">
      <c r="A147" s="28" t="s">
        <v>287</v>
      </c>
      <c r="B147" s="8" t="s">
        <v>325</v>
      </c>
      <c r="C147" s="9" t="s">
        <v>326</v>
      </c>
      <c r="D147" s="9" t="s">
        <v>111</v>
      </c>
      <c r="E147" s="10" t="s">
        <v>12</v>
      </c>
      <c r="F147" s="10" t="s">
        <v>16</v>
      </c>
      <c r="G147" s="9" t="s">
        <v>143</v>
      </c>
      <c r="H147" s="10" t="s">
        <v>24</v>
      </c>
      <c r="I147" s="9" t="s">
        <v>297</v>
      </c>
    </row>
    <row r="148" spans="1:9" customFormat="1" ht="35.1" customHeight="1" thickBot="1">
      <c r="A148" s="28" t="s">
        <v>287</v>
      </c>
      <c r="B148" s="8" t="s">
        <v>327</v>
      </c>
      <c r="C148" s="9" t="s">
        <v>328</v>
      </c>
      <c r="D148" s="9" t="s">
        <v>111</v>
      </c>
      <c r="E148" s="10" t="s">
        <v>12</v>
      </c>
      <c r="F148" s="10" t="s">
        <v>101</v>
      </c>
      <c r="G148" s="9"/>
      <c r="H148" s="10"/>
      <c r="I148" s="10"/>
    </row>
    <row r="149" spans="1:9" customFormat="1" ht="35.1" customHeight="1" thickBot="1">
      <c r="A149" s="28" t="s">
        <v>287</v>
      </c>
      <c r="B149" s="8" t="s">
        <v>329</v>
      </c>
      <c r="C149" s="9" t="s">
        <v>330</v>
      </c>
      <c r="D149" s="9" t="s">
        <v>111</v>
      </c>
      <c r="E149" s="10" t="s">
        <v>12</v>
      </c>
      <c r="F149" s="10" t="s">
        <v>136</v>
      </c>
      <c r="G149" s="9"/>
      <c r="H149" s="10"/>
      <c r="I149" s="10"/>
    </row>
    <row r="150" spans="1:9" customFormat="1" ht="35.1" customHeight="1" thickBot="1">
      <c r="A150" s="28" t="s">
        <v>287</v>
      </c>
      <c r="B150" s="8" t="s">
        <v>331</v>
      </c>
      <c r="C150" s="9" t="s">
        <v>332</v>
      </c>
      <c r="D150" s="9" t="s">
        <v>111</v>
      </c>
      <c r="E150" s="10" t="s">
        <v>12</v>
      </c>
      <c r="F150" s="10" t="s">
        <v>101</v>
      </c>
      <c r="G150" s="9"/>
      <c r="H150" s="10"/>
      <c r="I150" s="10"/>
    </row>
    <row r="151" spans="1:9" customFormat="1" ht="35.1" customHeight="1" thickBot="1">
      <c r="A151" s="28" t="s">
        <v>287</v>
      </c>
      <c r="B151" s="8" t="s">
        <v>333</v>
      </c>
      <c r="C151" s="9" t="s">
        <v>334</v>
      </c>
      <c r="D151" s="9" t="s">
        <v>111</v>
      </c>
      <c r="E151" s="10" t="s">
        <v>12</v>
      </c>
      <c r="F151" s="10" t="s">
        <v>101</v>
      </c>
      <c r="G151" s="9"/>
      <c r="H151" s="10"/>
      <c r="I151" s="10"/>
    </row>
    <row r="152" spans="1:9" customFormat="1" ht="35.1" customHeight="1" thickBot="1">
      <c r="A152" s="28" t="s">
        <v>287</v>
      </c>
      <c r="B152" s="8" t="s">
        <v>335</v>
      </c>
      <c r="C152" s="9" t="s">
        <v>336</v>
      </c>
      <c r="D152" s="9" t="s">
        <v>111</v>
      </c>
      <c r="E152" s="10" t="s">
        <v>12</v>
      </c>
      <c r="F152" s="10" t="s">
        <v>101</v>
      </c>
      <c r="G152" s="9"/>
      <c r="H152" s="10"/>
      <c r="I152" s="10"/>
    </row>
    <row r="153" spans="1:9" customFormat="1" ht="35.1" customHeight="1" thickBot="1">
      <c r="A153" s="28" t="s">
        <v>287</v>
      </c>
      <c r="B153" s="8" t="s">
        <v>337</v>
      </c>
      <c r="C153" s="9" t="s">
        <v>338</v>
      </c>
      <c r="D153" s="9" t="s">
        <v>111</v>
      </c>
      <c r="E153" s="10" t="s">
        <v>12</v>
      </c>
      <c r="F153" s="10" t="s">
        <v>101</v>
      </c>
      <c r="G153" s="9"/>
      <c r="H153" s="10"/>
      <c r="I153" s="10"/>
    </row>
    <row r="154" spans="1:9" customFormat="1" ht="35.1" customHeight="1" thickBot="1">
      <c r="A154" s="28" t="s">
        <v>287</v>
      </c>
      <c r="B154" s="8" t="s">
        <v>339</v>
      </c>
      <c r="C154" s="9" t="s">
        <v>340</v>
      </c>
      <c r="D154" s="9" t="s">
        <v>111</v>
      </c>
      <c r="E154" s="10" t="s">
        <v>12</v>
      </c>
      <c r="F154" s="10" t="s">
        <v>101</v>
      </c>
      <c r="G154" s="9"/>
      <c r="H154" s="10"/>
      <c r="I154" s="10"/>
    </row>
    <row r="155" spans="1:9" customFormat="1" ht="35.1" customHeight="1" thickBot="1">
      <c r="A155" s="28" t="s">
        <v>287</v>
      </c>
      <c r="B155" s="8" t="s">
        <v>341</v>
      </c>
      <c r="C155" s="9" t="s">
        <v>342</v>
      </c>
      <c r="D155" s="9" t="s">
        <v>111</v>
      </c>
      <c r="E155" s="10" t="s">
        <v>12</v>
      </c>
      <c r="F155" s="10" t="s">
        <v>101</v>
      </c>
      <c r="G155" s="9"/>
      <c r="H155" s="10"/>
      <c r="I155" s="10"/>
    </row>
    <row r="156" spans="1:9" customFormat="1" ht="35.1" customHeight="1" thickBot="1">
      <c r="A156" s="28" t="s">
        <v>287</v>
      </c>
      <c r="B156" s="8" t="s">
        <v>343</v>
      </c>
      <c r="C156" s="9" t="s">
        <v>310</v>
      </c>
      <c r="D156" s="9" t="s">
        <v>111</v>
      </c>
      <c r="E156" s="10" t="s">
        <v>12</v>
      </c>
      <c r="F156" s="10" t="s">
        <v>101</v>
      </c>
      <c r="G156" s="9"/>
      <c r="H156" s="10"/>
      <c r="I156" s="10"/>
    </row>
    <row r="157" spans="1:9" customFormat="1" ht="35.1" customHeight="1" thickBot="1">
      <c r="A157" s="28" t="s">
        <v>287</v>
      </c>
      <c r="B157" s="8" t="s">
        <v>344</v>
      </c>
      <c r="C157" s="9" t="s">
        <v>345</v>
      </c>
      <c r="D157" s="9" t="s">
        <v>111</v>
      </c>
      <c r="E157" s="10" t="s">
        <v>12</v>
      </c>
      <c r="F157" s="10" t="s">
        <v>101</v>
      </c>
      <c r="G157" s="9"/>
      <c r="H157" s="10"/>
      <c r="I157" s="10"/>
    </row>
    <row r="158" spans="1:9" customFormat="1" ht="51.75" customHeight="1" thickBot="1">
      <c r="A158" s="28" t="s">
        <v>287</v>
      </c>
      <c r="B158" s="8" t="s">
        <v>346</v>
      </c>
      <c r="C158" s="9" t="s">
        <v>347</v>
      </c>
      <c r="D158" s="9" t="s">
        <v>111</v>
      </c>
      <c r="E158" s="10" t="s">
        <v>12</v>
      </c>
      <c r="F158" s="10" t="s">
        <v>101</v>
      </c>
      <c r="G158" s="9"/>
      <c r="H158" s="10"/>
      <c r="I158" s="10"/>
    </row>
    <row r="159" spans="1:9" customFormat="1" ht="35.1" customHeight="1" thickBot="1">
      <c r="A159" s="28" t="s">
        <v>287</v>
      </c>
      <c r="B159" s="8" t="s">
        <v>348</v>
      </c>
      <c r="C159" s="9" t="s">
        <v>349</v>
      </c>
      <c r="D159" s="9" t="s">
        <v>111</v>
      </c>
      <c r="E159" s="10" t="s">
        <v>12</v>
      </c>
      <c r="F159" s="10" t="s">
        <v>101</v>
      </c>
      <c r="G159" s="9"/>
      <c r="H159" s="10"/>
      <c r="I159" s="10"/>
    </row>
    <row r="160" spans="1:9" customFormat="1" ht="35.1" customHeight="1" thickBot="1">
      <c r="A160" s="28" t="s">
        <v>287</v>
      </c>
      <c r="B160" s="8" t="s">
        <v>350</v>
      </c>
      <c r="C160" s="9" t="s">
        <v>351</v>
      </c>
      <c r="D160" s="9" t="s">
        <v>111</v>
      </c>
      <c r="E160" s="10" t="s">
        <v>12</v>
      </c>
      <c r="F160" s="10" t="s">
        <v>16</v>
      </c>
      <c r="G160" s="9" t="s">
        <v>143</v>
      </c>
      <c r="H160" s="10" t="s">
        <v>24</v>
      </c>
      <c r="I160" s="9" t="s">
        <v>297</v>
      </c>
    </row>
    <row r="161" spans="1:9" customFormat="1" ht="35.1" customHeight="1" thickBot="1">
      <c r="A161" s="28" t="s">
        <v>287</v>
      </c>
      <c r="B161" s="8" t="s">
        <v>352</v>
      </c>
      <c r="C161" s="9" t="s">
        <v>353</v>
      </c>
      <c r="D161" s="9" t="s">
        <v>111</v>
      </c>
      <c r="E161" s="10" t="s">
        <v>12</v>
      </c>
      <c r="F161" s="10" t="s">
        <v>16</v>
      </c>
      <c r="G161" s="9" t="s">
        <v>143</v>
      </c>
      <c r="H161" s="10" t="s">
        <v>24</v>
      </c>
      <c r="I161" s="9" t="s">
        <v>297</v>
      </c>
    </row>
    <row r="162" spans="1:9" customFormat="1" ht="35.1" customHeight="1" thickBot="1">
      <c r="A162" s="28" t="s">
        <v>287</v>
      </c>
      <c r="B162" s="8" t="s">
        <v>354</v>
      </c>
      <c r="C162" s="9" t="s">
        <v>355</v>
      </c>
      <c r="D162" s="9" t="s">
        <v>111</v>
      </c>
      <c r="E162" s="10" t="s">
        <v>12</v>
      </c>
      <c r="F162" s="10" t="s">
        <v>101</v>
      </c>
      <c r="G162" s="9"/>
      <c r="H162" s="10"/>
      <c r="I162" s="10"/>
    </row>
    <row r="163" spans="1:9" customFormat="1" ht="35.1" customHeight="1" thickBot="1">
      <c r="A163" s="28" t="s">
        <v>287</v>
      </c>
      <c r="B163" s="8" t="s">
        <v>356</v>
      </c>
      <c r="C163" s="9" t="s">
        <v>357</v>
      </c>
      <c r="D163" s="9" t="s">
        <v>111</v>
      </c>
      <c r="E163" s="10" t="s">
        <v>33</v>
      </c>
      <c r="F163" s="10" t="s">
        <v>16</v>
      </c>
      <c r="G163" s="9" t="s">
        <v>143</v>
      </c>
      <c r="H163" s="10" t="s">
        <v>18</v>
      </c>
      <c r="I163" s="9" t="s">
        <v>297</v>
      </c>
    </row>
    <row r="164" spans="1:9" customFormat="1" ht="35.1" customHeight="1" thickBot="1">
      <c r="A164" s="28" t="s">
        <v>287</v>
      </c>
      <c r="B164" s="8" t="s">
        <v>358</v>
      </c>
      <c r="C164" s="9" t="s">
        <v>359</v>
      </c>
      <c r="D164" s="9" t="s">
        <v>111</v>
      </c>
      <c r="E164" s="22" t="s">
        <v>168</v>
      </c>
      <c r="F164" s="10" t="s">
        <v>16</v>
      </c>
      <c r="G164" s="9" t="s">
        <v>143</v>
      </c>
      <c r="H164" s="10" t="s">
        <v>18</v>
      </c>
      <c r="I164" s="9" t="s">
        <v>297</v>
      </c>
    </row>
    <row r="165" spans="1:9" customFormat="1" ht="35.1" customHeight="1" thickBot="1">
      <c r="A165" s="28" t="s">
        <v>287</v>
      </c>
      <c r="B165" s="8" t="s">
        <v>360</v>
      </c>
      <c r="C165" s="9" t="s">
        <v>361</v>
      </c>
      <c r="D165" s="9" t="s">
        <v>111</v>
      </c>
      <c r="E165" s="22" t="s">
        <v>168</v>
      </c>
      <c r="F165" s="10" t="s">
        <v>16</v>
      </c>
      <c r="G165" s="9" t="s">
        <v>143</v>
      </c>
      <c r="H165" s="10" t="s">
        <v>18</v>
      </c>
      <c r="I165" s="9" t="s">
        <v>297</v>
      </c>
    </row>
    <row r="166" spans="1:9" customFormat="1" ht="35.1" customHeight="1" thickBot="1">
      <c r="A166" s="28" t="s">
        <v>287</v>
      </c>
      <c r="B166" s="8" t="s">
        <v>362</v>
      </c>
      <c r="C166" s="9" t="s">
        <v>363</v>
      </c>
      <c r="D166" s="9" t="s">
        <v>111</v>
      </c>
      <c r="E166" s="10" t="s">
        <v>12</v>
      </c>
      <c r="F166" s="10" t="s">
        <v>101</v>
      </c>
      <c r="G166" s="9"/>
      <c r="H166" s="10"/>
      <c r="I166" s="9"/>
    </row>
    <row r="167" spans="1:9" customFormat="1" ht="35.1" customHeight="1" thickBot="1">
      <c r="A167" s="28" t="s">
        <v>287</v>
      </c>
      <c r="B167" s="8" t="s">
        <v>364</v>
      </c>
      <c r="C167" s="9" t="s">
        <v>365</v>
      </c>
      <c r="D167" s="9" t="s">
        <v>111</v>
      </c>
      <c r="E167" s="10" t="s">
        <v>12</v>
      </c>
      <c r="F167" s="10" t="s">
        <v>101</v>
      </c>
      <c r="G167" s="9"/>
      <c r="H167" s="10"/>
      <c r="I167" s="10"/>
    </row>
    <row r="168" spans="1:9" customFormat="1" ht="35.1" customHeight="1" thickBot="1">
      <c r="A168" s="28" t="s">
        <v>287</v>
      </c>
      <c r="B168" s="8" t="s">
        <v>366</v>
      </c>
      <c r="C168" s="9" t="s">
        <v>367</v>
      </c>
      <c r="D168" s="9" t="s">
        <v>290</v>
      </c>
      <c r="E168" s="10" t="s">
        <v>33</v>
      </c>
      <c r="F168" s="10" t="s">
        <v>101</v>
      </c>
      <c r="G168" s="9"/>
      <c r="H168" s="29"/>
      <c r="I168" s="29"/>
    </row>
    <row r="169" spans="1:9" customFormat="1" ht="48" customHeight="1" thickBot="1">
      <c r="A169" s="28" t="s">
        <v>287</v>
      </c>
      <c r="B169" s="8" t="s">
        <v>368</v>
      </c>
      <c r="C169" s="9" t="s">
        <v>369</v>
      </c>
      <c r="D169" s="9" t="s">
        <v>290</v>
      </c>
      <c r="E169" s="10" t="s">
        <v>12</v>
      </c>
      <c r="F169" s="10" t="s">
        <v>101</v>
      </c>
      <c r="G169" s="9"/>
      <c r="H169" s="29"/>
      <c r="I169" s="29"/>
    </row>
    <row r="170" spans="1:9" customFormat="1" ht="35.1" customHeight="1" thickBot="1">
      <c r="A170" s="28" t="s">
        <v>287</v>
      </c>
      <c r="B170" s="8" t="s">
        <v>370</v>
      </c>
      <c r="C170" s="9" t="s">
        <v>371</v>
      </c>
      <c r="D170" s="9" t="s">
        <v>290</v>
      </c>
      <c r="E170" s="10" t="s">
        <v>12</v>
      </c>
      <c r="F170" s="10" t="s">
        <v>16</v>
      </c>
      <c r="G170" s="9" t="s">
        <v>143</v>
      </c>
      <c r="H170" s="10" t="s">
        <v>18</v>
      </c>
      <c r="I170" s="9" t="s">
        <v>297</v>
      </c>
    </row>
    <row r="171" spans="1:9" customFormat="1" ht="35.1" customHeight="1" thickBot="1">
      <c r="A171" s="28" t="s">
        <v>287</v>
      </c>
      <c r="B171" s="8" t="s">
        <v>372</v>
      </c>
      <c r="C171" s="9" t="s">
        <v>373</v>
      </c>
      <c r="D171" s="9" t="s">
        <v>290</v>
      </c>
      <c r="E171" s="10" t="s">
        <v>12</v>
      </c>
      <c r="F171" s="10" t="s">
        <v>101</v>
      </c>
      <c r="G171" s="9"/>
      <c r="H171" s="29"/>
      <c r="I171" s="29"/>
    </row>
    <row r="172" spans="1:9" customFormat="1" ht="35.1" customHeight="1" thickBot="1">
      <c r="A172" s="28" t="s">
        <v>287</v>
      </c>
      <c r="B172" s="8" t="s">
        <v>374</v>
      </c>
      <c r="C172" s="9" t="s">
        <v>375</v>
      </c>
      <c r="D172" s="9" t="s">
        <v>290</v>
      </c>
      <c r="E172" s="10" t="s">
        <v>12</v>
      </c>
      <c r="F172" s="10" t="s">
        <v>101</v>
      </c>
      <c r="G172" s="9"/>
      <c r="H172" s="29"/>
      <c r="I172" s="29"/>
    </row>
    <row r="173" spans="1:9" customFormat="1" ht="35.1" customHeight="1" thickBot="1">
      <c r="A173" s="28" t="s">
        <v>287</v>
      </c>
      <c r="B173" s="8" t="s">
        <v>376</v>
      </c>
      <c r="C173" s="9" t="s">
        <v>377</v>
      </c>
      <c r="D173" s="9" t="s">
        <v>150</v>
      </c>
      <c r="E173" s="10" t="s">
        <v>12</v>
      </c>
      <c r="F173" s="10" t="s">
        <v>101</v>
      </c>
      <c r="G173" s="9"/>
      <c r="H173" s="29"/>
      <c r="I173" s="29"/>
    </row>
    <row r="174" spans="1:9" customFormat="1" ht="35.1" customHeight="1" thickBot="1">
      <c r="A174" s="28" t="s">
        <v>287</v>
      </c>
      <c r="B174" s="8" t="s">
        <v>378</v>
      </c>
      <c r="C174" s="9" t="s">
        <v>379</v>
      </c>
      <c r="D174" s="9" t="s">
        <v>65</v>
      </c>
      <c r="E174" s="10" t="s">
        <v>12</v>
      </c>
      <c r="F174" s="10" t="s">
        <v>101</v>
      </c>
      <c r="G174" s="9"/>
      <c r="H174" s="29"/>
      <c r="I174" s="29"/>
    </row>
    <row r="175" spans="1:9" customFormat="1" ht="55.5" customHeight="1" thickBot="1">
      <c r="A175" s="28" t="s">
        <v>287</v>
      </c>
      <c r="B175" s="8" t="s">
        <v>380</v>
      </c>
      <c r="C175" s="9" t="s">
        <v>381</v>
      </c>
      <c r="D175" s="9" t="s">
        <v>382</v>
      </c>
      <c r="E175" s="10" t="s">
        <v>12</v>
      </c>
      <c r="F175" s="10" t="s">
        <v>101</v>
      </c>
      <c r="G175" s="9"/>
      <c r="H175" s="29"/>
      <c r="I175" s="29"/>
    </row>
    <row r="176" spans="1:9" customFormat="1" ht="46.5" customHeight="1" thickBot="1">
      <c r="A176" s="28" t="s">
        <v>287</v>
      </c>
      <c r="B176" s="8" t="s">
        <v>383</v>
      </c>
      <c r="C176" s="9" t="s">
        <v>384</v>
      </c>
      <c r="D176" s="9" t="s">
        <v>382</v>
      </c>
      <c r="E176" s="10" t="s">
        <v>33</v>
      </c>
      <c r="F176" s="10" t="s">
        <v>16</v>
      </c>
      <c r="G176" s="9" t="s">
        <v>385</v>
      </c>
      <c r="H176" s="10" t="s">
        <v>386</v>
      </c>
      <c r="I176" s="9" t="s">
        <v>25</v>
      </c>
    </row>
    <row r="177" spans="1:10" customFormat="1" ht="69.75" customHeight="1" thickBot="1">
      <c r="A177" s="28" t="s">
        <v>287</v>
      </c>
      <c r="B177" s="8" t="s">
        <v>387</v>
      </c>
      <c r="C177" s="9" t="s">
        <v>388</v>
      </c>
      <c r="D177" s="9" t="s">
        <v>382</v>
      </c>
      <c r="E177" s="10" t="s">
        <v>12</v>
      </c>
      <c r="F177" s="10" t="s">
        <v>16</v>
      </c>
      <c r="G177" s="9" t="s">
        <v>385</v>
      </c>
      <c r="H177" s="10" t="s">
        <v>386</v>
      </c>
      <c r="I177" s="9" t="s">
        <v>25</v>
      </c>
      <c r="J177">
        <f>100-73.17</f>
        <v>26.83</v>
      </c>
    </row>
    <row r="178" spans="1:10" customFormat="1" ht="55.5" customHeight="1" thickBot="1">
      <c r="A178" s="28" t="s">
        <v>287</v>
      </c>
      <c r="B178" s="8" t="s">
        <v>389</v>
      </c>
      <c r="C178" s="9" t="s">
        <v>390</v>
      </c>
      <c r="D178" s="9" t="s">
        <v>382</v>
      </c>
      <c r="E178" s="10" t="s">
        <v>12</v>
      </c>
      <c r="F178" s="10" t="s">
        <v>101</v>
      </c>
      <c r="G178" s="9"/>
      <c r="H178" s="29"/>
      <c r="I178" s="29"/>
    </row>
    <row r="179" spans="1:10" customFormat="1" ht="55.5" customHeight="1" thickBot="1">
      <c r="A179" s="28" t="s">
        <v>287</v>
      </c>
      <c r="B179" s="8" t="s">
        <v>391</v>
      </c>
      <c r="C179" s="9" t="s">
        <v>392</v>
      </c>
      <c r="D179" s="9" t="s">
        <v>382</v>
      </c>
      <c r="E179" s="10" t="s">
        <v>12</v>
      </c>
      <c r="F179" s="10" t="s">
        <v>101</v>
      </c>
      <c r="G179" s="9"/>
      <c r="H179" s="10"/>
      <c r="I179" s="10"/>
    </row>
    <row r="180" spans="1:10" customFormat="1" ht="45" customHeight="1" thickBot="1">
      <c r="A180" s="28" t="s">
        <v>287</v>
      </c>
      <c r="B180" s="8" t="s">
        <v>393</v>
      </c>
      <c r="C180" s="9" t="s">
        <v>394</v>
      </c>
      <c r="D180" s="9" t="s">
        <v>382</v>
      </c>
      <c r="E180" s="10" t="s">
        <v>12</v>
      </c>
      <c r="F180" s="10" t="s">
        <v>16</v>
      </c>
      <c r="G180" s="9" t="s">
        <v>395</v>
      </c>
      <c r="H180" s="10" t="s">
        <v>386</v>
      </c>
      <c r="I180" s="9" t="s">
        <v>25</v>
      </c>
    </row>
    <row r="181" spans="1:10" customFormat="1" ht="35.1" customHeight="1" thickBot="1">
      <c r="A181" s="20" t="s">
        <v>396</v>
      </c>
      <c r="B181" s="8" t="s">
        <v>397</v>
      </c>
      <c r="C181" s="9" t="s">
        <v>398</v>
      </c>
      <c r="D181" s="9" t="s">
        <v>399</v>
      </c>
      <c r="E181" s="10" t="s">
        <v>12</v>
      </c>
      <c r="F181" s="10" t="s">
        <v>101</v>
      </c>
      <c r="G181" s="30" t="s">
        <v>101</v>
      </c>
      <c r="H181" s="10"/>
      <c r="I181" s="10"/>
    </row>
    <row r="182" spans="1:10" customFormat="1" ht="45" customHeight="1" thickBot="1">
      <c r="A182" s="20" t="s">
        <v>396</v>
      </c>
      <c r="B182" s="21" t="s">
        <v>400</v>
      </c>
      <c r="C182" s="9" t="s">
        <v>401</v>
      </c>
      <c r="D182" s="9" t="s">
        <v>399</v>
      </c>
      <c r="E182" s="10" t="s">
        <v>33</v>
      </c>
      <c r="F182" s="10" t="s">
        <v>16</v>
      </c>
      <c r="G182" s="9" t="s">
        <v>402</v>
      </c>
      <c r="H182" s="10" t="s">
        <v>18</v>
      </c>
      <c r="I182" s="9" t="s">
        <v>403</v>
      </c>
    </row>
    <row r="183" spans="1:10" customFormat="1" ht="35.1" customHeight="1" thickBot="1">
      <c r="A183" s="20" t="s">
        <v>396</v>
      </c>
      <c r="B183" s="21" t="s">
        <v>404</v>
      </c>
      <c r="C183" s="9" t="s">
        <v>405</v>
      </c>
      <c r="D183" s="9" t="s">
        <v>399</v>
      </c>
      <c r="E183" s="10" t="s">
        <v>33</v>
      </c>
      <c r="F183" s="10" t="s">
        <v>16</v>
      </c>
      <c r="G183" s="9" t="s">
        <v>406</v>
      </c>
      <c r="H183" s="10" t="s">
        <v>386</v>
      </c>
      <c r="I183" s="9" t="s">
        <v>37</v>
      </c>
    </row>
    <row r="184" spans="1:10" customFormat="1" ht="35.1" customHeight="1" thickBot="1">
      <c r="A184" s="20" t="s">
        <v>396</v>
      </c>
      <c r="B184" s="21" t="s">
        <v>407</v>
      </c>
      <c r="C184" s="9" t="s">
        <v>408</v>
      </c>
      <c r="D184" s="9" t="s">
        <v>399</v>
      </c>
      <c r="E184" s="10" t="s">
        <v>33</v>
      </c>
      <c r="F184" s="10" t="s">
        <v>16</v>
      </c>
      <c r="G184" s="9" t="s">
        <v>406</v>
      </c>
      <c r="H184" s="10" t="s">
        <v>386</v>
      </c>
      <c r="I184" s="9" t="s">
        <v>409</v>
      </c>
    </row>
    <row r="185" spans="1:10" customFormat="1" ht="60.75" customHeight="1" thickBot="1">
      <c r="A185" s="20" t="s">
        <v>396</v>
      </c>
      <c r="B185" s="21" t="s">
        <v>410</v>
      </c>
      <c r="C185" s="9" t="s">
        <v>411</v>
      </c>
      <c r="D185" s="9" t="s">
        <v>399</v>
      </c>
      <c r="E185" s="10" t="s">
        <v>12</v>
      </c>
      <c r="F185" s="10" t="s">
        <v>136</v>
      </c>
      <c r="G185" s="9"/>
      <c r="H185" s="10"/>
      <c r="I185" s="10"/>
    </row>
    <row r="186" spans="1:10" customFormat="1" ht="48" customHeight="1" thickBot="1">
      <c r="A186" s="20" t="s">
        <v>396</v>
      </c>
      <c r="B186" s="21" t="s">
        <v>412</v>
      </c>
      <c r="C186" s="9" t="s">
        <v>413</v>
      </c>
      <c r="D186" s="9" t="s">
        <v>399</v>
      </c>
      <c r="E186" s="10" t="s">
        <v>12</v>
      </c>
      <c r="F186" s="10" t="s">
        <v>16</v>
      </c>
      <c r="G186" s="9" t="s">
        <v>385</v>
      </c>
      <c r="H186" s="10" t="s">
        <v>386</v>
      </c>
      <c r="I186" s="9" t="s">
        <v>37</v>
      </c>
    </row>
    <row r="187" spans="1:10" customFormat="1" ht="35.1" customHeight="1" thickBot="1">
      <c r="A187" s="20" t="s">
        <v>396</v>
      </c>
      <c r="B187" s="21" t="s">
        <v>414</v>
      </c>
      <c r="C187" s="9" t="s">
        <v>415</v>
      </c>
      <c r="D187" s="9" t="s">
        <v>399</v>
      </c>
      <c r="E187" s="10" t="s">
        <v>33</v>
      </c>
      <c r="F187" s="10" t="s">
        <v>136</v>
      </c>
      <c r="G187" s="9"/>
      <c r="H187" s="10"/>
      <c r="I187" s="10"/>
    </row>
    <row r="188" spans="1:10" customFormat="1" ht="47.25" customHeight="1" thickBot="1">
      <c r="A188" s="20" t="s">
        <v>396</v>
      </c>
      <c r="B188" s="21" t="s">
        <v>416</v>
      </c>
      <c r="C188" s="9" t="s">
        <v>411</v>
      </c>
      <c r="D188" s="9" t="s">
        <v>70</v>
      </c>
      <c r="E188" s="10" t="s">
        <v>12</v>
      </c>
      <c r="F188" s="10" t="s">
        <v>136</v>
      </c>
      <c r="G188" s="9"/>
      <c r="H188" s="10"/>
      <c r="I188" s="10"/>
    </row>
    <row r="189" spans="1:10" customFormat="1" ht="41.25" customHeight="1" thickBot="1">
      <c r="A189" s="20" t="s">
        <v>396</v>
      </c>
      <c r="B189" s="21" t="s">
        <v>417</v>
      </c>
      <c r="C189" s="9" t="s">
        <v>418</v>
      </c>
      <c r="D189" s="9" t="s">
        <v>399</v>
      </c>
      <c r="E189" s="10" t="s">
        <v>12</v>
      </c>
      <c r="F189" s="10" t="s">
        <v>101</v>
      </c>
      <c r="G189" s="9"/>
      <c r="H189" s="10"/>
      <c r="I189" s="10"/>
    </row>
    <row r="190" spans="1:10" customFormat="1" ht="45" customHeight="1" thickBot="1">
      <c r="A190" s="20" t="s">
        <v>396</v>
      </c>
      <c r="B190" s="21" t="s">
        <v>419</v>
      </c>
      <c r="C190" s="9" t="s">
        <v>411</v>
      </c>
      <c r="D190" s="9" t="s">
        <v>399</v>
      </c>
      <c r="E190" s="10" t="s">
        <v>12</v>
      </c>
      <c r="F190" s="10" t="s">
        <v>136</v>
      </c>
      <c r="G190" s="9"/>
      <c r="H190" s="10"/>
      <c r="I190" s="10"/>
    </row>
    <row r="191" spans="1:10" customFormat="1" ht="42.75" customHeight="1" thickBot="1">
      <c r="A191" s="20" t="s">
        <v>396</v>
      </c>
      <c r="B191" s="21" t="s">
        <v>420</v>
      </c>
      <c r="C191" s="9" t="s">
        <v>413</v>
      </c>
      <c r="D191" s="9" t="s">
        <v>399</v>
      </c>
      <c r="E191" s="10" t="s">
        <v>12</v>
      </c>
      <c r="F191" s="10" t="s">
        <v>16</v>
      </c>
      <c r="G191" s="9" t="s">
        <v>385</v>
      </c>
      <c r="H191" s="10" t="s">
        <v>386</v>
      </c>
      <c r="I191" s="9" t="s">
        <v>37</v>
      </c>
    </row>
    <row r="192" spans="1:10" customFormat="1" ht="47.25" customHeight="1" thickBot="1">
      <c r="A192" s="20" t="s">
        <v>396</v>
      </c>
      <c r="B192" s="21" t="s">
        <v>421</v>
      </c>
      <c r="C192" s="9" t="s">
        <v>401</v>
      </c>
      <c r="D192" s="9" t="s">
        <v>399</v>
      </c>
      <c r="E192" s="10" t="s">
        <v>33</v>
      </c>
      <c r="F192" s="10" t="s">
        <v>16</v>
      </c>
      <c r="G192" s="9" t="s">
        <v>402</v>
      </c>
      <c r="H192" s="10" t="s">
        <v>18</v>
      </c>
      <c r="I192" s="9" t="s">
        <v>403</v>
      </c>
    </row>
    <row r="193" spans="1:10" customFormat="1" ht="47.25" customHeight="1" thickBot="1">
      <c r="A193" s="20" t="s">
        <v>396</v>
      </c>
      <c r="B193" s="21" t="s">
        <v>422</v>
      </c>
      <c r="C193" s="9" t="s">
        <v>423</v>
      </c>
      <c r="D193" s="9" t="s">
        <v>399</v>
      </c>
      <c r="E193" s="10" t="s">
        <v>33</v>
      </c>
      <c r="F193" s="10" t="s">
        <v>16</v>
      </c>
      <c r="G193" s="9" t="s">
        <v>406</v>
      </c>
      <c r="H193" s="10" t="s">
        <v>386</v>
      </c>
      <c r="I193" s="9" t="s">
        <v>37</v>
      </c>
    </row>
    <row r="194" spans="1:10" customFormat="1" ht="47.25" customHeight="1" thickBot="1">
      <c r="A194" s="20" t="s">
        <v>396</v>
      </c>
      <c r="B194" s="21" t="s">
        <v>424</v>
      </c>
      <c r="C194" s="9" t="s">
        <v>408</v>
      </c>
      <c r="D194" s="9" t="s">
        <v>399</v>
      </c>
      <c r="E194" s="10" t="s">
        <v>33</v>
      </c>
      <c r="F194" s="10" t="s">
        <v>16</v>
      </c>
      <c r="G194" s="9" t="s">
        <v>406</v>
      </c>
      <c r="H194" s="10" t="s">
        <v>386</v>
      </c>
      <c r="I194" s="9" t="s">
        <v>409</v>
      </c>
    </row>
    <row r="195" spans="1:10" customFormat="1" ht="47.25" customHeight="1" thickBot="1">
      <c r="A195" s="20" t="s">
        <v>396</v>
      </c>
      <c r="B195" s="21" t="s">
        <v>425</v>
      </c>
      <c r="C195" s="9" t="s">
        <v>418</v>
      </c>
      <c r="D195" s="9" t="s">
        <v>399</v>
      </c>
      <c r="E195" s="10" t="s">
        <v>12</v>
      </c>
      <c r="F195" s="10" t="s">
        <v>101</v>
      </c>
      <c r="G195" s="9"/>
      <c r="H195" s="10"/>
      <c r="I195" s="10"/>
    </row>
    <row r="196" spans="1:10" customFormat="1" ht="43.5" customHeight="1" thickBot="1">
      <c r="A196" s="20" t="s">
        <v>396</v>
      </c>
      <c r="B196" s="21" t="s">
        <v>426</v>
      </c>
      <c r="C196" s="9" t="s">
        <v>401</v>
      </c>
      <c r="D196" s="9" t="s">
        <v>399</v>
      </c>
      <c r="E196" s="10" t="s">
        <v>33</v>
      </c>
      <c r="F196" s="10" t="s">
        <v>16</v>
      </c>
      <c r="G196" s="9" t="s">
        <v>402</v>
      </c>
      <c r="H196" s="10" t="s">
        <v>18</v>
      </c>
      <c r="I196" s="9" t="s">
        <v>403</v>
      </c>
    </row>
    <row r="197" spans="1:10" customFormat="1" ht="43.5" customHeight="1" thickBot="1">
      <c r="A197" s="20" t="s">
        <v>396</v>
      </c>
      <c r="B197" s="21" t="s">
        <v>427</v>
      </c>
      <c r="C197" s="9" t="s">
        <v>423</v>
      </c>
      <c r="D197" s="9" t="s">
        <v>399</v>
      </c>
      <c r="E197" s="10" t="s">
        <v>33</v>
      </c>
      <c r="F197" s="10" t="s">
        <v>16</v>
      </c>
      <c r="G197" s="9" t="s">
        <v>406</v>
      </c>
      <c r="H197" s="10" t="s">
        <v>386</v>
      </c>
      <c r="I197" s="9" t="s">
        <v>37</v>
      </c>
    </row>
    <row r="198" spans="1:10" customFormat="1" ht="43.5" customHeight="1" thickBot="1">
      <c r="A198" s="20" t="s">
        <v>396</v>
      </c>
      <c r="B198" s="21" t="s">
        <v>428</v>
      </c>
      <c r="C198" s="9" t="s">
        <v>408</v>
      </c>
      <c r="D198" s="9" t="s">
        <v>399</v>
      </c>
      <c r="E198" s="10" t="s">
        <v>33</v>
      </c>
      <c r="F198" s="10" t="s">
        <v>16</v>
      </c>
      <c r="G198" s="9" t="s">
        <v>406</v>
      </c>
      <c r="H198" s="10" t="s">
        <v>386</v>
      </c>
      <c r="I198" s="9" t="s">
        <v>37</v>
      </c>
    </row>
    <row r="199" spans="1:10" customFormat="1" ht="85.5" customHeight="1" thickBot="1">
      <c r="A199" s="20" t="s">
        <v>396</v>
      </c>
      <c r="B199" s="21" t="s">
        <v>429</v>
      </c>
      <c r="C199" s="9" t="s">
        <v>430</v>
      </c>
      <c r="D199" s="9" t="s">
        <v>399</v>
      </c>
      <c r="E199" s="10" t="s">
        <v>12</v>
      </c>
      <c r="F199" s="10" t="s">
        <v>136</v>
      </c>
      <c r="G199" s="9"/>
      <c r="H199" s="10"/>
      <c r="I199" s="10"/>
    </row>
    <row r="200" spans="1:10" customFormat="1" ht="43.5" customHeight="1" thickBot="1">
      <c r="A200" s="20" t="s">
        <v>396</v>
      </c>
      <c r="B200" s="21" t="s">
        <v>431</v>
      </c>
      <c r="C200" s="9" t="s">
        <v>432</v>
      </c>
      <c r="D200" s="9" t="s">
        <v>399</v>
      </c>
      <c r="E200" s="10" t="s">
        <v>33</v>
      </c>
      <c r="F200" s="10" t="s">
        <v>136</v>
      </c>
      <c r="G200" s="9"/>
      <c r="H200" s="10"/>
      <c r="I200" s="10"/>
    </row>
    <row r="201" spans="1:10" customFormat="1" ht="43.5" customHeight="1" thickBot="1">
      <c r="A201" s="20" t="s">
        <v>396</v>
      </c>
      <c r="B201" s="21" t="s">
        <v>433</v>
      </c>
      <c r="C201" s="9" t="s">
        <v>411</v>
      </c>
      <c r="D201" s="9" t="s">
        <v>399</v>
      </c>
      <c r="E201" s="10" t="s">
        <v>12</v>
      </c>
      <c r="F201" s="10" t="s">
        <v>136</v>
      </c>
      <c r="G201" s="9"/>
      <c r="H201" s="10"/>
      <c r="I201" s="10"/>
    </row>
    <row r="202" spans="1:10" customFormat="1" ht="43.5" thickBot="1">
      <c r="A202" s="20" t="s">
        <v>396</v>
      </c>
      <c r="B202" s="21" t="s">
        <v>434</v>
      </c>
      <c r="C202" s="9" t="s">
        <v>413</v>
      </c>
      <c r="D202" s="9" t="s">
        <v>399</v>
      </c>
      <c r="E202" s="10" t="s">
        <v>12</v>
      </c>
      <c r="F202" s="10" t="s">
        <v>16</v>
      </c>
      <c r="G202" s="9" t="s">
        <v>385</v>
      </c>
      <c r="H202" s="10" t="s">
        <v>386</v>
      </c>
      <c r="I202" s="9" t="s">
        <v>37</v>
      </c>
    </row>
    <row r="203" spans="1:10" customFormat="1" ht="97.5" customHeight="1" thickBot="1">
      <c r="A203" s="20" t="s">
        <v>396</v>
      </c>
      <c r="B203" s="21" t="s">
        <v>435</v>
      </c>
      <c r="C203" s="9" t="s">
        <v>436</v>
      </c>
      <c r="D203" s="9" t="s">
        <v>399</v>
      </c>
      <c r="E203" s="10" t="s">
        <v>33</v>
      </c>
      <c r="F203" s="10" t="s">
        <v>136</v>
      </c>
      <c r="G203" s="9"/>
      <c r="H203" s="10"/>
      <c r="I203" s="10"/>
    </row>
    <row r="204" spans="1:10" customFormat="1" ht="51.75" customHeight="1" thickBot="1">
      <c r="A204" s="20" t="s">
        <v>396</v>
      </c>
      <c r="B204" s="21" t="s">
        <v>437</v>
      </c>
      <c r="C204" s="9" t="s">
        <v>438</v>
      </c>
      <c r="D204" s="9" t="s">
        <v>399</v>
      </c>
      <c r="E204" s="10" t="s">
        <v>12</v>
      </c>
      <c r="F204" s="10" t="s">
        <v>101</v>
      </c>
      <c r="G204" s="9"/>
      <c r="H204" s="10"/>
      <c r="I204" s="10"/>
    </row>
    <row r="205" spans="1:10" customFormat="1" ht="35.1" customHeight="1" thickBot="1">
      <c r="A205" s="20" t="s">
        <v>396</v>
      </c>
      <c r="B205" s="21" t="s">
        <v>439</v>
      </c>
      <c r="C205" s="9" t="s">
        <v>440</v>
      </c>
      <c r="D205" s="9" t="s">
        <v>399</v>
      </c>
      <c r="E205" s="10" t="s">
        <v>12</v>
      </c>
      <c r="F205" s="10" t="s">
        <v>101</v>
      </c>
      <c r="G205" s="9"/>
      <c r="H205" s="10"/>
      <c r="I205" s="10"/>
    </row>
    <row r="206" spans="1:10" customFormat="1" ht="93.75" customHeight="1" thickBot="1">
      <c r="A206" s="20" t="s">
        <v>396</v>
      </c>
      <c r="B206" s="21" t="s">
        <v>441</v>
      </c>
      <c r="C206" s="9" t="s">
        <v>442</v>
      </c>
      <c r="D206" s="9" t="s">
        <v>399</v>
      </c>
      <c r="E206" s="10" t="s">
        <v>12</v>
      </c>
      <c r="F206" s="10" t="s">
        <v>101</v>
      </c>
      <c r="G206" s="9"/>
      <c r="H206" s="10"/>
      <c r="I206" s="10"/>
      <c r="J206">
        <f>95-74.6</f>
        <v>20.400000000000006</v>
      </c>
    </row>
    <row r="207" spans="1:10" customFormat="1" ht="41.25" customHeight="1" thickBot="1">
      <c r="A207" s="20" t="s">
        <v>396</v>
      </c>
      <c r="B207" s="21" t="s">
        <v>443</v>
      </c>
      <c r="C207" s="9" t="s">
        <v>444</v>
      </c>
      <c r="D207" s="9" t="s">
        <v>399</v>
      </c>
      <c r="E207" s="10" t="s">
        <v>12</v>
      </c>
      <c r="F207" s="10" t="s">
        <v>136</v>
      </c>
      <c r="G207" s="9"/>
      <c r="H207" s="10"/>
      <c r="I207" s="10"/>
    </row>
    <row r="208" spans="1:10" customFormat="1" ht="35.1" customHeight="1" thickBot="1">
      <c r="A208" s="20" t="s">
        <v>396</v>
      </c>
      <c r="B208" s="21" t="s">
        <v>445</v>
      </c>
      <c r="C208" s="9" t="s">
        <v>446</v>
      </c>
      <c r="D208" s="9" t="s">
        <v>399</v>
      </c>
      <c r="E208" s="10" t="s">
        <v>12</v>
      </c>
      <c r="F208" s="10" t="s">
        <v>136</v>
      </c>
      <c r="G208" s="9"/>
      <c r="H208" s="10"/>
      <c r="I208" s="10"/>
    </row>
    <row r="209" spans="1:9" customFormat="1" ht="51" customHeight="1" thickBot="1">
      <c r="A209" s="20" t="s">
        <v>396</v>
      </c>
      <c r="B209" s="21" t="s">
        <v>447</v>
      </c>
      <c r="C209" s="9" t="s">
        <v>448</v>
      </c>
      <c r="D209" s="9" t="s">
        <v>399</v>
      </c>
      <c r="E209" s="10" t="s">
        <v>12</v>
      </c>
      <c r="F209" s="10" t="s">
        <v>101</v>
      </c>
      <c r="G209" s="9"/>
      <c r="H209" s="10"/>
      <c r="I209" s="10"/>
    </row>
    <row r="210" spans="1:9" customFormat="1" ht="43.5" thickBot="1">
      <c r="A210" s="20" t="s">
        <v>396</v>
      </c>
      <c r="B210" s="21" t="s">
        <v>449</v>
      </c>
      <c r="C210" s="9" t="s">
        <v>450</v>
      </c>
      <c r="D210" s="9" t="s">
        <v>399</v>
      </c>
      <c r="E210" s="10" t="s">
        <v>12</v>
      </c>
      <c r="F210" s="10" t="s">
        <v>101</v>
      </c>
      <c r="G210" s="9"/>
      <c r="H210" s="10"/>
      <c r="I210" s="10"/>
    </row>
    <row r="211" spans="1:9" customFormat="1" ht="62.25" customHeight="1" thickBot="1">
      <c r="A211" s="20" t="s">
        <v>396</v>
      </c>
      <c r="B211" s="21" t="s">
        <v>451</v>
      </c>
      <c r="C211" s="9" t="s">
        <v>452</v>
      </c>
      <c r="D211" s="9" t="s">
        <v>399</v>
      </c>
      <c r="E211" s="10" t="s">
        <v>12</v>
      </c>
      <c r="F211" s="10" t="s">
        <v>101</v>
      </c>
      <c r="G211" s="9"/>
      <c r="H211" s="10"/>
      <c r="I211" s="10"/>
    </row>
    <row r="212" spans="1:9" customFormat="1" ht="35.1" customHeight="1" thickBot="1">
      <c r="A212" s="20" t="s">
        <v>396</v>
      </c>
      <c r="B212" s="21" t="s">
        <v>453</v>
      </c>
      <c r="C212" s="9" t="s">
        <v>454</v>
      </c>
      <c r="D212" s="9" t="s">
        <v>399</v>
      </c>
      <c r="E212" s="10" t="s">
        <v>12</v>
      </c>
      <c r="F212" s="10" t="s">
        <v>136</v>
      </c>
      <c r="G212" s="9"/>
      <c r="H212" s="10"/>
      <c r="I212" s="10"/>
    </row>
    <row r="213" spans="1:9" customFormat="1" ht="35.1" customHeight="1" thickBot="1">
      <c r="A213" s="20" t="s">
        <v>396</v>
      </c>
      <c r="B213" s="21" t="s">
        <v>455</v>
      </c>
      <c r="C213" s="9" t="s">
        <v>456</v>
      </c>
      <c r="D213" s="9" t="s">
        <v>399</v>
      </c>
      <c r="E213" s="10" t="s">
        <v>12</v>
      </c>
      <c r="F213" s="10" t="s">
        <v>16</v>
      </c>
      <c r="G213" s="9" t="s">
        <v>17</v>
      </c>
      <c r="H213" s="10" t="s">
        <v>24</v>
      </c>
      <c r="I213" s="9" t="s">
        <v>25</v>
      </c>
    </row>
    <row r="214" spans="1:9" customFormat="1" ht="54" customHeight="1" thickBot="1">
      <c r="A214" s="20" t="s">
        <v>396</v>
      </c>
      <c r="B214" s="21" t="s">
        <v>457</v>
      </c>
      <c r="C214" s="9" t="s">
        <v>458</v>
      </c>
      <c r="D214" s="9" t="s">
        <v>399</v>
      </c>
      <c r="E214" s="10" t="s">
        <v>12</v>
      </c>
      <c r="F214" s="10" t="s">
        <v>101</v>
      </c>
      <c r="G214" s="9"/>
      <c r="H214" s="10"/>
      <c r="I214" s="10"/>
    </row>
    <row r="215" spans="1:9" customFormat="1" ht="29.25" thickBot="1">
      <c r="A215" s="20" t="s">
        <v>396</v>
      </c>
      <c r="B215" s="21" t="s">
        <v>459</v>
      </c>
      <c r="C215" s="9" t="s">
        <v>460</v>
      </c>
      <c r="D215" s="9" t="s">
        <v>399</v>
      </c>
      <c r="E215" s="10" t="s">
        <v>33</v>
      </c>
      <c r="F215" s="10" t="s">
        <v>16</v>
      </c>
      <c r="G215" s="9" t="s">
        <v>406</v>
      </c>
      <c r="H215" s="10" t="s">
        <v>386</v>
      </c>
      <c r="I215" s="9" t="s">
        <v>409</v>
      </c>
    </row>
    <row r="216" spans="1:9" customFormat="1" ht="54" customHeight="1" thickBot="1">
      <c r="A216" s="20" t="s">
        <v>396</v>
      </c>
      <c r="B216" s="21" t="s">
        <v>461</v>
      </c>
      <c r="C216" s="9" t="s">
        <v>462</v>
      </c>
      <c r="D216" s="9" t="s">
        <v>399</v>
      </c>
      <c r="E216" s="10" t="s">
        <v>33</v>
      </c>
      <c r="F216" s="10" t="s">
        <v>136</v>
      </c>
      <c r="G216" s="9"/>
      <c r="H216" s="10"/>
      <c r="I216" s="10"/>
    </row>
    <row r="217" spans="1:9" customFormat="1" ht="35.1" customHeight="1" thickBot="1">
      <c r="A217" s="20" t="s">
        <v>396</v>
      </c>
      <c r="B217" s="21" t="s">
        <v>463</v>
      </c>
      <c r="C217" s="9" t="s">
        <v>464</v>
      </c>
      <c r="D217" s="9" t="s">
        <v>399</v>
      </c>
      <c r="E217" s="10" t="s">
        <v>33</v>
      </c>
      <c r="F217" s="10" t="s">
        <v>101</v>
      </c>
      <c r="G217" s="9"/>
      <c r="H217" s="10"/>
      <c r="I217" s="10"/>
    </row>
    <row r="218" spans="1:9" customFormat="1" ht="43.5" thickBot="1">
      <c r="A218" s="20" t="s">
        <v>396</v>
      </c>
      <c r="B218" s="21" t="s">
        <v>465</v>
      </c>
      <c r="C218" s="9" t="s">
        <v>466</v>
      </c>
      <c r="D218" s="9" t="s">
        <v>399</v>
      </c>
      <c r="E218" s="10" t="s">
        <v>33</v>
      </c>
      <c r="F218" s="10" t="s">
        <v>16</v>
      </c>
      <c r="G218" s="9" t="s">
        <v>406</v>
      </c>
      <c r="H218" s="10" t="s">
        <v>386</v>
      </c>
      <c r="I218" s="9" t="s">
        <v>37</v>
      </c>
    </row>
    <row r="219" spans="1:9" customFormat="1" ht="60.75" customHeight="1" thickBot="1">
      <c r="A219" s="20" t="s">
        <v>396</v>
      </c>
      <c r="B219" s="21" t="s">
        <v>467</v>
      </c>
      <c r="C219" s="9" t="s">
        <v>468</v>
      </c>
      <c r="D219" s="9" t="s">
        <v>399</v>
      </c>
      <c r="E219" s="10" t="s">
        <v>12</v>
      </c>
      <c r="F219" s="10" t="s">
        <v>101</v>
      </c>
      <c r="G219" s="9"/>
      <c r="H219" s="10"/>
      <c r="I219" s="10"/>
    </row>
    <row r="220" spans="1:9" customFormat="1" ht="69" customHeight="1" thickBot="1">
      <c r="A220" s="20" t="s">
        <v>396</v>
      </c>
      <c r="B220" s="21" t="s">
        <v>469</v>
      </c>
      <c r="C220" s="9" t="s">
        <v>470</v>
      </c>
      <c r="D220" s="9" t="s">
        <v>399</v>
      </c>
      <c r="E220" s="10" t="s">
        <v>12</v>
      </c>
      <c r="F220" s="10" t="s">
        <v>101</v>
      </c>
      <c r="G220" s="9"/>
      <c r="H220" s="10"/>
      <c r="I220" s="10"/>
    </row>
    <row r="221" spans="1:9" customFormat="1" ht="62.25" customHeight="1" thickBot="1">
      <c r="A221" s="20" t="s">
        <v>396</v>
      </c>
      <c r="B221" s="21" t="s">
        <v>471</v>
      </c>
      <c r="C221" s="9" t="s">
        <v>472</v>
      </c>
      <c r="D221" s="9" t="s">
        <v>399</v>
      </c>
      <c r="E221" s="10" t="s">
        <v>12</v>
      </c>
      <c r="F221" s="10" t="s">
        <v>101</v>
      </c>
      <c r="G221" s="9"/>
      <c r="H221" s="10"/>
      <c r="I221" s="10"/>
    </row>
    <row r="222" spans="1:9" customFormat="1" ht="43.5" thickBot="1">
      <c r="A222" s="20" t="s">
        <v>396</v>
      </c>
      <c r="B222" s="21" t="s">
        <v>473</v>
      </c>
      <c r="C222" s="9" t="s">
        <v>474</v>
      </c>
      <c r="D222" s="9" t="s">
        <v>399</v>
      </c>
      <c r="E222" s="10" t="s">
        <v>33</v>
      </c>
      <c r="F222" s="10" t="s">
        <v>16</v>
      </c>
      <c r="G222" s="9" t="s">
        <v>406</v>
      </c>
      <c r="H222" s="10" t="s">
        <v>386</v>
      </c>
      <c r="I222" s="9" t="s">
        <v>37</v>
      </c>
    </row>
    <row r="223" spans="1:9" customFormat="1" ht="49.5" customHeight="1" thickBot="1">
      <c r="A223" s="20" t="s">
        <v>396</v>
      </c>
      <c r="B223" s="21" t="s">
        <v>475</v>
      </c>
      <c r="C223" s="9" t="s">
        <v>476</v>
      </c>
      <c r="D223" s="9" t="s">
        <v>399</v>
      </c>
      <c r="E223" s="10" t="s">
        <v>33</v>
      </c>
      <c r="F223" s="10" t="s">
        <v>16</v>
      </c>
      <c r="G223" s="9" t="s">
        <v>406</v>
      </c>
      <c r="H223" s="10" t="s">
        <v>386</v>
      </c>
      <c r="I223" s="9" t="s">
        <v>409</v>
      </c>
    </row>
    <row r="224" spans="1:9" customFormat="1" ht="73.5" customHeight="1" thickBot="1">
      <c r="A224" s="20" t="s">
        <v>396</v>
      </c>
      <c r="B224" s="21" t="s">
        <v>477</v>
      </c>
      <c r="C224" s="9" t="s">
        <v>478</v>
      </c>
      <c r="D224" s="9" t="s">
        <v>399</v>
      </c>
      <c r="E224" s="10" t="s">
        <v>12</v>
      </c>
      <c r="F224" s="10" t="s">
        <v>101</v>
      </c>
      <c r="G224" s="9"/>
      <c r="H224" s="10"/>
      <c r="I224" s="10"/>
    </row>
    <row r="225" spans="1:10" customFormat="1" ht="47.25" customHeight="1" thickBot="1">
      <c r="A225" s="20" t="s">
        <v>396</v>
      </c>
      <c r="B225" s="21" t="s">
        <v>479</v>
      </c>
      <c r="C225" s="9" t="s">
        <v>480</v>
      </c>
      <c r="D225" s="9" t="s">
        <v>399</v>
      </c>
      <c r="E225" s="10" t="s">
        <v>33</v>
      </c>
      <c r="F225" s="10" t="s">
        <v>16</v>
      </c>
      <c r="G225" s="9" t="s">
        <v>406</v>
      </c>
      <c r="H225" s="10" t="s">
        <v>386</v>
      </c>
      <c r="I225" s="9" t="s">
        <v>37</v>
      </c>
    </row>
    <row r="226" spans="1:10" customFormat="1" ht="47.25" customHeight="1" thickBot="1">
      <c r="A226" s="20" t="s">
        <v>396</v>
      </c>
      <c r="B226" s="21" t="s">
        <v>481</v>
      </c>
      <c r="C226" s="9" t="s">
        <v>482</v>
      </c>
      <c r="D226" s="9" t="s">
        <v>399</v>
      </c>
      <c r="E226" s="10" t="s">
        <v>33</v>
      </c>
      <c r="F226" s="10" t="s">
        <v>16</v>
      </c>
      <c r="G226" s="9" t="s">
        <v>406</v>
      </c>
      <c r="H226" s="10" t="s">
        <v>386</v>
      </c>
      <c r="I226" s="9" t="s">
        <v>37</v>
      </c>
    </row>
    <row r="227" spans="1:10" customFormat="1" ht="64.5" customHeight="1" thickBot="1">
      <c r="A227" s="20" t="s">
        <v>396</v>
      </c>
      <c r="B227" s="21" t="s">
        <v>483</v>
      </c>
      <c r="C227" s="9" t="s">
        <v>484</v>
      </c>
      <c r="D227" s="9" t="s">
        <v>399</v>
      </c>
      <c r="E227" s="10" t="s">
        <v>12</v>
      </c>
      <c r="F227" s="10" t="s">
        <v>101</v>
      </c>
      <c r="G227" s="9"/>
      <c r="H227" s="10"/>
      <c r="I227" s="10"/>
    </row>
    <row r="228" spans="1:10" customFormat="1" ht="43.5" thickBot="1">
      <c r="A228" s="7" t="s">
        <v>485</v>
      </c>
      <c r="B228" s="8" t="s">
        <v>486</v>
      </c>
      <c r="C228" s="9" t="s">
        <v>487</v>
      </c>
      <c r="D228" s="31" t="s">
        <v>156</v>
      </c>
      <c r="E228" s="10" t="s">
        <v>12</v>
      </c>
      <c r="F228" s="10" t="s">
        <v>16</v>
      </c>
      <c r="G228" s="9" t="s">
        <v>157</v>
      </c>
      <c r="H228" s="10" t="s">
        <v>24</v>
      </c>
      <c r="I228" s="9" t="s">
        <v>37</v>
      </c>
    </row>
    <row r="229" spans="1:10" customFormat="1" ht="33.75" customHeight="1" thickBot="1">
      <c r="A229" s="7" t="s">
        <v>485</v>
      </c>
      <c r="B229" s="8" t="s">
        <v>488</v>
      </c>
      <c r="C229" s="9" t="s">
        <v>489</v>
      </c>
      <c r="D229" s="31" t="s">
        <v>156</v>
      </c>
      <c r="E229" s="10" t="s">
        <v>12</v>
      </c>
      <c r="F229" s="10" t="s">
        <v>16</v>
      </c>
      <c r="G229" s="9" t="s">
        <v>143</v>
      </c>
      <c r="H229" s="10" t="s">
        <v>18</v>
      </c>
      <c r="I229" s="9" t="s">
        <v>297</v>
      </c>
    </row>
    <row r="230" spans="1:10" customFormat="1" ht="33.75" customHeight="1" thickBot="1">
      <c r="A230" s="7" t="s">
        <v>485</v>
      </c>
      <c r="B230" s="8" t="s">
        <v>490</v>
      </c>
      <c r="C230" s="9" t="s">
        <v>491</v>
      </c>
      <c r="D230" s="31" t="s">
        <v>114</v>
      </c>
      <c r="E230" s="10" t="s">
        <v>33</v>
      </c>
      <c r="F230" s="10" t="s">
        <v>101</v>
      </c>
      <c r="G230" s="9"/>
      <c r="H230" s="10"/>
      <c r="I230" s="10"/>
    </row>
    <row r="231" spans="1:10" customFormat="1" ht="67.5" customHeight="1" thickBot="1">
      <c r="A231" s="7" t="s">
        <v>485</v>
      </c>
      <c r="B231" s="8" t="s">
        <v>492</v>
      </c>
      <c r="C231" s="9" t="s">
        <v>493</v>
      </c>
      <c r="D231" s="31" t="s">
        <v>114</v>
      </c>
      <c r="E231" s="10" t="s">
        <v>12</v>
      </c>
      <c r="F231" s="10" t="s">
        <v>101</v>
      </c>
      <c r="G231" s="9"/>
      <c r="H231" s="10"/>
      <c r="I231" s="10"/>
    </row>
    <row r="232" spans="1:10" customFormat="1" ht="50.25" customHeight="1" thickBot="1">
      <c r="A232" s="7" t="s">
        <v>485</v>
      </c>
      <c r="B232" s="8" t="s">
        <v>494</v>
      </c>
      <c r="C232" s="9" t="s">
        <v>495</v>
      </c>
      <c r="D232" s="31" t="s">
        <v>114</v>
      </c>
      <c r="E232" s="22" t="s">
        <v>168</v>
      </c>
      <c r="F232" s="10" t="s">
        <v>16</v>
      </c>
      <c r="G232" s="9" t="s">
        <v>143</v>
      </c>
      <c r="H232" s="10" t="s">
        <v>24</v>
      </c>
      <c r="I232" s="9" t="s">
        <v>403</v>
      </c>
    </row>
    <row r="233" spans="1:10" customFormat="1" ht="41.25" customHeight="1" thickBot="1">
      <c r="A233" s="7" t="s">
        <v>485</v>
      </c>
      <c r="B233" s="8" t="s">
        <v>496</v>
      </c>
      <c r="C233" s="9" t="s">
        <v>497</v>
      </c>
      <c r="D233" s="31" t="s">
        <v>114</v>
      </c>
      <c r="E233" s="22" t="s">
        <v>168</v>
      </c>
      <c r="F233" s="22" t="s">
        <v>192</v>
      </c>
      <c r="G233" s="9" t="s">
        <v>143</v>
      </c>
      <c r="H233" s="10" t="s">
        <v>24</v>
      </c>
      <c r="I233" s="9" t="s">
        <v>403</v>
      </c>
    </row>
    <row r="234" spans="1:10" customFormat="1" ht="46.5" customHeight="1" thickBot="1">
      <c r="A234" s="7" t="s">
        <v>485</v>
      </c>
      <c r="B234" s="8" t="s">
        <v>498</v>
      </c>
      <c r="C234" s="9" t="s">
        <v>499</v>
      </c>
      <c r="D234" s="31" t="s">
        <v>114</v>
      </c>
      <c r="E234" s="22" t="s">
        <v>168</v>
      </c>
      <c r="F234" s="22" t="s">
        <v>192</v>
      </c>
      <c r="G234" s="9" t="s">
        <v>143</v>
      </c>
      <c r="H234" s="10" t="s">
        <v>24</v>
      </c>
      <c r="I234" s="9" t="s">
        <v>403</v>
      </c>
    </row>
    <row r="235" spans="1:10" customFormat="1" ht="46.5" customHeight="1" thickBot="1">
      <c r="A235" s="7" t="s">
        <v>485</v>
      </c>
      <c r="B235" s="8" t="s">
        <v>500</v>
      </c>
      <c r="C235" s="9" t="s">
        <v>501</v>
      </c>
      <c r="D235" s="31" t="s">
        <v>114</v>
      </c>
      <c r="E235" s="22" t="s">
        <v>168</v>
      </c>
      <c r="F235" s="22" t="s">
        <v>192</v>
      </c>
      <c r="G235" s="9" t="s">
        <v>143</v>
      </c>
      <c r="H235" s="10" t="s">
        <v>24</v>
      </c>
      <c r="I235" s="9" t="s">
        <v>403</v>
      </c>
    </row>
    <row r="236" spans="1:10" customFormat="1" ht="46.5" customHeight="1" thickBot="1">
      <c r="A236" s="7" t="s">
        <v>485</v>
      </c>
      <c r="B236" s="8" t="s">
        <v>502</v>
      </c>
      <c r="C236" s="9" t="s">
        <v>503</v>
      </c>
      <c r="D236" s="31" t="s">
        <v>114</v>
      </c>
      <c r="E236" s="10" t="s">
        <v>33</v>
      </c>
      <c r="F236" s="10" t="s">
        <v>101</v>
      </c>
      <c r="G236" s="9"/>
      <c r="H236" s="10"/>
      <c r="I236" s="10"/>
    </row>
    <row r="237" spans="1:10" customFormat="1" ht="46.5" customHeight="1" thickBot="1">
      <c r="A237" s="7" t="s">
        <v>485</v>
      </c>
      <c r="B237" s="8" t="s">
        <v>504</v>
      </c>
      <c r="C237" s="9" t="s">
        <v>505</v>
      </c>
      <c r="D237" s="31" t="s">
        <v>114</v>
      </c>
      <c r="E237" s="10" t="s">
        <v>12</v>
      </c>
      <c r="F237" s="10" t="s">
        <v>101</v>
      </c>
      <c r="G237" s="9"/>
      <c r="H237" s="10"/>
      <c r="I237" s="10"/>
      <c r="J237" s="32">
        <f>95-80.3</f>
        <v>14.700000000000003</v>
      </c>
    </row>
    <row r="238" spans="1:10" customFormat="1" ht="46.5" customHeight="1" thickBot="1">
      <c r="A238" s="7" t="s">
        <v>485</v>
      </c>
      <c r="B238" s="8" t="s">
        <v>506</v>
      </c>
      <c r="C238" s="9" t="s">
        <v>507</v>
      </c>
      <c r="D238" s="31" t="s">
        <v>114</v>
      </c>
      <c r="E238" s="10" t="s">
        <v>33</v>
      </c>
      <c r="F238" s="10" t="s">
        <v>101</v>
      </c>
      <c r="G238" s="9"/>
      <c r="H238" s="10"/>
      <c r="I238" s="10"/>
    </row>
    <row r="239" spans="1:10" customFormat="1" ht="46.5" customHeight="1" thickBot="1">
      <c r="A239" s="7" t="s">
        <v>485</v>
      </c>
      <c r="B239" s="8" t="s">
        <v>508</v>
      </c>
      <c r="C239" s="9" t="s">
        <v>509</v>
      </c>
      <c r="D239" s="31" t="s">
        <v>161</v>
      </c>
      <c r="E239" s="10" t="s">
        <v>33</v>
      </c>
      <c r="F239" s="10" t="s">
        <v>136</v>
      </c>
      <c r="G239" s="9"/>
      <c r="H239" s="10"/>
      <c r="I239" s="10"/>
    </row>
    <row r="240" spans="1:10" customFormat="1" ht="46.5" customHeight="1" thickBot="1">
      <c r="A240" s="7" t="s">
        <v>485</v>
      </c>
      <c r="B240" s="8" t="s">
        <v>510</v>
      </c>
      <c r="C240" s="9" t="s">
        <v>511</v>
      </c>
      <c r="D240" s="31" t="s">
        <v>161</v>
      </c>
      <c r="E240" s="10" t="s">
        <v>33</v>
      </c>
      <c r="F240" s="10" t="s">
        <v>16</v>
      </c>
      <c r="G240" s="9" t="s">
        <v>143</v>
      </c>
      <c r="H240" s="10" t="s">
        <v>24</v>
      </c>
      <c r="I240" s="9" t="s">
        <v>403</v>
      </c>
    </row>
    <row r="241" spans="1:9" customFormat="1" ht="46.5" customHeight="1" thickBot="1">
      <c r="A241" s="7" t="s">
        <v>485</v>
      </c>
      <c r="B241" s="8" t="s">
        <v>512</v>
      </c>
      <c r="C241" s="9" t="s">
        <v>513</v>
      </c>
      <c r="D241" s="31" t="s">
        <v>161</v>
      </c>
      <c r="E241" s="10" t="s">
        <v>12</v>
      </c>
      <c r="F241" s="10" t="s">
        <v>16</v>
      </c>
      <c r="G241" s="9" t="s">
        <v>143</v>
      </c>
      <c r="H241" s="10" t="s">
        <v>24</v>
      </c>
      <c r="I241" s="9" t="s">
        <v>403</v>
      </c>
    </row>
    <row r="242" spans="1:9" customFormat="1" ht="46.5" customHeight="1" thickBot="1">
      <c r="A242" s="7" t="s">
        <v>485</v>
      </c>
      <c r="B242" s="8" t="s">
        <v>514</v>
      </c>
      <c r="C242" s="9" t="s">
        <v>515</v>
      </c>
      <c r="D242" s="31" t="s">
        <v>161</v>
      </c>
      <c r="E242" s="10" t="s">
        <v>12</v>
      </c>
      <c r="F242" s="10" t="s">
        <v>16</v>
      </c>
      <c r="G242" s="9" t="s">
        <v>143</v>
      </c>
      <c r="H242" s="10" t="s">
        <v>24</v>
      </c>
      <c r="I242" s="9" t="s">
        <v>297</v>
      </c>
    </row>
    <row r="243" spans="1:9" customFormat="1" ht="46.5" customHeight="1" thickBot="1">
      <c r="A243" s="7" t="s">
        <v>485</v>
      </c>
      <c r="B243" s="8" t="s">
        <v>516</v>
      </c>
      <c r="C243" s="9" t="s">
        <v>517</v>
      </c>
      <c r="D243" s="31" t="s">
        <v>161</v>
      </c>
      <c r="E243" s="10" t="s">
        <v>12</v>
      </c>
      <c r="F243" s="10" t="s">
        <v>16</v>
      </c>
      <c r="G243" s="9" t="s">
        <v>143</v>
      </c>
      <c r="H243" s="10" t="s">
        <v>24</v>
      </c>
      <c r="I243" s="9" t="s">
        <v>403</v>
      </c>
    </row>
    <row r="244" spans="1:9" customFormat="1" ht="46.5" customHeight="1" thickBot="1">
      <c r="A244" s="7" t="s">
        <v>485</v>
      </c>
      <c r="B244" s="8" t="s">
        <v>518</v>
      </c>
      <c r="C244" s="9" t="s">
        <v>519</v>
      </c>
      <c r="D244" s="31" t="s">
        <v>161</v>
      </c>
      <c r="E244" s="10" t="s">
        <v>12</v>
      </c>
      <c r="F244" s="10" t="s">
        <v>101</v>
      </c>
      <c r="G244" s="9"/>
      <c r="H244" s="10"/>
      <c r="I244" s="10"/>
    </row>
    <row r="245" spans="1:9" customFormat="1" ht="46.5" customHeight="1" thickBot="1">
      <c r="A245" s="7" t="s">
        <v>485</v>
      </c>
      <c r="B245" s="8" t="s">
        <v>520</v>
      </c>
      <c r="C245" s="9" t="s">
        <v>521</v>
      </c>
      <c r="D245" s="31" t="s">
        <v>161</v>
      </c>
      <c r="E245" s="10" t="s">
        <v>12</v>
      </c>
      <c r="F245" s="10" t="s">
        <v>101</v>
      </c>
      <c r="G245" s="9"/>
      <c r="H245" s="10"/>
      <c r="I245" s="10"/>
    </row>
    <row r="246" spans="1:9" customFormat="1" ht="57.75" thickBot="1">
      <c r="A246" s="7" t="s">
        <v>485</v>
      </c>
      <c r="B246" s="8" t="s">
        <v>522</v>
      </c>
      <c r="C246" s="9" t="s">
        <v>523</v>
      </c>
      <c r="D246" s="31" t="s">
        <v>161</v>
      </c>
      <c r="E246" s="10" t="s">
        <v>12</v>
      </c>
      <c r="F246" s="9" t="s">
        <v>524</v>
      </c>
      <c r="G246" s="9"/>
      <c r="H246" s="10"/>
      <c r="I246" s="10"/>
    </row>
    <row r="247" spans="1:9" customFormat="1" ht="57.75" thickBot="1">
      <c r="A247" s="7" t="s">
        <v>485</v>
      </c>
      <c r="B247" s="8" t="s">
        <v>525</v>
      </c>
      <c r="C247" s="9" t="s">
        <v>526</v>
      </c>
      <c r="D247" s="31" t="s">
        <v>161</v>
      </c>
      <c r="E247" s="10" t="s">
        <v>12</v>
      </c>
      <c r="F247" s="9" t="s">
        <v>524</v>
      </c>
      <c r="G247" s="9"/>
      <c r="H247" s="10"/>
      <c r="I247" s="10"/>
    </row>
    <row r="248" spans="1:9" customFormat="1" ht="57.75" thickBot="1">
      <c r="A248" s="7" t="s">
        <v>485</v>
      </c>
      <c r="B248" s="8" t="s">
        <v>527</v>
      </c>
      <c r="C248" s="9" t="s">
        <v>528</v>
      </c>
      <c r="D248" s="31" t="s">
        <v>161</v>
      </c>
      <c r="E248" s="10" t="s">
        <v>33</v>
      </c>
      <c r="F248" s="9" t="s">
        <v>524</v>
      </c>
      <c r="G248" s="9"/>
      <c r="H248" s="10"/>
      <c r="I248" s="10"/>
    </row>
    <row r="249" spans="1:9" customFormat="1" ht="33.75" customHeight="1" thickBot="1">
      <c r="A249" s="7" t="s">
        <v>485</v>
      </c>
      <c r="B249" s="8" t="s">
        <v>529</v>
      </c>
      <c r="C249" s="9" t="s">
        <v>530</v>
      </c>
      <c r="D249" s="31" t="s">
        <v>156</v>
      </c>
      <c r="E249" s="10" t="s">
        <v>12</v>
      </c>
      <c r="F249" s="10" t="s">
        <v>16</v>
      </c>
      <c r="G249" s="9" t="s">
        <v>143</v>
      </c>
      <c r="H249" s="10" t="s">
        <v>24</v>
      </c>
      <c r="I249" s="9" t="s">
        <v>403</v>
      </c>
    </row>
    <row r="250" spans="1:9" customFormat="1" ht="33.75" customHeight="1" thickBot="1">
      <c r="A250" s="7" t="s">
        <v>485</v>
      </c>
      <c r="B250" s="8" t="s">
        <v>531</v>
      </c>
      <c r="C250" s="9" t="s">
        <v>532</v>
      </c>
      <c r="D250" s="31" t="s">
        <v>156</v>
      </c>
      <c r="E250" s="10" t="s">
        <v>12</v>
      </c>
      <c r="F250" s="22" t="s">
        <v>192</v>
      </c>
      <c r="G250" s="9" t="s">
        <v>143</v>
      </c>
      <c r="H250" s="10" t="s">
        <v>24</v>
      </c>
      <c r="I250" s="9" t="s">
        <v>403</v>
      </c>
    </row>
    <row r="251" spans="1:9" customFormat="1" ht="33.75" customHeight="1" thickBot="1">
      <c r="A251" s="7" t="s">
        <v>485</v>
      </c>
      <c r="B251" s="8" t="s">
        <v>533</v>
      </c>
      <c r="C251" s="9" t="s">
        <v>534</v>
      </c>
      <c r="D251" s="31" t="s">
        <v>156</v>
      </c>
      <c r="E251" s="10" t="s">
        <v>12</v>
      </c>
      <c r="F251" s="22" t="s">
        <v>192</v>
      </c>
      <c r="G251" s="9" t="s">
        <v>143</v>
      </c>
      <c r="H251" s="10" t="s">
        <v>24</v>
      </c>
      <c r="I251" s="9" t="s">
        <v>403</v>
      </c>
    </row>
    <row r="252" spans="1:9" customFormat="1" ht="33.75" customHeight="1" thickBot="1">
      <c r="A252" s="7" t="s">
        <v>485</v>
      </c>
      <c r="B252" s="8" t="s">
        <v>535</v>
      </c>
      <c r="C252" s="9" t="s">
        <v>536</v>
      </c>
      <c r="D252" s="31" t="s">
        <v>156</v>
      </c>
      <c r="E252" s="10" t="s">
        <v>12</v>
      </c>
      <c r="F252" s="22" t="s">
        <v>192</v>
      </c>
      <c r="G252" s="9" t="s">
        <v>143</v>
      </c>
      <c r="H252" s="10" t="s">
        <v>24</v>
      </c>
      <c r="I252" s="9" t="s">
        <v>403</v>
      </c>
    </row>
    <row r="253" spans="1:9" customFormat="1" ht="43.5" thickBot="1">
      <c r="A253" s="7" t="s">
        <v>537</v>
      </c>
      <c r="B253" s="33" t="s">
        <v>538</v>
      </c>
      <c r="C253" s="9" t="s">
        <v>539</v>
      </c>
      <c r="D253" s="9" t="s">
        <v>540</v>
      </c>
      <c r="E253" s="10" t="s">
        <v>33</v>
      </c>
      <c r="F253" s="10" t="s">
        <v>16</v>
      </c>
      <c r="G253" s="9" t="s">
        <v>296</v>
      </c>
      <c r="H253" s="10" t="s">
        <v>24</v>
      </c>
      <c r="I253" s="9" t="s">
        <v>243</v>
      </c>
    </row>
    <row r="254" spans="1:9" customFormat="1" ht="54.75" customHeight="1" thickBot="1">
      <c r="A254" s="7" t="s">
        <v>537</v>
      </c>
      <c r="B254" s="34" t="s">
        <v>541</v>
      </c>
      <c r="C254" s="9" t="s">
        <v>542</v>
      </c>
      <c r="D254" s="9" t="s">
        <v>540</v>
      </c>
      <c r="E254" s="10" t="s">
        <v>33</v>
      </c>
      <c r="F254" s="10" t="s">
        <v>16</v>
      </c>
      <c r="G254" s="9" t="s">
        <v>296</v>
      </c>
      <c r="H254" s="10" t="s">
        <v>24</v>
      </c>
      <c r="I254" s="9" t="s">
        <v>297</v>
      </c>
    </row>
    <row r="255" spans="1:9" customFormat="1" ht="42" customHeight="1" thickBot="1">
      <c r="A255" s="7" t="s">
        <v>537</v>
      </c>
      <c r="B255" s="34" t="s">
        <v>543</v>
      </c>
      <c r="C255" s="9" t="s">
        <v>544</v>
      </c>
      <c r="D255" s="9" t="s">
        <v>540</v>
      </c>
      <c r="E255" s="10" t="s">
        <v>12</v>
      </c>
      <c r="F255" s="10" t="s">
        <v>136</v>
      </c>
      <c r="G255" s="9"/>
      <c r="H255" s="10"/>
      <c r="I255" s="10"/>
    </row>
    <row r="256" spans="1:9" customFormat="1" ht="43.5" customHeight="1" thickBot="1">
      <c r="A256" s="7" t="s">
        <v>537</v>
      </c>
      <c r="B256" s="34" t="s">
        <v>545</v>
      </c>
      <c r="C256" s="9" t="s">
        <v>546</v>
      </c>
      <c r="D256" s="9" t="s">
        <v>540</v>
      </c>
      <c r="E256" s="10" t="s">
        <v>12</v>
      </c>
      <c r="F256" s="10" t="s">
        <v>101</v>
      </c>
      <c r="G256" s="9"/>
      <c r="H256" s="10"/>
      <c r="I256" s="10"/>
    </row>
    <row r="257" spans="1:9" customFormat="1" ht="32.25" customHeight="1" thickBot="1">
      <c r="A257" s="7" t="s">
        <v>537</v>
      </c>
      <c r="B257" s="34" t="s">
        <v>547</v>
      </c>
      <c r="C257" s="9" t="s">
        <v>548</v>
      </c>
      <c r="D257" s="9" t="s">
        <v>540</v>
      </c>
      <c r="E257" s="10" t="s">
        <v>33</v>
      </c>
      <c r="F257" s="10" t="s">
        <v>16</v>
      </c>
      <c r="G257" s="9" t="s">
        <v>143</v>
      </c>
      <c r="H257" s="10" t="s">
        <v>18</v>
      </c>
      <c r="I257" s="10"/>
    </row>
    <row r="258" spans="1:9" customFormat="1" ht="32.25" customHeight="1" thickBot="1">
      <c r="A258" s="7" t="s">
        <v>537</v>
      </c>
      <c r="B258" s="34" t="s">
        <v>549</v>
      </c>
      <c r="C258" s="9" t="s">
        <v>550</v>
      </c>
      <c r="D258" s="9" t="s">
        <v>540</v>
      </c>
      <c r="E258" s="10" t="s">
        <v>33</v>
      </c>
      <c r="F258" s="10" t="s">
        <v>16</v>
      </c>
      <c r="G258" s="9" t="s">
        <v>143</v>
      </c>
      <c r="H258" s="10" t="s">
        <v>18</v>
      </c>
      <c r="I258" s="10"/>
    </row>
    <row r="259" spans="1:9" customFormat="1" ht="32.25" customHeight="1" thickBot="1">
      <c r="A259" s="7" t="s">
        <v>537</v>
      </c>
      <c r="B259" s="34" t="s">
        <v>551</v>
      </c>
      <c r="C259" s="9" t="s">
        <v>552</v>
      </c>
      <c r="D259" s="9" t="s">
        <v>540</v>
      </c>
      <c r="E259" s="10" t="s">
        <v>33</v>
      </c>
      <c r="F259" s="10" t="s">
        <v>16</v>
      </c>
      <c r="G259" s="9" t="s">
        <v>143</v>
      </c>
      <c r="H259" s="10" t="s">
        <v>18</v>
      </c>
      <c r="I259" s="10"/>
    </row>
    <row r="260" spans="1:9" customFormat="1" ht="33" customHeight="1" thickBot="1">
      <c r="A260" s="7" t="s">
        <v>537</v>
      </c>
      <c r="B260" s="34" t="s">
        <v>553</v>
      </c>
      <c r="C260" s="9" t="s">
        <v>554</v>
      </c>
      <c r="D260" s="9" t="s">
        <v>540</v>
      </c>
      <c r="E260" s="10" t="s">
        <v>33</v>
      </c>
      <c r="F260" s="10" t="s">
        <v>16</v>
      </c>
      <c r="G260" s="9" t="s">
        <v>143</v>
      </c>
      <c r="H260" s="10" t="s">
        <v>18</v>
      </c>
      <c r="I260" s="10"/>
    </row>
    <row r="261" spans="1:9" customFormat="1" ht="33" customHeight="1" thickBot="1">
      <c r="A261" s="7" t="s">
        <v>537</v>
      </c>
      <c r="B261" s="34" t="s">
        <v>555</v>
      </c>
      <c r="C261" s="9" t="s">
        <v>556</v>
      </c>
      <c r="D261" s="9" t="s">
        <v>540</v>
      </c>
      <c r="E261" s="10" t="s">
        <v>33</v>
      </c>
      <c r="F261" s="10" t="s">
        <v>101</v>
      </c>
      <c r="G261" s="9"/>
      <c r="H261" s="10"/>
      <c r="I261" s="10"/>
    </row>
    <row r="262" spans="1:9" customFormat="1" ht="33" customHeight="1" thickBot="1">
      <c r="A262" s="7" t="s">
        <v>537</v>
      </c>
      <c r="B262" s="34" t="s">
        <v>557</v>
      </c>
      <c r="C262" s="9" t="s">
        <v>558</v>
      </c>
      <c r="D262" s="9" t="s">
        <v>540</v>
      </c>
      <c r="E262" s="10" t="s">
        <v>33</v>
      </c>
      <c r="F262" s="10" t="s">
        <v>101</v>
      </c>
      <c r="G262" s="9"/>
      <c r="H262" s="10"/>
      <c r="I262" s="10"/>
    </row>
    <row r="263" spans="1:9" customFormat="1" ht="29.25" customHeight="1" thickBot="1">
      <c r="A263" s="7" t="s">
        <v>537</v>
      </c>
      <c r="B263" s="34" t="s">
        <v>559</v>
      </c>
      <c r="C263" s="9" t="s">
        <v>560</v>
      </c>
      <c r="D263" s="9" t="s">
        <v>540</v>
      </c>
      <c r="E263" s="10" t="s">
        <v>33</v>
      </c>
      <c r="F263" s="10" t="s">
        <v>101</v>
      </c>
      <c r="G263" s="9"/>
      <c r="H263" s="10"/>
      <c r="I263" s="10"/>
    </row>
    <row r="264" spans="1:9" customFormat="1" ht="29.25" customHeight="1" thickBot="1">
      <c r="A264" s="7" t="s">
        <v>537</v>
      </c>
      <c r="B264" s="34" t="s">
        <v>561</v>
      </c>
      <c r="C264" s="9" t="s">
        <v>562</v>
      </c>
      <c r="D264" s="9" t="s">
        <v>540</v>
      </c>
      <c r="E264" s="10" t="s">
        <v>33</v>
      </c>
      <c r="F264" s="10" t="s">
        <v>101</v>
      </c>
      <c r="G264" s="9"/>
      <c r="H264" s="10"/>
      <c r="I264" s="10"/>
    </row>
    <row r="265" spans="1:9" customFormat="1" ht="29.25" customHeight="1" thickBot="1">
      <c r="A265" s="7" t="s">
        <v>537</v>
      </c>
      <c r="B265" s="34" t="s">
        <v>563</v>
      </c>
      <c r="C265" s="9" t="s">
        <v>564</v>
      </c>
      <c r="D265" s="9" t="s">
        <v>540</v>
      </c>
      <c r="E265" s="10" t="s">
        <v>33</v>
      </c>
      <c r="F265" s="10" t="s">
        <v>16</v>
      </c>
      <c r="G265" s="9" t="s">
        <v>143</v>
      </c>
      <c r="H265" s="10" t="s">
        <v>24</v>
      </c>
      <c r="I265" s="9" t="s">
        <v>403</v>
      </c>
    </row>
    <row r="266" spans="1:9" customFormat="1" ht="29.25" customHeight="1" thickBot="1">
      <c r="A266" s="7" t="s">
        <v>537</v>
      </c>
      <c r="B266" s="34" t="s">
        <v>565</v>
      </c>
      <c r="C266" s="9" t="s">
        <v>566</v>
      </c>
      <c r="D266" s="9" t="s">
        <v>540</v>
      </c>
      <c r="E266" s="10" t="s">
        <v>33</v>
      </c>
      <c r="F266" s="10" t="s">
        <v>101</v>
      </c>
      <c r="G266" s="9"/>
      <c r="H266" s="10"/>
      <c r="I266" s="10"/>
    </row>
    <row r="267" spans="1:9" customFormat="1" ht="29.25" customHeight="1" thickBot="1">
      <c r="A267" s="7" t="s">
        <v>537</v>
      </c>
      <c r="B267" s="34" t="s">
        <v>567</v>
      </c>
      <c r="C267" s="9" t="s">
        <v>568</v>
      </c>
      <c r="D267" s="9" t="s">
        <v>540</v>
      </c>
      <c r="E267" s="10" t="s">
        <v>33</v>
      </c>
      <c r="F267" s="10" t="s">
        <v>101</v>
      </c>
      <c r="G267" s="9"/>
      <c r="H267" s="10"/>
      <c r="I267" s="10"/>
    </row>
    <row r="268" spans="1:9" customFormat="1" ht="29.25" customHeight="1" thickBot="1">
      <c r="A268" s="7" t="s">
        <v>537</v>
      </c>
      <c r="B268" s="34" t="s">
        <v>569</v>
      </c>
      <c r="C268" s="9" t="s">
        <v>570</v>
      </c>
      <c r="D268" s="9" t="s">
        <v>540</v>
      </c>
      <c r="E268" s="10" t="s">
        <v>12</v>
      </c>
      <c r="F268" s="10" t="s">
        <v>16</v>
      </c>
      <c r="G268" s="9" t="s">
        <v>143</v>
      </c>
      <c r="H268" s="10" t="s">
        <v>24</v>
      </c>
      <c r="I268" s="9" t="s">
        <v>403</v>
      </c>
    </row>
    <row r="269" spans="1:9" customFormat="1" ht="29.25" customHeight="1" thickBot="1">
      <c r="A269" s="7" t="s">
        <v>537</v>
      </c>
      <c r="B269" s="34" t="s">
        <v>571</v>
      </c>
      <c r="C269" s="9" t="s">
        <v>572</v>
      </c>
      <c r="D269" s="9" t="s">
        <v>540</v>
      </c>
      <c r="E269" s="10" t="s">
        <v>12</v>
      </c>
      <c r="F269" s="10" t="s">
        <v>101</v>
      </c>
      <c r="G269" s="9"/>
      <c r="H269" s="10"/>
      <c r="I269" s="10"/>
    </row>
    <row r="270" spans="1:9" customFormat="1" ht="47.25" customHeight="1" thickBot="1">
      <c r="A270" s="7" t="s">
        <v>537</v>
      </c>
      <c r="B270" s="34" t="s">
        <v>573</v>
      </c>
      <c r="C270" s="9" t="s">
        <v>574</v>
      </c>
      <c r="D270" s="9" t="s">
        <v>540</v>
      </c>
      <c r="E270" s="10" t="s">
        <v>12</v>
      </c>
      <c r="F270" s="10" t="s">
        <v>101</v>
      </c>
      <c r="G270" s="9"/>
      <c r="H270" s="10"/>
      <c r="I270" s="10"/>
    </row>
    <row r="271" spans="1:9" customFormat="1" ht="43.5" customHeight="1" thickBot="1">
      <c r="A271" s="7" t="s">
        <v>537</v>
      </c>
      <c r="B271" s="34" t="s">
        <v>575</v>
      </c>
      <c r="C271" s="9" t="s">
        <v>576</v>
      </c>
      <c r="D271" s="9" t="s">
        <v>540</v>
      </c>
      <c r="E271" s="10" t="s">
        <v>12</v>
      </c>
      <c r="F271" s="10" t="s">
        <v>16</v>
      </c>
      <c r="G271" s="9" t="s">
        <v>143</v>
      </c>
      <c r="H271" s="10" t="s">
        <v>24</v>
      </c>
      <c r="I271" s="9" t="s">
        <v>403</v>
      </c>
    </row>
    <row r="272" spans="1:9" customFormat="1" ht="45.75" customHeight="1" thickBot="1">
      <c r="A272" s="7" t="s">
        <v>537</v>
      </c>
      <c r="B272" s="34" t="s">
        <v>577</v>
      </c>
      <c r="C272" s="9" t="s">
        <v>578</v>
      </c>
      <c r="D272" s="9" t="s">
        <v>540</v>
      </c>
      <c r="E272" s="10" t="s">
        <v>12</v>
      </c>
      <c r="F272" s="10" t="s">
        <v>16</v>
      </c>
      <c r="G272" s="9" t="s">
        <v>143</v>
      </c>
      <c r="H272" s="10" t="s">
        <v>24</v>
      </c>
      <c r="I272" s="9" t="s">
        <v>403</v>
      </c>
    </row>
    <row r="273" spans="1:9" customFormat="1" ht="43.5" thickBot="1">
      <c r="A273" s="7" t="s">
        <v>537</v>
      </c>
      <c r="B273" s="34" t="s">
        <v>579</v>
      </c>
      <c r="C273" s="9" t="s">
        <v>580</v>
      </c>
      <c r="D273" s="9" t="s">
        <v>540</v>
      </c>
      <c r="E273" s="10" t="s">
        <v>33</v>
      </c>
      <c r="F273" s="10" t="s">
        <v>16</v>
      </c>
      <c r="G273" s="9" t="s">
        <v>385</v>
      </c>
      <c r="H273" s="10" t="s">
        <v>386</v>
      </c>
      <c r="I273" s="9" t="s">
        <v>409</v>
      </c>
    </row>
    <row r="274" spans="1:9" customFormat="1" ht="43.5" thickBot="1">
      <c r="A274" s="7" t="s">
        <v>537</v>
      </c>
      <c r="B274" s="34" t="s">
        <v>581</v>
      </c>
      <c r="C274" s="9" t="s">
        <v>582</v>
      </c>
      <c r="D274" s="9" t="s">
        <v>540</v>
      </c>
      <c r="E274" s="10" t="s">
        <v>33</v>
      </c>
      <c r="F274" s="10" t="s">
        <v>16</v>
      </c>
      <c r="G274" s="9" t="s">
        <v>385</v>
      </c>
      <c r="H274" s="10" t="s">
        <v>386</v>
      </c>
      <c r="I274" s="9" t="s">
        <v>409</v>
      </c>
    </row>
    <row r="275" spans="1:9" customFormat="1" ht="35.1" customHeight="1" thickBot="1">
      <c r="A275" s="7" t="s">
        <v>537</v>
      </c>
      <c r="B275" s="34" t="s">
        <v>583</v>
      </c>
      <c r="C275" s="9" t="s">
        <v>584</v>
      </c>
      <c r="D275" s="9" t="s">
        <v>540</v>
      </c>
      <c r="E275" s="10" t="s">
        <v>12</v>
      </c>
      <c r="F275" s="10" t="s">
        <v>16</v>
      </c>
      <c r="G275" s="9" t="s">
        <v>143</v>
      </c>
      <c r="H275" s="10" t="s">
        <v>386</v>
      </c>
      <c r="I275" s="9" t="s">
        <v>403</v>
      </c>
    </row>
    <row r="276" spans="1:9" customFormat="1" ht="35.1" customHeight="1" thickBot="1">
      <c r="A276" s="7" t="s">
        <v>537</v>
      </c>
      <c r="B276" s="34" t="s">
        <v>585</v>
      </c>
      <c r="C276" s="9" t="s">
        <v>586</v>
      </c>
      <c r="D276" s="9" t="s">
        <v>540</v>
      </c>
      <c r="E276" s="10" t="s">
        <v>33</v>
      </c>
      <c r="F276" s="10" t="s">
        <v>101</v>
      </c>
      <c r="G276" s="9"/>
      <c r="H276" s="10"/>
      <c r="I276" s="10"/>
    </row>
    <row r="277" spans="1:9" customFormat="1" ht="51.75" customHeight="1" thickBot="1">
      <c r="A277" s="7" t="s">
        <v>537</v>
      </c>
      <c r="B277" s="34" t="s">
        <v>587</v>
      </c>
      <c r="C277" s="9" t="s">
        <v>588</v>
      </c>
      <c r="D277" s="9" t="s">
        <v>540</v>
      </c>
      <c r="E277" s="10" t="s">
        <v>33</v>
      </c>
      <c r="F277" s="10" t="s">
        <v>16</v>
      </c>
      <c r="G277" s="9" t="s">
        <v>143</v>
      </c>
      <c r="H277" s="10" t="s">
        <v>386</v>
      </c>
      <c r="I277" s="9" t="s">
        <v>403</v>
      </c>
    </row>
    <row r="278" spans="1:9" customFormat="1" ht="72" customHeight="1" thickBot="1">
      <c r="A278" s="7" t="s">
        <v>537</v>
      </c>
      <c r="B278" s="34" t="s">
        <v>589</v>
      </c>
      <c r="C278" s="9" t="s">
        <v>590</v>
      </c>
      <c r="D278" s="9" t="s">
        <v>540</v>
      </c>
      <c r="E278" s="10" t="s">
        <v>12</v>
      </c>
      <c r="F278" s="10" t="s">
        <v>16</v>
      </c>
      <c r="G278" s="9" t="s">
        <v>143</v>
      </c>
      <c r="H278" s="10" t="s">
        <v>386</v>
      </c>
      <c r="I278" s="9" t="s">
        <v>403</v>
      </c>
    </row>
    <row r="279" spans="1:9" customFormat="1" ht="57" customHeight="1" thickBot="1">
      <c r="A279" s="7" t="s">
        <v>537</v>
      </c>
      <c r="B279" s="34" t="s">
        <v>591</v>
      </c>
      <c r="C279" s="9" t="s">
        <v>592</v>
      </c>
      <c r="D279" s="9" t="s">
        <v>540</v>
      </c>
      <c r="E279" s="10" t="s">
        <v>33</v>
      </c>
      <c r="F279" s="10" t="s">
        <v>16</v>
      </c>
      <c r="G279" s="9" t="s">
        <v>143</v>
      </c>
      <c r="H279" s="10" t="s">
        <v>386</v>
      </c>
      <c r="I279" s="9" t="s">
        <v>297</v>
      </c>
    </row>
    <row r="280" spans="1:9" customFormat="1" ht="54" customHeight="1" thickBot="1">
      <c r="A280" s="7" t="s">
        <v>537</v>
      </c>
      <c r="B280" s="34" t="s">
        <v>593</v>
      </c>
      <c r="C280" s="9" t="s">
        <v>594</v>
      </c>
      <c r="D280" s="9" t="s">
        <v>540</v>
      </c>
      <c r="E280" s="10" t="s">
        <v>33</v>
      </c>
      <c r="F280" s="10" t="s">
        <v>101</v>
      </c>
      <c r="G280" s="9"/>
      <c r="H280" s="10"/>
      <c r="I280" s="10"/>
    </row>
    <row r="281" spans="1:9" customFormat="1" ht="63.75" customHeight="1" thickBot="1">
      <c r="A281" s="7" t="s">
        <v>537</v>
      </c>
      <c r="B281" s="34" t="s">
        <v>595</v>
      </c>
      <c r="C281" s="9" t="s">
        <v>596</v>
      </c>
      <c r="D281" s="9" t="s">
        <v>540</v>
      </c>
      <c r="E281" s="10" t="s">
        <v>12</v>
      </c>
      <c r="F281" s="10" t="s">
        <v>16</v>
      </c>
      <c r="G281" s="9" t="s">
        <v>143</v>
      </c>
      <c r="H281" s="10" t="s">
        <v>386</v>
      </c>
      <c r="I281" s="9" t="s">
        <v>403</v>
      </c>
    </row>
    <row r="282" spans="1:9" customFormat="1" ht="57.75" customHeight="1" thickBot="1">
      <c r="A282" s="7" t="s">
        <v>537</v>
      </c>
      <c r="B282" s="34" t="s">
        <v>597</v>
      </c>
      <c r="C282" s="9" t="s">
        <v>598</v>
      </c>
      <c r="D282" s="9" t="s">
        <v>540</v>
      </c>
      <c r="E282" s="10" t="s">
        <v>33</v>
      </c>
      <c r="F282" s="10" t="s">
        <v>101</v>
      </c>
      <c r="G282" s="9" t="s">
        <v>143</v>
      </c>
      <c r="H282" s="10" t="s">
        <v>386</v>
      </c>
      <c r="I282" s="9" t="s">
        <v>297</v>
      </c>
    </row>
    <row r="283" spans="1:9" customFormat="1" ht="36.75" customHeight="1" thickBot="1">
      <c r="A283" s="7" t="s">
        <v>537</v>
      </c>
      <c r="B283" s="34" t="s">
        <v>599</v>
      </c>
      <c r="C283" s="9" t="s">
        <v>600</v>
      </c>
      <c r="D283" s="9" t="s">
        <v>70</v>
      </c>
      <c r="E283" s="10" t="s">
        <v>33</v>
      </c>
      <c r="F283" s="10" t="s">
        <v>16</v>
      </c>
      <c r="G283" s="9" t="s">
        <v>143</v>
      </c>
      <c r="H283" s="10" t="s">
        <v>386</v>
      </c>
      <c r="I283" s="9" t="s">
        <v>403</v>
      </c>
    </row>
    <row r="284" spans="1:9" customFormat="1" ht="44.25" customHeight="1" thickBot="1">
      <c r="A284" s="7" t="s">
        <v>537</v>
      </c>
      <c r="B284" s="34" t="s">
        <v>601</v>
      </c>
      <c r="C284" s="9" t="s">
        <v>602</v>
      </c>
      <c r="D284" s="9" t="s">
        <v>540</v>
      </c>
      <c r="E284" s="10" t="s">
        <v>33</v>
      </c>
      <c r="F284" s="10" t="s">
        <v>16</v>
      </c>
      <c r="G284" s="9" t="s">
        <v>143</v>
      </c>
      <c r="H284" s="10" t="s">
        <v>386</v>
      </c>
      <c r="I284" s="9" t="s">
        <v>403</v>
      </c>
    </row>
    <row r="285" spans="1:9" customFormat="1" ht="44.25" customHeight="1" thickBot="1">
      <c r="A285" s="7" t="s">
        <v>537</v>
      </c>
      <c r="B285" s="34" t="s">
        <v>603</v>
      </c>
      <c r="C285" s="9" t="s">
        <v>604</v>
      </c>
      <c r="D285" s="9" t="s">
        <v>540</v>
      </c>
      <c r="E285" s="22" t="s">
        <v>168</v>
      </c>
      <c r="F285" s="10" t="s">
        <v>16</v>
      </c>
      <c r="G285" s="9" t="s">
        <v>143</v>
      </c>
      <c r="H285" s="10" t="s">
        <v>386</v>
      </c>
      <c r="I285" s="9" t="s">
        <v>403</v>
      </c>
    </row>
    <row r="286" spans="1:9" customFormat="1" ht="44.25" customHeight="1" thickBot="1">
      <c r="A286" s="7" t="s">
        <v>537</v>
      </c>
      <c r="B286" s="34" t="s">
        <v>605</v>
      </c>
      <c r="C286" s="9" t="s">
        <v>606</v>
      </c>
      <c r="D286" s="9" t="s">
        <v>540</v>
      </c>
      <c r="E286" s="22" t="s">
        <v>168</v>
      </c>
      <c r="F286" s="10" t="s">
        <v>16</v>
      </c>
      <c r="G286" s="9" t="s">
        <v>143</v>
      </c>
      <c r="H286" s="10" t="s">
        <v>386</v>
      </c>
      <c r="I286" s="9" t="s">
        <v>403</v>
      </c>
    </row>
    <row r="287" spans="1:9" customFormat="1" ht="44.25" customHeight="1" thickBot="1">
      <c r="A287" s="7" t="s">
        <v>537</v>
      </c>
      <c r="B287" s="34" t="s">
        <v>607</v>
      </c>
      <c r="C287" s="9" t="s">
        <v>608</v>
      </c>
      <c r="D287" s="9" t="s">
        <v>540</v>
      </c>
      <c r="E287" s="10" t="s">
        <v>33</v>
      </c>
      <c r="F287" s="10" t="s">
        <v>16</v>
      </c>
      <c r="G287" s="9" t="s">
        <v>385</v>
      </c>
      <c r="H287" s="10" t="s">
        <v>386</v>
      </c>
      <c r="I287" s="9" t="s">
        <v>409</v>
      </c>
    </row>
    <row r="288" spans="1:9" customFormat="1" ht="43.5" thickBot="1">
      <c r="A288" s="7" t="s">
        <v>537</v>
      </c>
      <c r="B288" s="34" t="s">
        <v>609</v>
      </c>
      <c r="C288" s="9" t="s">
        <v>610</v>
      </c>
      <c r="D288" s="9" t="s">
        <v>540</v>
      </c>
      <c r="E288" s="10" t="s">
        <v>33</v>
      </c>
      <c r="F288" s="10" t="s">
        <v>16</v>
      </c>
      <c r="G288" s="9" t="s">
        <v>385</v>
      </c>
      <c r="H288" s="10" t="s">
        <v>386</v>
      </c>
      <c r="I288" s="9" t="s">
        <v>409</v>
      </c>
    </row>
    <row r="289" spans="1:9" customFormat="1" ht="46.5" customHeight="1" thickBot="1">
      <c r="A289" s="7" t="s">
        <v>537</v>
      </c>
      <c r="B289" s="34" t="s">
        <v>611</v>
      </c>
      <c r="C289" s="9" t="s">
        <v>612</v>
      </c>
      <c r="D289" s="9" t="s">
        <v>540</v>
      </c>
      <c r="E289" s="10" t="s">
        <v>33</v>
      </c>
      <c r="F289" s="10" t="s">
        <v>16</v>
      </c>
      <c r="G289" s="9" t="s">
        <v>385</v>
      </c>
      <c r="H289" s="10" t="s">
        <v>386</v>
      </c>
      <c r="I289" s="9" t="s">
        <v>409</v>
      </c>
    </row>
    <row r="290" spans="1:9" customFormat="1" ht="43.5" thickBot="1">
      <c r="A290" s="7" t="s">
        <v>537</v>
      </c>
      <c r="B290" s="34" t="s">
        <v>613</v>
      </c>
      <c r="C290" s="9" t="s">
        <v>614</v>
      </c>
      <c r="D290" s="9" t="s">
        <v>540</v>
      </c>
      <c r="E290" s="10" t="s">
        <v>33</v>
      </c>
      <c r="F290" s="10" t="s">
        <v>16</v>
      </c>
      <c r="G290" s="9" t="s">
        <v>385</v>
      </c>
      <c r="H290" s="10" t="s">
        <v>386</v>
      </c>
      <c r="I290" s="9" t="s">
        <v>409</v>
      </c>
    </row>
    <row r="291" spans="1:9" customFormat="1" ht="35.1" customHeight="1" thickBot="1">
      <c r="A291" s="7" t="s">
        <v>537</v>
      </c>
      <c r="B291" s="34" t="s">
        <v>615</v>
      </c>
      <c r="C291" s="9" t="s">
        <v>616</v>
      </c>
      <c r="D291" s="9" t="s">
        <v>70</v>
      </c>
      <c r="E291" s="10" t="s">
        <v>33</v>
      </c>
      <c r="F291" s="10" t="s">
        <v>101</v>
      </c>
      <c r="G291" s="9"/>
      <c r="H291" s="10"/>
      <c r="I291" s="10"/>
    </row>
    <row r="292" spans="1:9" customFormat="1" ht="43.5" thickBot="1">
      <c r="A292" s="7" t="s">
        <v>537</v>
      </c>
      <c r="B292" s="34" t="s">
        <v>617</v>
      </c>
      <c r="C292" s="9" t="s">
        <v>618</v>
      </c>
      <c r="D292" s="9" t="s">
        <v>540</v>
      </c>
      <c r="E292" s="10" t="s">
        <v>33</v>
      </c>
      <c r="F292" s="10" t="s">
        <v>16</v>
      </c>
      <c r="G292" s="9" t="s">
        <v>385</v>
      </c>
      <c r="H292" s="10" t="s">
        <v>386</v>
      </c>
      <c r="I292" s="9" t="s">
        <v>409</v>
      </c>
    </row>
    <row r="293" spans="1:9" customFormat="1" ht="29.25" thickBot="1">
      <c r="A293" s="7" t="s">
        <v>537</v>
      </c>
      <c r="B293" s="34" t="s">
        <v>619</v>
      </c>
      <c r="C293" s="9" t="s">
        <v>620</v>
      </c>
      <c r="D293" s="9" t="s">
        <v>540</v>
      </c>
      <c r="E293" s="10" t="s">
        <v>33</v>
      </c>
      <c r="F293" s="10" t="s">
        <v>16</v>
      </c>
      <c r="G293" s="9" t="s">
        <v>143</v>
      </c>
      <c r="H293" s="10" t="s">
        <v>386</v>
      </c>
      <c r="I293" s="9" t="s">
        <v>297</v>
      </c>
    </row>
    <row r="294" spans="1:9" customFormat="1" ht="43.5" thickBot="1">
      <c r="A294" s="7" t="s">
        <v>537</v>
      </c>
      <c r="B294" s="34" t="s">
        <v>621</v>
      </c>
      <c r="C294" s="9" t="s">
        <v>622</v>
      </c>
      <c r="D294" s="9" t="s">
        <v>540</v>
      </c>
      <c r="E294" s="10" t="s">
        <v>33</v>
      </c>
      <c r="F294" s="10" t="s">
        <v>16</v>
      </c>
      <c r="G294" s="9" t="s">
        <v>385</v>
      </c>
      <c r="H294" s="10" t="s">
        <v>386</v>
      </c>
      <c r="I294" s="9" t="s">
        <v>409</v>
      </c>
    </row>
    <row r="295" spans="1:9" customFormat="1" ht="35.1" customHeight="1" thickBot="1">
      <c r="A295" s="7" t="s">
        <v>537</v>
      </c>
      <c r="B295" s="34" t="s">
        <v>623</v>
      </c>
      <c r="C295" s="9" t="s">
        <v>624</v>
      </c>
      <c r="D295" s="9" t="s">
        <v>540</v>
      </c>
      <c r="E295" s="10" t="s">
        <v>33</v>
      </c>
      <c r="F295" s="10" t="s">
        <v>16</v>
      </c>
      <c r="G295" s="9" t="s">
        <v>143</v>
      </c>
      <c r="H295" s="10" t="s">
        <v>386</v>
      </c>
      <c r="I295" s="9" t="s">
        <v>297</v>
      </c>
    </row>
    <row r="296" spans="1:9" customFormat="1" ht="43.5" thickBot="1">
      <c r="A296" s="7" t="s">
        <v>537</v>
      </c>
      <c r="B296" s="34" t="s">
        <v>625</v>
      </c>
      <c r="C296" s="9" t="s">
        <v>626</v>
      </c>
      <c r="D296" s="9" t="s">
        <v>540</v>
      </c>
      <c r="E296" s="10" t="s">
        <v>33</v>
      </c>
      <c r="F296" s="10" t="s">
        <v>16</v>
      </c>
      <c r="G296" s="9" t="s">
        <v>385</v>
      </c>
      <c r="H296" s="10" t="s">
        <v>386</v>
      </c>
      <c r="I296" s="9" t="s">
        <v>409</v>
      </c>
    </row>
    <row r="297" spans="1:9" customFormat="1" ht="35.1" customHeight="1" thickBot="1">
      <c r="A297" s="7" t="s">
        <v>537</v>
      </c>
      <c r="B297" s="34" t="s">
        <v>627</v>
      </c>
      <c r="C297" s="9" t="s">
        <v>628</v>
      </c>
      <c r="D297" s="9" t="s">
        <v>540</v>
      </c>
      <c r="E297" s="10" t="s">
        <v>33</v>
      </c>
      <c r="F297" s="10" t="s">
        <v>101</v>
      </c>
      <c r="G297" s="9"/>
      <c r="H297" s="10"/>
      <c r="I297" s="10"/>
    </row>
    <row r="298" spans="1:9" customFormat="1" ht="43.5" thickBot="1">
      <c r="A298" s="7" t="s">
        <v>537</v>
      </c>
      <c r="B298" s="34" t="s">
        <v>629</v>
      </c>
      <c r="C298" s="9" t="s">
        <v>630</v>
      </c>
      <c r="D298" s="9" t="s">
        <v>540</v>
      </c>
      <c r="E298" s="10" t="s">
        <v>33</v>
      </c>
      <c r="F298" s="10" t="s">
        <v>16</v>
      </c>
      <c r="G298" s="9" t="s">
        <v>385</v>
      </c>
      <c r="H298" s="10" t="s">
        <v>386</v>
      </c>
      <c r="I298" s="9" t="s">
        <v>409</v>
      </c>
    </row>
    <row r="299" spans="1:9" customFormat="1" ht="35.1" customHeight="1" thickBot="1">
      <c r="A299" s="7" t="s">
        <v>537</v>
      </c>
      <c r="B299" s="34" t="s">
        <v>631</v>
      </c>
      <c r="C299" s="9" t="s">
        <v>632</v>
      </c>
      <c r="D299" s="9" t="s">
        <v>70</v>
      </c>
      <c r="E299" s="10" t="s">
        <v>12</v>
      </c>
      <c r="F299" s="10" t="s">
        <v>136</v>
      </c>
      <c r="G299" s="9"/>
      <c r="H299" s="10"/>
      <c r="I299" s="10"/>
    </row>
    <row r="300" spans="1:9" customFormat="1" ht="35.1" customHeight="1" thickBot="1">
      <c r="A300" s="7" t="s">
        <v>537</v>
      </c>
      <c r="B300" s="34" t="s">
        <v>633</v>
      </c>
      <c r="C300" s="9" t="s">
        <v>634</v>
      </c>
      <c r="D300" s="9" t="s">
        <v>70</v>
      </c>
      <c r="E300" s="10" t="s">
        <v>33</v>
      </c>
      <c r="F300" s="10" t="s">
        <v>101</v>
      </c>
      <c r="G300" s="9"/>
      <c r="H300" s="10"/>
      <c r="I300" s="10"/>
    </row>
    <row r="301" spans="1:9" customFormat="1" ht="35.1" customHeight="1" thickBot="1">
      <c r="A301" s="28" t="s">
        <v>635</v>
      </c>
      <c r="B301" s="8" t="s">
        <v>636</v>
      </c>
      <c r="C301" s="9" t="s">
        <v>637</v>
      </c>
      <c r="D301" s="9" t="s">
        <v>638</v>
      </c>
      <c r="E301" s="10" t="s">
        <v>33</v>
      </c>
      <c r="F301" s="10" t="s">
        <v>16</v>
      </c>
      <c r="G301" s="9" t="s">
        <v>143</v>
      </c>
      <c r="H301" s="10" t="s">
        <v>386</v>
      </c>
      <c r="I301" s="9" t="s">
        <v>297</v>
      </c>
    </row>
    <row r="302" spans="1:9" customFormat="1" ht="45" customHeight="1" thickBot="1">
      <c r="A302" s="28" t="s">
        <v>635</v>
      </c>
      <c r="B302" s="8" t="s">
        <v>639</v>
      </c>
      <c r="C302" s="9" t="s">
        <v>640</v>
      </c>
      <c r="D302" s="9" t="s">
        <v>638</v>
      </c>
      <c r="E302" s="10" t="s">
        <v>33</v>
      </c>
      <c r="F302" s="10" t="s">
        <v>16</v>
      </c>
      <c r="G302" s="9" t="s">
        <v>385</v>
      </c>
      <c r="H302" s="10" t="s">
        <v>386</v>
      </c>
      <c r="I302" s="9" t="s">
        <v>297</v>
      </c>
    </row>
    <row r="303" spans="1:9" customFormat="1" ht="51.75" customHeight="1" thickBot="1">
      <c r="A303" s="28" t="s">
        <v>635</v>
      </c>
      <c r="B303" s="8" t="s">
        <v>641</v>
      </c>
      <c r="C303" s="9" t="s">
        <v>642</v>
      </c>
      <c r="D303" s="9" t="s">
        <v>638</v>
      </c>
      <c r="E303" s="10" t="s">
        <v>33</v>
      </c>
      <c r="F303" s="10" t="s">
        <v>16</v>
      </c>
      <c r="G303" s="9" t="s">
        <v>385</v>
      </c>
      <c r="H303" s="10" t="s">
        <v>386</v>
      </c>
      <c r="I303" s="9" t="s">
        <v>403</v>
      </c>
    </row>
    <row r="304" spans="1:9" customFormat="1" ht="45" customHeight="1" thickBot="1">
      <c r="A304" s="28" t="s">
        <v>635</v>
      </c>
      <c r="B304" s="8" t="s">
        <v>643</v>
      </c>
      <c r="C304" s="9" t="s">
        <v>644</v>
      </c>
      <c r="D304" s="9" t="s">
        <v>638</v>
      </c>
      <c r="E304" s="10" t="s">
        <v>33</v>
      </c>
      <c r="F304" s="10" t="s">
        <v>136</v>
      </c>
      <c r="G304" s="9"/>
      <c r="H304" s="10"/>
      <c r="I304" s="10"/>
    </row>
    <row r="305" spans="1:9" customFormat="1" ht="55.5" customHeight="1" thickBot="1">
      <c r="A305" s="28" t="s">
        <v>635</v>
      </c>
      <c r="B305" s="8" t="s">
        <v>645</v>
      </c>
      <c r="C305" s="9" t="s">
        <v>646</v>
      </c>
      <c r="D305" s="9" t="s">
        <v>638</v>
      </c>
      <c r="E305" s="10" t="s">
        <v>33</v>
      </c>
      <c r="F305" s="10" t="s">
        <v>136</v>
      </c>
      <c r="G305" s="9"/>
      <c r="H305" s="10"/>
      <c r="I305" s="10"/>
    </row>
    <row r="306" spans="1:9" customFormat="1" ht="53.25" customHeight="1" thickBot="1">
      <c r="A306" s="28" t="s">
        <v>635</v>
      </c>
      <c r="B306" s="8" t="s">
        <v>647</v>
      </c>
      <c r="C306" s="9" t="s">
        <v>648</v>
      </c>
      <c r="D306" s="9" t="s">
        <v>638</v>
      </c>
      <c r="E306" s="10" t="s">
        <v>33</v>
      </c>
      <c r="F306" s="10" t="s">
        <v>136</v>
      </c>
      <c r="G306" s="9"/>
      <c r="H306" s="10"/>
      <c r="I306" s="10"/>
    </row>
    <row r="307" spans="1:9" customFormat="1" ht="76.5" customHeight="1" thickBot="1">
      <c r="A307" s="28" t="s">
        <v>635</v>
      </c>
      <c r="B307" s="8" t="s">
        <v>649</v>
      </c>
      <c r="C307" s="9" t="s">
        <v>650</v>
      </c>
      <c r="D307" s="9" t="s">
        <v>638</v>
      </c>
      <c r="E307" s="10" t="s">
        <v>12</v>
      </c>
      <c r="F307" s="10" t="s">
        <v>136</v>
      </c>
      <c r="G307" s="9"/>
      <c r="H307" s="10"/>
      <c r="I307" s="10"/>
    </row>
    <row r="308" spans="1:9" customFormat="1" ht="53.25" customHeight="1" thickBot="1">
      <c r="A308" s="28" t="s">
        <v>635</v>
      </c>
      <c r="B308" s="8" t="s">
        <v>651</v>
      </c>
      <c r="C308" s="9" t="s">
        <v>652</v>
      </c>
      <c r="D308" s="9" t="s">
        <v>638</v>
      </c>
      <c r="E308" s="10" t="s">
        <v>33</v>
      </c>
      <c r="F308" s="10" t="s">
        <v>16</v>
      </c>
      <c r="G308" s="9" t="s">
        <v>143</v>
      </c>
      <c r="H308" s="10" t="s">
        <v>386</v>
      </c>
      <c r="I308" s="9" t="s">
        <v>297</v>
      </c>
    </row>
    <row r="309" spans="1:9" customFormat="1" ht="60" customHeight="1" thickBot="1">
      <c r="A309" s="28" t="s">
        <v>635</v>
      </c>
      <c r="B309" s="8" t="s">
        <v>653</v>
      </c>
      <c r="C309" s="9" t="s">
        <v>654</v>
      </c>
      <c r="D309" s="9" t="s">
        <v>638</v>
      </c>
      <c r="E309" s="10" t="s">
        <v>33</v>
      </c>
      <c r="F309" s="10" t="s">
        <v>16</v>
      </c>
      <c r="G309" s="9" t="s">
        <v>143</v>
      </c>
      <c r="H309" s="10" t="s">
        <v>386</v>
      </c>
      <c r="I309" s="9" t="s">
        <v>297</v>
      </c>
    </row>
    <row r="310" spans="1:9" customFormat="1" ht="74.25" customHeight="1" thickBot="1">
      <c r="A310" s="28" t="s">
        <v>635</v>
      </c>
      <c r="B310" s="8" t="s">
        <v>655</v>
      </c>
      <c r="C310" s="9" t="s">
        <v>656</v>
      </c>
      <c r="D310" s="9" t="s">
        <v>638</v>
      </c>
      <c r="E310" s="10" t="s">
        <v>12</v>
      </c>
      <c r="F310" s="10" t="s">
        <v>101</v>
      </c>
      <c r="G310" s="9"/>
      <c r="H310" s="10"/>
      <c r="I310" s="10"/>
    </row>
    <row r="311" spans="1:9" customFormat="1" ht="43.5" customHeight="1" thickBot="1">
      <c r="A311" s="28" t="s">
        <v>635</v>
      </c>
      <c r="B311" s="8" t="s">
        <v>657</v>
      </c>
      <c r="C311" s="9" t="s">
        <v>658</v>
      </c>
      <c r="D311" s="9" t="s">
        <v>638</v>
      </c>
      <c r="E311" s="10" t="s">
        <v>33</v>
      </c>
      <c r="F311" s="10" t="s">
        <v>16</v>
      </c>
      <c r="G311" s="9" t="s">
        <v>143</v>
      </c>
      <c r="H311" s="10" t="s">
        <v>386</v>
      </c>
      <c r="I311" s="9" t="s">
        <v>297</v>
      </c>
    </row>
    <row r="312" spans="1:9" customFormat="1" ht="50.25" customHeight="1" thickBot="1">
      <c r="A312" s="28" t="s">
        <v>635</v>
      </c>
      <c r="B312" s="8" t="s">
        <v>659</v>
      </c>
      <c r="C312" s="9" t="s">
        <v>660</v>
      </c>
      <c r="D312" s="9" t="s">
        <v>638</v>
      </c>
      <c r="E312" s="10" t="s">
        <v>33</v>
      </c>
      <c r="F312" s="10" t="s">
        <v>136</v>
      </c>
      <c r="G312" s="9"/>
      <c r="H312" s="10"/>
      <c r="I312" s="10"/>
    </row>
    <row r="313" spans="1:9" customFormat="1" ht="35.1" customHeight="1" thickBot="1">
      <c r="A313" s="28" t="s">
        <v>635</v>
      </c>
      <c r="B313" s="8" t="s">
        <v>661</v>
      </c>
      <c r="C313" s="9" t="s">
        <v>662</v>
      </c>
      <c r="D313" s="9" t="s">
        <v>638</v>
      </c>
      <c r="E313" s="10" t="s">
        <v>33</v>
      </c>
      <c r="F313" s="10" t="s">
        <v>16</v>
      </c>
      <c r="G313" s="9" t="s">
        <v>143</v>
      </c>
      <c r="H313" s="10" t="s">
        <v>386</v>
      </c>
      <c r="I313" s="9" t="s">
        <v>297</v>
      </c>
    </row>
    <row r="314" spans="1:9" customFormat="1" ht="44.25" customHeight="1" thickBot="1">
      <c r="A314" s="28" t="s">
        <v>635</v>
      </c>
      <c r="B314" s="8" t="s">
        <v>663</v>
      </c>
      <c r="C314" s="9" t="s">
        <v>664</v>
      </c>
      <c r="D314" s="9" t="s">
        <v>638</v>
      </c>
      <c r="E314" s="10" t="s">
        <v>33</v>
      </c>
      <c r="F314" s="10" t="s">
        <v>16</v>
      </c>
      <c r="G314" s="9" t="s">
        <v>143</v>
      </c>
      <c r="H314" s="10" t="s">
        <v>386</v>
      </c>
      <c r="I314" s="9" t="s">
        <v>297</v>
      </c>
    </row>
    <row r="315" spans="1:9" customFormat="1" ht="51.75" customHeight="1" thickBot="1">
      <c r="A315" s="28" t="s">
        <v>635</v>
      </c>
      <c r="B315" s="8" t="s">
        <v>665</v>
      </c>
      <c r="C315" s="9" t="s">
        <v>666</v>
      </c>
      <c r="D315" s="9" t="s">
        <v>638</v>
      </c>
      <c r="E315" s="10" t="s">
        <v>33</v>
      </c>
      <c r="F315" s="10" t="s">
        <v>16</v>
      </c>
      <c r="G315" s="9" t="s">
        <v>667</v>
      </c>
      <c r="H315" s="10" t="s">
        <v>386</v>
      </c>
      <c r="I315" s="9" t="s">
        <v>297</v>
      </c>
    </row>
    <row r="316" spans="1:9" customFormat="1" ht="51.75" customHeight="1" thickBot="1">
      <c r="A316" s="28" t="s">
        <v>635</v>
      </c>
      <c r="B316" s="8" t="s">
        <v>668</v>
      </c>
      <c r="C316" s="9" t="s">
        <v>669</v>
      </c>
      <c r="D316" s="9" t="s">
        <v>638</v>
      </c>
      <c r="E316" s="10" t="s">
        <v>12</v>
      </c>
      <c r="F316" s="10" t="s">
        <v>101</v>
      </c>
      <c r="G316" s="9"/>
      <c r="H316" s="10"/>
      <c r="I316" s="10"/>
    </row>
    <row r="317" spans="1:9" customFormat="1" ht="71.25" customHeight="1" thickBot="1">
      <c r="A317" s="28" t="s">
        <v>635</v>
      </c>
      <c r="B317" s="8" t="s">
        <v>670</v>
      </c>
      <c r="C317" s="9" t="s">
        <v>671</v>
      </c>
      <c r="D317" s="9" t="s">
        <v>638</v>
      </c>
      <c r="E317" s="10" t="s">
        <v>12</v>
      </c>
      <c r="F317" s="10" t="s">
        <v>101</v>
      </c>
      <c r="G317" s="9"/>
      <c r="H317" s="10"/>
      <c r="I317" s="10"/>
    </row>
    <row r="318" spans="1:9" customFormat="1" ht="35.1" customHeight="1" thickBot="1">
      <c r="A318" s="28" t="s">
        <v>635</v>
      </c>
      <c r="B318" s="8" t="s">
        <v>672</v>
      </c>
      <c r="C318" s="9" t="s">
        <v>673</v>
      </c>
      <c r="D318" s="9" t="s">
        <v>638</v>
      </c>
      <c r="E318" s="10" t="s">
        <v>33</v>
      </c>
      <c r="F318" s="10" t="s">
        <v>16</v>
      </c>
      <c r="G318" s="9" t="s">
        <v>143</v>
      </c>
      <c r="H318" s="10" t="s">
        <v>386</v>
      </c>
      <c r="I318" s="9" t="s">
        <v>409</v>
      </c>
    </row>
    <row r="319" spans="1:9" customFormat="1" ht="62.25" customHeight="1" thickBot="1">
      <c r="A319" s="28" t="s">
        <v>635</v>
      </c>
      <c r="B319" s="8" t="s">
        <v>674</v>
      </c>
      <c r="C319" s="9" t="s">
        <v>675</v>
      </c>
      <c r="D319" s="9" t="s">
        <v>638</v>
      </c>
      <c r="E319" s="10" t="s">
        <v>33</v>
      </c>
      <c r="F319" s="10" t="s">
        <v>16</v>
      </c>
      <c r="G319" s="9" t="s">
        <v>385</v>
      </c>
      <c r="H319" s="10" t="s">
        <v>386</v>
      </c>
      <c r="I319" s="9" t="s">
        <v>37</v>
      </c>
    </row>
    <row r="320" spans="1:9" customFormat="1" ht="48.75" customHeight="1" thickBot="1">
      <c r="A320" s="28" t="s">
        <v>635</v>
      </c>
      <c r="B320" s="8" t="s">
        <v>676</v>
      </c>
      <c r="C320" s="9" t="s">
        <v>677</v>
      </c>
      <c r="D320" s="9" t="s">
        <v>638</v>
      </c>
      <c r="E320" s="10" t="s">
        <v>33</v>
      </c>
      <c r="F320" s="10" t="s">
        <v>16</v>
      </c>
      <c r="G320" s="9" t="s">
        <v>385</v>
      </c>
      <c r="H320" s="10" t="s">
        <v>386</v>
      </c>
      <c r="I320" s="9" t="s">
        <v>37</v>
      </c>
    </row>
    <row r="321" spans="1:9" customFormat="1" ht="63" customHeight="1" thickBot="1">
      <c r="A321" s="28" t="s">
        <v>635</v>
      </c>
      <c r="B321" s="8" t="s">
        <v>678</v>
      </c>
      <c r="C321" s="9" t="s">
        <v>679</v>
      </c>
      <c r="D321" s="9" t="s">
        <v>638</v>
      </c>
      <c r="E321" s="10" t="s">
        <v>33</v>
      </c>
      <c r="F321" s="10" t="s">
        <v>16</v>
      </c>
      <c r="G321" s="9" t="s">
        <v>385</v>
      </c>
      <c r="H321" s="10" t="s">
        <v>386</v>
      </c>
      <c r="I321" s="9" t="s">
        <v>37</v>
      </c>
    </row>
    <row r="322" spans="1:9" customFormat="1" ht="52.5" customHeight="1" thickBot="1">
      <c r="A322" s="28" t="s">
        <v>635</v>
      </c>
      <c r="B322" s="8" t="s">
        <v>680</v>
      </c>
      <c r="C322" s="9" t="s">
        <v>681</v>
      </c>
      <c r="D322" s="9" t="s">
        <v>638</v>
      </c>
      <c r="E322" s="10" t="s">
        <v>33</v>
      </c>
      <c r="F322" s="10" t="s">
        <v>16</v>
      </c>
      <c r="G322" s="9" t="s">
        <v>667</v>
      </c>
      <c r="H322" s="10" t="s">
        <v>386</v>
      </c>
      <c r="I322" s="9" t="s">
        <v>37</v>
      </c>
    </row>
    <row r="323" spans="1:9" customFormat="1" ht="45.75" customHeight="1" thickBot="1">
      <c r="A323" s="28" t="s">
        <v>635</v>
      </c>
      <c r="B323" s="8" t="s">
        <v>682</v>
      </c>
      <c r="C323" s="9" t="s">
        <v>683</v>
      </c>
      <c r="D323" s="9" t="s">
        <v>638</v>
      </c>
      <c r="E323" s="10" t="s">
        <v>33</v>
      </c>
      <c r="F323" s="10" t="s">
        <v>16</v>
      </c>
      <c r="G323" s="9" t="s">
        <v>385</v>
      </c>
      <c r="H323" s="10" t="s">
        <v>18</v>
      </c>
      <c r="I323" s="10"/>
    </row>
    <row r="324" spans="1:9" customFormat="1" ht="42.75" customHeight="1" thickBot="1">
      <c r="A324" s="28" t="s">
        <v>635</v>
      </c>
      <c r="B324" s="8" t="s">
        <v>684</v>
      </c>
      <c r="C324" s="9" t="s">
        <v>685</v>
      </c>
      <c r="D324" s="9" t="s">
        <v>638</v>
      </c>
      <c r="E324" s="10" t="s">
        <v>33</v>
      </c>
      <c r="F324" s="10" t="s">
        <v>16</v>
      </c>
      <c r="G324" s="9" t="s">
        <v>143</v>
      </c>
      <c r="H324" s="10" t="s">
        <v>386</v>
      </c>
      <c r="I324" s="9" t="s">
        <v>297</v>
      </c>
    </row>
    <row r="325" spans="1:9" customFormat="1" ht="54.75" customHeight="1" thickBot="1">
      <c r="A325" s="28" t="s">
        <v>635</v>
      </c>
      <c r="B325" s="8" t="s">
        <v>686</v>
      </c>
      <c r="C325" s="9" t="s">
        <v>687</v>
      </c>
      <c r="D325" s="9" t="s">
        <v>638</v>
      </c>
      <c r="E325" s="10" t="s">
        <v>33</v>
      </c>
      <c r="F325" s="10" t="s">
        <v>16</v>
      </c>
      <c r="G325" s="9" t="s">
        <v>667</v>
      </c>
      <c r="H325" s="10" t="s">
        <v>386</v>
      </c>
      <c r="I325" s="9" t="s">
        <v>297</v>
      </c>
    </row>
    <row r="326" spans="1:9" customFormat="1" ht="35.1" customHeight="1" thickBot="1">
      <c r="A326" s="28" t="s">
        <v>635</v>
      </c>
      <c r="B326" s="8" t="s">
        <v>688</v>
      </c>
      <c r="C326" s="9" t="s">
        <v>689</v>
      </c>
      <c r="D326" s="9" t="s">
        <v>638</v>
      </c>
      <c r="E326" s="10" t="s">
        <v>33</v>
      </c>
      <c r="F326" s="10" t="s">
        <v>16</v>
      </c>
      <c r="G326" s="9" t="s">
        <v>667</v>
      </c>
      <c r="H326" s="10" t="s">
        <v>386</v>
      </c>
      <c r="I326" s="9" t="s">
        <v>297</v>
      </c>
    </row>
    <row r="327" spans="1:9" customFormat="1" ht="35.1" customHeight="1" thickBot="1">
      <c r="A327" s="28" t="s">
        <v>635</v>
      </c>
      <c r="B327" s="8" t="s">
        <v>690</v>
      </c>
      <c r="C327" s="9" t="s">
        <v>691</v>
      </c>
      <c r="D327" s="9" t="s">
        <v>638</v>
      </c>
      <c r="E327" s="10" t="s">
        <v>33</v>
      </c>
      <c r="F327" s="10" t="s">
        <v>16</v>
      </c>
      <c r="G327" s="9" t="s">
        <v>667</v>
      </c>
      <c r="H327" s="10" t="s">
        <v>386</v>
      </c>
      <c r="I327" s="9" t="s">
        <v>297</v>
      </c>
    </row>
    <row r="328" spans="1:9" customFormat="1" ht="53.25" customHeight="1" thickBot="1">
      <c r="A328" s="28" t="s">
        <v>635</v>
      </c>
      <c r="B328" s="8" t="s">
        <v>692</v>
      </c>
      <c r="C328" s="9" t="s">
        <v>693</v>
      </c>
      <c r="D328" s="9" t="s">
        <v>638</v>
      </c>
      <c r="E328" s="10" t="s">
        <v>12</v>
      </c>
      <c r="F328" s="10" t="s">
        <v>101</v>
      </c>
      <c r="G328" s="9"/>
      <c r="H328" s="10"/>
      <c r="I328" s="10"/>
    </row>
    <row r="329" spans="1:9" customFormat="1" ht="35.1" customHeight="1" thickBot="1">
      <c r="A329" s="28" t="s">
        <v>635</v>
      </c>
      <c r="B329" s="8" t="s">
        <v>694</v>
      </c>
      <c r="C329" s="9" t="s">
        <v>695</v>
      </c>
      <c r="D329" s="9" t="s">
        <v>638</v>
      </c>
      <c r="E329" s="10" t="s">
        <v>33</v>
      </c>
      <c r="F329" s="10" t="s">
        <v>16</v>
      </c>
      <c r="G329" s="9" t="s">
        <v>667</v>
      </c>
      <c r="H329" s="10" t="s">
        <v>386</v>
      </c>
      <c r="I329" s="9" t="s">
        <v>297</v>
      </c>
    </row>
    <row r="330" spans="1:9" customFormat="1" ht="35.1" customHeight="1" thickBot="1">
      <c r="A330" s="7" t="s">
        <v>696</v>
      </c>
      <c r="B330" s="19" t="s">
        <v>697</v>
      </c>
      <c r="C330" s="9" t="s">
        <v>698</v>
      </c>
      <c r="D330" s="9" t="s">
        <v>65</v>
      </c>
      <c r="E330" s="10" t="s">
        <v>12</v>
      </c>
      <c r="F330" s="10" t="s">
        <v>101</v>
      </c>
      <c r="G330" s="9"/>
      <c r="H330" s="10"/>
      <c r="I330" s="10"/>
    </row>
    <row r="331" spans="1:9" customFormat="1" ht="35.1" customHeight="1" thickBot="1">
      <c r="A331" s="7" t="s">
        <v>696</v>
      </c>
      <c r="B331" s="19" t="s">
        <v>699</v>
      </c>
      <c r="C331" s="9" t="s">
        <v>700</v>
      </c>
      <c r="D331" s="9" t="s">
        <v>65</v>
      </c>
      <c r="E331" s="10" t="s">
        <v>12</v>
      </c>
      <c r="F331" s="10" t="s">
        <v>101</v>
      </c>
      <c r="G331" s="9"/>
      <c r="H331" s="10"/>
      <c r="I331" s="10"/>
    </row>
    <row r="332" spans="1:9" customFormat="1" ht="35.1" customHeight="1" thickBot="1">
      <c r="A332" s="7" t="s">
        <v>696</v>
      </c>
      <c r="B332" s="19" t="s">
        <v>701</v>
      </c>
      <c r="C332" s="9" t="s">
        <v>702</v>
      </c>
      <c r="D332" s="9" t="s">
        <v>80</v>
      </c>
      <c r="E332" s="10" t="s">
        <v>33</v>
      </c>
      <c r="F332" s="10" t="s">
        <v>16</v>
      </c>
      <c r="G332" s="9" t="s">
        <v>143</v>
      </c>
      <c r="H332" s="10" t="s">
        <v>386</v>
      </c>
      <c r="I332" s="9" t="s">
        <v>297</v>
      </c>
    </row>
    <row r="333" spans="1:9" customFormat="1" ht="52.5" customHeight="1" thickBot="1">
      <c r="A333" s="7" t="s">
        <v>696</v>
      </c>
      <c r="B333" s="19" t="s">
        <v>703</v>
      </c>
      <c r="C333" s="9" t="s">
        <v>704</v>
      </c>
      <c r="D333" s="9" t="s">
        <v>80</v>
      </c>
      <c r="E333" s="10" t="s">
        <v>12</v>
      </c>
      <c r="F333" s="10" t="s">
        <v>16</v>
      </c>
      <c r="G333" s="9" t="s">
        <v>143</v>
      </c>
      <c r="H333" s="10" t="s">
        <v>386</v>
      </c>
      <c r="I333" s="9" t="s">
        <v>297</v>
      </c>
    </row>
    <row r="334" spans="1:9" customFormat="1" ht="35.1" customHeight="1" thickBot="1">
      <c r="A334" s="7" t="s">
        <v>696</v>
      </c>
      <c r="B334" s="19" t="s">
        <v>705</v>
      </c>
      <c r="C334" s="9" t="s">
        <v>706</v>
      </c>
      <c r="D334" s="9" t="s">
        <v>80</v>
      </c>
      <c r="E334" s="10" t="s">
        <v>33</v>
      </c>
      <c r="F334" s="10" t="s">
        <v>16</v>
      </c>
      <c r="G334" s="9" t="s">
        <v>143</v>
      </c>
      <c r="H334" s="10" t="s">
        <v>386</v>
      </c>
      <c r="I334" s="9" t="s">
        <v>297</v>
      </c>
    </row>
    <row r="335" spans="1:9" customFormat="1" ht="45.75" customHeight="1" thickBot="1">
      <c r="A335" s="7" t="s">
        <v>696</v>
      </c>
      <c r="B335" s="8" t="s">
        <v>707</v>
      </c>
      <c r="C335" s="9" t="s">
        <v>708</v>
      </c>
      <c r="D335" s="9" t="s">
        <v>80</v>
      </c>
      <c r="E335" s="10" t="s">
        <v>12</v>
      </c>
      <c r="F335" s="10" t="s">
        <v>101</v>
      </c>
      <c r="G335" s="9"/>
      <c r="H335" s="10"/>
      <c r="I335" s="10"/>
    </row>
    <row r="336" spans="1:9" customFormat="1" ht="66.75" customHeight="1" thickBot="1">
      <c r="A336" s="7" t="s">
        <v>696</v>
      </c>
      <c r="B336" s="8" t="s">
        <v>709</v>
      </c>
      <c r="C336" s="9" t="s">
        <v>710</v>
      </c>
      <c r="D336" s="9" t="s">
        <v>80</v>
      </c>
      <c r="E336" s="10" t="s">
        <v>12</v>
      </c>
      <c r="F336" s="10" t="s">
        <v>16</v>
      </c>
      <c r="G336" s="9" t="s">
        <v>296</v>
      </c>
      <c r="H336" s="10" t="s">
        <v>386</v>
      </c>
      <c r="I336" s="9" t="s">
        <v>403</v>
      </c>
    </row>
    <row r="337" spans="1:9" customFormat="1" ht="35.1" customHeight="1" thickBot="1">
      <c r="A337" s="7" t="s">
        <v>696</v>
      </c>
      <c r="B337" s="8" t="s">
        <v>711</v>
      </c>
      <c r="C337" s="9" t="s">
        <v>712</v>
      </c>
      <c r="D337" s="9" t="s">
        <v>100</v>
      </c>
      <c r="E337" s="10" t="s">
        <v>12</v>
      </c>
      <c r="F337" s="10" t="s">
        <v>16</v>
      </c>
      <c r="G337" s="9" t="s">
        <v>143</v>
      </c>
      <c r="H337" s="10" t="s">
        <v>386</v>
      </c>
      <c r="I337" s="9" t="s">
        <v>297</v>
      </c>
    </row>
    <row r="338" spans="1:9" customFormat="1" ht="40.5" customHeight="1" thickBot="1">
      <c r="A338" s="7" t="s">
        <v>696</v>
      </c>
      <c r="B338" s="8" t="s">
        <v>713</v>
      </c>
      <c r="C338" s="9" t="s">
        <v>714</v>
      </c>
      <c r="D338" s="9" t="s">
        <v>100</v>
      </c>
      <c r="E338" s="10" t="s">
        <v>33</v>
      </c>
      <c r="F338" s="10" t="s">
        <v>16</v>
      </c>
      <c r="G338" s="9" t="s">
        <v>296</v>
      </c>
      <c r="H338" s="10" t="s">
        <v>18</v>
      </c>
      <c r="I338" s="9" t="s">
        <v>297</v>
      </c>
    </row>
    <row r="339" spans="1:9" customFormat="1" ht="141" customHeight="1" thickBot="1">
      <c r="A339" s="7" t="s">
        <v>696</v>
      </c>
      <c r="B339" s="8" t="s">
        <v>715</v>
      </c>
      <c r="C339" s="9" t="s">
        <v>716</v>
      </c>
      <c r="D339" s="9" t="s">
        <v>100</v>
      </c>
      <c r="E339" s="10" t="s">
        <v>33</v>
      </c>
      <c r="F339" s="10" t="s">
        <v>16</v>
      </c>
      <c r="G339" s="9" t="s">
        <v>385</v>
      </c>
      <c r="H339" s="10" t="s">
        <v>18</v>
      </c>
      <c r="I339" s="9" t="s">
        <v>297</v>
      </c>
    </row>
    <row r="340" spans="1:9" customFormat="1" ht="55.5" customHeight="1" thickBot="1">
      <c r="A340" s="7" t="s">
        <v>696</v>
      </c>
      <c r="B340" s="8" t="s">
        <v>717</v>
      </c>
      <c r="C340" s="16" t="s">
        <v>718</v>
      </c>
      <c r="D340" s="9" t="s">
        <v>100</v>
      </c>
      <c r="E340" s="10" t="s">
        <v>12</v>
      </c>
      <c r="F340" s="10" t="s">
        <v>16</v>
      </c>
      <c r="G340" s="9" t="s">
        <v>296</v>
      </c>
      <c r="H340" s="10" t="s">
        <v>386</v>
      </c>
      <c r="I340" s="9" t="s">
        <v>403</v>
      </c>
    </row>
    <row r="341" spans="1:9" customFormat="1" ht="78.75" customHeight="1" thickBot="1">
      <c r="A341" s="7" t="s">
        <v>696</v>
      </c>
      <c r="B341" s="8" t="s">
        <v>719</v>
      </c>
      <c r="C341" s="16" t="s">
        <v>720</v>
      </c>
      <c r="D341" s="9" t="s">
        <v>100</v>
      </c>
      <c r="E341" s="10" t="s">
        <v>12</v>
      </c>
      <c r="F341" s="10" t="s">
        <v>16</v>
      </c>
      <c r="G341" s="9" t="s">
        <v>296</v>
      </c>
      <c r="H341" s="10" t="s">
        <v>18</v>
      </c>
      <c r="I341" s="9" t="s">
        <v>297</v>
      </c>
    </row>
    <row r="342" spans="1:9" customFormat="1" ht="66" customHeight="1" thickBot="1">
      <c r="A342" s="7" t="s">
        <v>696</v>
      </c>
      <c r="B342" s="8" t="s">
        <v>721</v>
      </c>
      <c r="C342" s="9" t="s">
        <v>722</v>
      </c>
      <c r="D342" s="9" t="s">
        <v>100</v>
      </c>
      <c r="E342" s="10" t="s">
        <v>33</v>
      </c>
      <c r="F342" s="10" t="s">
        <v>16</v>
      </c>
      <c r="G342" s="9" t="s">
        <v>143</v>
      </c>
      <c r="H342" s="10" t="s">
        <v>386</v>
      </c>
      <c r="I342" s="9" t="s">
        <v>297</v>
      </c>
    </row>
    <row r="343" spans="1:9" customFormat="1" ht="66" customHeight="1" thickBot="1">
      <c r="A343" s="7" t="s">
        <v>696</v>
      </c>
      <c r="B343" s="8" t="s">
        <v>723</v>
      </c>
      <c r="C343" s="9" t="s">
        <v>724</v>
      </c>
      <c r="D343" s="9" t="s">
        <v>100</v>
      </c>
      <c r="E343" s="10" t="s">
        <v>33</v>
      </c>
      <c r="F343" s="10" t="s">
        <v>16</v>
      </c>
      <c r="G343" s="9" t="s">
        <v>143</v>
      </c>
      <c r="H343" s="10" t="s">
        <v>386</v>
      </c>
      <c r="I343" s="9" t="s">
        <v>297</v>
      </c>
    </row>
    <row r="344" spans="1:9" customFormat="1" ht="66" customHeight="1" thickBot="1">
      <c r="A344" s="7" t="s">
        <v>696</v>
      </c>
      <c r="B344" s="8" t="s">
        <v>725</v>
      </c>
      <c r="C344" s="16" t="s">
        <v>726</v>
      </c>
      <c r="D344" s="9" t="s">
        <v>100</v>
      </c>
      <c r="E344" s="10" t="s">
        <v>12</v>
      </c>
      <c r="F344" s="10" t="s">
        <v>101</v>
      </c>
      <c r="G344" s="9"/>
      <c r="H344" s="10"/>
      <c r="I344" s="10"/>
    </row>
    <row r="345" spans="1:9" customFormat="1" ht="66" customHeight="1" thickBot="1">
      <c r="A345" s="7" t="s">
        <v>696</v>
      </c>
      <c r="B345" s="8" t="s">
        <v>727</v>
      </c>
      <c r="C345" s="16" t="s">
        <v>728</v>
      </c>
      <c r="D345" s="9" t="s">
        <v>100</v>
      </c>
      <c r="E345" s="10" t="s">
        <v>12</v>
      </c>
      <c r="F345" s="10" t="s">
        <v>101</v>
      </c>
      <c r="G345" s="9"/>
      <c r="H345" s="10"/>
      <c r="I345" s="9"/>
    </row>
    <row r="346" spans="1:9" customFormat="1" ht="66" customHeight="1" thickBot="1">
      <c r="A346" s="7" t="s">
        <v>696</v>
      </c>
      <c r="B346" s="8" t="s">
        <v>729</v>
      </c>
      <c r="C346" s="16" t="s">
        <v>730</v>
      </c>
      <c r="D346" s="9" t="s">
        <v>100</v>
      </c>
      <c r="E346" s="10" t="s">
        <v>12</v>
      </c>
      <c r="F346" s="10" t="s">
        <v>16</v>
      </c>
      <c r="G346" s="9" t="s">
        <v>296</v>
      </c>
      <c r="H346" s="10" t="s">
        <v>386</v>
      </c>
      <c r="I346" s="9" t="s">
        <v>403</v>
      </c>
    </row>
    <row r="347" spans="1:9" customFormat="1" ht="81" customHeight="1" thickBot="1">
      <c r="A347" s="7" t="s">
        <v>696</v>
      </c>
      <c r="B347" s="8" t="s">
        <v>731</v>
      </c>
      <c r="C347" s="9" t="s">
        <v>732</v>
      </c>
      <c r="D347" s="9" t="s">
        <v>100</v>
      </c>
      <c r="E347" s="10" t="s">
        <v>33</v>
      </c>
      <c r="F347" s="10" t="s">
        <v>16</v>
      </c>
      <c r="G347" s="9" t="s">
        <v>143</v>
      </c>
      <c r="H347" s="10" t="s">
        <v>18</v>
      </c>
      <c r="I347" s="9" t="s">
        <v>297</v>
      </c>
    </row>
    <row r="348" spans="1:9" customFormat="1" ht="66" customHeight="1" thickBot="1">
      <c r="A348" s="7" t="s">
        <v>696</v>
      </c>
      <c r="B348" s="8" t="s">
        <v>733</v>
      </c>
      <c r="C348" s="16" t="s">
        <v>734</v>
      </c>
      <c r="D348" s="9" t="s">
        <v>100</v>
      </c>
      <c r="E348" s="10" t="s">
        <v>12</v>
      </c>
      <c r="F348" s="10" t="s">
        <v>16</v>
      </c>
      <c r="G348" s="9" t="s">
        <v>143</v>
      </c>
      <c r="H348" s="10" t="s">
        <v>386</v>
      </c>
      <c r="I348" s="9" t="s">
        <v>403</v>
      </c>
    </row>
    <row r="349" spans="1:9" customFormat="1" ht="35.1" customHeight="1" thickBot="1">
      <c r="A349" s="7" t="s">
        <v>696</v>
      </c>
      <c r="B349" s="8" t="s">
        <v>735</v>
      </c>
      <c r="C349" s="9" t="s">
        <v>736</v>
      </c>
      <c r="D349" s="9" t="s">
        <v>100</v>
      </c>
      <c r="E349" s="10" t="s">
        <v>12</v>
      </c>
      <c r="F349" s="10" t="s">
        <v>16</v>
      </c>
      <c r="G349" s="9" t="s">
        <v>143</v>
      </c>
      <c r="H349" s="10" t="s">
        <v>18</v>
      </c>
      <c r="I349" s="9" t="s">
        <v>297</v>
      </c>
    </row>
    <row r="350" spans="1:9" customFormat="1" ht="60.75" customHeight="1" thickBot="1">
      <c r="A350" s="7" t="s">
        <v>696</v>
      </c>
      <c r="B350" s="8" t="s">
        <v>737</v>
      </c>
      <c r="C350" s="16" t="s">
        <v>738</v>
      </c>
      <c r="D350" s="9" t="s">
        <v>100</v>
      </c>
      <c r="E350" s="10" t="s">
        <v>12</v>
      </c>
      <c r="F350" s="10" t="s">
        <v>101</v>
      </c>
      <c r="G350" s="9"/>
      <c r="H350" s="10"/>
      <c r="I350" s="10"/>
    </row>
    <row r="351" spans="1:9" customFormat="1" ht="35.1" customHeight="1" thickBot="1">
      <c r="A351" s="7" t="s">
        <v>696</v>
      </c>
      <c r="B351" s="8" t="s">
        <v>739</v>
      </c>
      <c r="C351" s="9" t="s">
        <v>740</v>
      </c>
      <c r="D351" s="9" t="s">
        <v>65</v>
      </c>
      <c r="E351" s="10" t="s">
        <v>12</v>
      </c>
      <c r="F351" s="10" t="s">
        <v>101</v>
      </c>
      <c r="G351" s="9"/>
      <c r="H351" s="10"/>
      <c r="I351" s="10"/>
    </row>
    <row r="352" spans="1:9" customFormat="1" ht="43.5" thickBot="1">
      <c r="A352" s="7" t="s">
        <v>696</v>
      </c>
      <c r="B352" s="8" t="s">
        <v>741</v>
      </c>
      <c r="C352" s="9" t="s">
        <v>742</v>
      </c>
      <c r="D352" s="9" t="s">
        <v>65</v>
      </c>
      <c r="E352" s="10" t="s">
        <v>12</v>
      </c>
      <c r="F352" s="10" t="s">
        <v>16</v>
      </c>
      <c r="G352" s="9" t="s">
        <v>385</v>
      </c>
      <c r="H352" s="10" t="s">
        <v>18</v>
      </c>
      <c r="I352" s="9" t="s">
        <v>37</v>
      </c>
    </row>
    <row r="353" spans="1:9" customFormat="1" ht="35.1" customHeight="1" thickBot="1">
      <c r="A353" s="7" t="s">
        <v>696</v>
      </c>
      <c r="B353" s="8" t="s">
        <v>743</v>
      </c>
      <c r="C353" s="9" t="s">
        <v>744</v>
      </c>
      <c r="D353" s="9" t="s">
        <v>65</v>
      </c>
      <c r="E353" s="10" t="s">
        <v>12</v>
      </c>
      <c r="F353" s="10" t="s">
        <v>101</v>
      </c>
      <c r="G353" s="9"/>
      <c r="H353" s="10"/>
      <c r="I353" s="10"/>
    </row>
    <row r="354" spans="1:9" customFormat="1" ht="35.1" customHeight="1" thickBot="1">
      <c r="A354" s="7" t="s">
        <v>696</v>
      </c>
      <c r="B354" s="8" t="s">
        <v>745</v>
      </c>
      <c r="C354" s="9" t="s">
        <v>746</v>
      </c>
      <c r="D354" s="9" t="s">
        <v>65</v>
      </c>
      <c r="E354" s="10" t="s">
        <v>12</v>
      </c>
      <c r="F354" s="10" t="s">
        <v>101</v>
      </c>
      <c r="G354" s="9"/>
      <c r="H354" s="10"/>
      <c r="I354" s="10"/>
    </row>
    <row r="355" spans="1:9" customFormat="1" ht="43.5" thickBot="1">
      <c r="A355" s="7" t="s">
        <v>696</v>
      </c>
      <c r="B355" s="8" t="s">
        <v>747</v>
      </c>
      <c r="C355" s="9" t="s">
        <v>748</v>
      </c>
      <c r="D355" s="9" t="s">
        <v>290</v>
      </c>
      <c r="E355" s="10" t="s">
        <v>33</v>
      </c>
      <c r="F355" s="10" t="s">
        <v>16</v>
      </c>
      <c r="G355" s="9" t="s">
        <v>667</v>
      </c>
      <c r="H355" s="10" t="s">
        <v>386</v>
      </c>
      <c r="I355" s="9" t="s">
        <v>37</v>
      </c>
    </row>
    <row r="356" spans="1:9" customFormat="1" ht="44.25" customHeight="1" thickBot="1">
      <c r="A356" s="26" t="s">
        <v>749</v>
      </c>
      <c r="B356" s="19" t="s">
        <v>750</v>
      </c>
      <c r="C356" s="11" t="s">
        <v>751</v>
      </c>
      <c r="D356" s="9" t="s">
        <v>290</v>
      </c>
      <c r="E356" s="10" t="s">
        <v>12</v>
      </c>
      <c r="F356" s="10" t="s">
        <v>16</v>
      </c>
      <c r="G356" s="9" t="s">
        <v>385</v>
      </c>
      <c r="H356" s="10" t="s">
        <v>386</v>
      </c>
      <c r="I356" s="9" t="s">
        <v>752</v>
      </c>
    </row>
    <row r="357" spans="1:9" customFormat="1" ht="51.75" customHeight="1" thickBot="1">
      <c r="A357" s="7" t="s">
        <v>749</v>
      </c>
      <c r="B357" s="8" t="s">
        <v>753</v>
      </c>
      <c r="C357" s="9" t="s">
        <v>754</v>
      </c>
      <c r="D357" s="9" t="s">
        <v>290</v>
      </c>
      <c r="E357" s="10" t="s">
        <v>12</v>
      </c>
      <c r="F357" s="10" t="s">
        <v>101</v>
      </c>
      <c r="G357" s="9"/>
      <c r="H357" s="10"/>
      <c r="I357" s="10"/>
    </row>
    <row r="358" spans="1:9" customFormat="1" ht="35.1" customHeight="1" thickBot="1">
      <c r="A358" s="7" t="s">
        <v>749</v>
      </c>
      <c r="B358" s="8" t="s">
        <v>755</v>
      </c>
      <c r="C358" s="9" t="s">
        <v>756</v>
      </c>
      <c r="D358" s="9" t="s">
        <v>290</v>
      </c>
      <c r="E358" s="10" t="s">
        <v>33</v>
      </c>
      <c r="F358" s="10" t="s">
        <v>136</v>
      </c>
      <c r="G358" s="9"/>
      <c r="H358" s="10"/>
      <c r="I358" s="10"/>
    </row>
    <row r="359" spans="1:9" customFormat="1" ht="48.75" customHeight="1" thickBot="1">
      <c r="A359" s="26" t="s">
        <v>749</v>
      </c>
      <c r="B359" s="8" t="s">
        <v>757</v>
      </c>
      <c r="C359" s="9" t="s">
        <v>758</v>
      </c>
      <c r="D359" s="9" t="s">
        <v>290</v>
      </c>
      <c r="E359" s="10" t="s">
        <v>12</v>
      </c>
      <c r="F359" s="10" t="s">
        <v>101</v>
      </c>
      <c r="G359" s="9"/>
      <c r="H359" s="10"/>
      <c r="I359" s="10"/>
    </row>
    <row r="360" spans="1:9" customFormat="1" ht="35.1" customHeight="1" thickBot="1">
      <c r="A360" s="26" t="s">
        <v>749</v>
      </c>
      <c r="B360" s="8" t="s">
        <v>759</v>
      </c>
      <c r="C360" s="9" t="s">
        <v>760</v>
      </c>
      <c r="D360" s="9" t="s">
        <v>290</v>
      </c>
      <c r="E360" s="10" t="s">
        <v>12</v>
      </c>
      <c r="F360" s="10" t="s">
        <v>16</v>
      </c>
      <c r="G360" s="9" t="s">
        <v>143</v>
      </c>
      <c r="H360" s="10" t="s">
        <v>18</v>
      </c>
      <c r="I360" s="9" t="s">
        <v>297</v>
      </c>
    </row>
    <row r="361" spans="1:9" customFormat="1" ht="35.1" customHeight="1" thickBot="1">
      <c r="A361" s="26" t="s">
        <v>749</v>
      </c>
      <c r="B361" s="19" t="s">
        <v>761</v>
      </c>
      <c r="C361" s="11" t="s">
        <v>762</v>
      </c>
      <c r="D361" s="9" t="s">
        <v>290</v>
      </c>
      <c r="E361" s="10" t="s">
        <v>33</v>
      </c>
      <c r="F361" s="10" t="s">
        <v>16</v>
      </c>
      <c r="G361" s="9" t="s">
        <v>143</v>
      </c>
      <c r="H361" s="10" t="s">
        <v>18</v>
      </c>
      <c r="I361" s="9" t="s">
        <v>297</v>
      </c>
    </row>
    <row r="362" spans="1:9" customFormat="1" ht="45" customHeight="1" thickBot="1">
      <c r="A362" s="26" t="s">
        <v>749</v>
      </c>
      <c r="B362" s="19" t="s">
        <v>763</v>
      </c>
      <c r="C362" s="11" t="s">
        <v>764</v>
      </c>
      <c r="D362" s="9" t="s">
        <v>765</v>
      </c>
      <c r="E362" s="10" t="s">
        <v>12</v>
      </c>
      <c r="F362" s="10" t="s">
        <v>101</v>
      </c>
      <c r="G362" s="9"/>
      <c r="H362" s="10"/>
      <c r="I362" s="10"/>
    </row>
    <row r="363" spans="1:9" customFormat="1" ht="46.5" customHeight="1" thickBot="1">
      <c r="A363" s="26" t="s">
        <v>749</v>
      </c>
      <c r="B363" s="19" t="s">
        <v>766</v>
      </c>
      <c r="C363" s="11" t="s">
        <v>767</v>
      </c>
      <c r="D363" s="9" t="s">
        <v>765</v>
      </c>
      <c r="E363" s="10" t="s">
        <v>33</v>
      </c>
      <c r="F363" s="10" t="s">
        <v>136</v>
      </c>
      <c r="G363" s="9"/>
      <c r="H363" s="10"/>
      <c r="I363" s="10"/>
    </row>
    <row r="364" spans="1:9" customFormat="1" ht="35.1" customHeight="1" thickBot="1">
      <c r="A364" s="26" t="s">
        <v>749</v>
      </c>
      <c r="B364" s="19" t="s">
        <v>768</v>
      </c>
      <c r="C364" s="11" t="s">
        <v>769</v>
      </c>
      <c r="D364" s="9" t="s">
        <v>765</v>
      </c>
      <c r="E364" s="10" t="s">
        <v>33</v>
      </c>
      <c r="F364" s="10" t="s">
        <v>136</v>
      </c>
      <c r="G364" s="9"/>
      <c r="H364" s="10"/>
      <c r="I364" s="10"/>
    </row>
    <row r="365" spans="1:9" customFormat="1" ht="35.1" customHeight="1" thickBot="1">
      <c r="A365" s="26" t="s">
        <v>749</v>
      </c>
      <c r="B365" s="19" t="s">
        <v>770</v>
      </c>
      <c r="C365" s="11" t="s">
        <v>771</v>
      </c>
      <c r="D365" s="9" t="s">
        <v>765</v>
      </c>
      <c r="E365" s="10" t="s">
        <v>12</v>
      </c>
      <c r="F365" s="10" t="s">
        <v>136</v>
      </c>
      <c r="G365" s="9"/>
      <c r="H365" s="10"/>
      <c r="I365" s="10"/>
    </row>
    <row r="366" spans="1:9" customFormat="1" ht="35.1" customHeight="1" thickBot="1">
      <c r="A366" s="7" t="s">
        <v>749</v>
      </c>
      <c r="B366" s="19" t="s">
        <v>772</v>
      </c>
      <c r="C366" s="9" t="s">
        <v>773</v>
      </c>
      <c r="D366" s="9" t="s">
        <v>765</v>
      </c>
      <c r="E366" s="10" t="s">
        <v>12</v>
      </c>
      <c r="F366" s="10" t="s">
        <v>136</v>
      </c>
      <c r="G366" s="9"/>
      <c r="H366" s="10"/>
      <c r="I366" s="10"/>
    </row>
    <row r="367" spans="1:9" customFormat="1" ht="35.1" customHeight="1" thickBot="1">
      <c r="A367" s="26" t="s">
        <v>749</v>
      </c>
      <c r="B367" s="19" t="s">
        <v>774</v>
      </c>
      <c r="C367" s="9" t="s">
        <v>775</v>
      </c>
      <c r="D367" s="9" t="s">
        <v>765</v>
      </c>
      <c r="E367" s="10" t="s">
        <v>33</v>
      </c>
      <c r="F367" s="10" t="s">
        <v>136</v>
      </c>
      <c r="G367" s="9"/>
      <c r="H367" s="10"/>
      <c r="I367" s="10"/>
    </row>
    <row r="368" spans="1:9" customFormat="1" ht="57.75" customHeight="1" thickBot="1">
      <c r="A368" s="7" t="s">
        <v>749</v>
      </c>
      <c r="B368" s="19" t="s">
        <v>776</v>
      </c>
      <c r="C368" s="9" t="s">
        <v>777</v>
      </c>
      <c r="D368" s="9" t="s">
        <v>765</v>
      </c>
      <c r="E368" s="10" t="s">
        <v>33</v>
      </c>
      <c r="F368" s="10" t="s">
        <v>16</v>
      </c>
      <c r="G368" s="9" t="s">
        <v>97</v>
      </c>
      <c r="H368" s="10"/>
      <c r="I368" s="10"/>
    </row>
    <row r="369" spans="1:9" customFormat="1" ht="78" customHeight="1" thickBot="1">
      <c r="A369" s="26" t="s">
        <v>749</v>
      </c>
      <c r="B369" s="19" t="s">
        <v>778</v>
      </c>
      <c r="C369" s="9" t="s">
        <v>779</v>
      </c>
      <c r="D369" s="9" t="s">
        <v>765</v>
      </c>
      <c r="E369" s="10" t="s">
        <v>33</v>
      </c>
      <c r="F369" s="10" t="s">
        <v>136</v>
      </c>
      <c r="G369" s="9"/>
      <c r="H369" s="10"/>
      <c r="I369" s="10"/>
    </row>
    <row r="370" spans="1:9" customFormat="1" ht="73.5" customHeight="1" thickBot="1">
      <c r="A370" s="7" t="s">
        <v>749</v>
      </c>
      <c r="B370" s="19" t="s">
        <v>780</v>
      </c>
      <c r="C370" s="9" t="s">
        <v>781</v>
      </c>
      <c r="D370" s="9" t="s">
        <v>765</v>
      </c>
      <c r="E370" s="10" t="s">
        <v>12</v>
      </c>
      <c r="F370" s="10" t="s">
        <v>136</v>
      </c>
      <c r="G370" s="9" t="s">
        <v>97</v>
      </c>
      <c r="H370" s="10"/>
      <c r="I370" s="10"/>
    </row>
    <row r="371" spans="1:9" ht="59.25" customHeight="1" thickBot="1">
      <c r="A371" s="7" t="s">
        <v>749</v>
      </c>
      <c r="B371" s="19" t="s">
        <v>782</v>
      </c>
      <c r="C371" s="9" t="s">
        <v>783</v>
      </c>
      <c r="D371" s="9" t="s">
        <v>765</v>
      </c>
      <c r="E371" s="10" t="s">
        <v>33</v>
      </c>
      <c r="F371" s="10" t="s">
        <v>136</v>
      </c>
      <c r="G371" s="9" t="s">
        <v>97</v>
      </c>
      <c r="H371" s="10"/>
      <c r="I371" s="10"/>
    </row>
    <row r="372" spans="1:9" ht="47.25" customHeight="1" thickBot="1">
      <c r="A372" s="7" t="s">
        <v>749</v>
      </c>
      <c r="B372" s="19" t="s">
        <v>784</v>
      </c>
      <c r="C372" s="9" t="s">
        <v>785</v>
      </c>
      <c r="D372" s="9" t="s">
        <v>765</v>
      </c>
      <c r="E372" s="10" t="s">
        <v>33</v>
      </c>
      <c r="F372" s="10" t="s">
        <v>16</v>
      </c>
      <c r="G372" s="9" t="s">
        <v>385</v>
      </c>
      <c r="H372" s="10" t="s">
        <v>18</v>
      </c>
      <c r="I372" s="9" t="s">
        <v>403</v>
      </c>
    </row>
    <row r="373" spans="1:9" ht="43.5" thickBot="1">
      <c r="A373" s="7" t="s">
        <v>749</v>
      </c>
      <c r="B373" s="19" t="s">
        <v>786</v>
      </c>
      <c r="C373" s="9" t="s">
        <v>787</v>
      </c>
      <c r="D373" s="9" t="s">
        <v>765</v>
      </c>
      <c r="E373" s="10" t="s">
        <v>12</v>
      </c>
      <c r="F373" s="10" t="s">
        <v>16</v>
      </c>
      <c r="G373" s="9" t="s">
        <v>385</v>
      </c>
      <c r="H373" s="10" t="s">
        <v>18</v>
      </c>
      <c r="I373" s="9" t="s">
        <v>403</v>
      </c>
    </row>
    <row r="374" spans="1:9" ht="43.5" thickBot="1">
      <c r="A374" s="7" t="s">
        <v>749</v>
      </c>
      <c r="B374" s="19" t="s">
        <v>788</v>
      </c>
      <c r="C374" s="9" t="s">
        <v>789</v>
      </c>
      <c r="D374" s="9" t="s">
        <v>765</v>
      </c>
      <c r="E374" s="10" t="s">
        <v>12</v>
      </c>
      <c r="F374" s="10" t="s">
        <v>16</v>
      </c>
      <c r="G374" s="9" t="s">
        <v>385</v>
      </c>
      <c r="H374" s="10" t="s">
        <v>18</v>
      </c>
      <c r="I374" s="9" t="s">
        <v>403</v>
      </c>
    </row>
    <row r="375" spans="1:9" ht="48.75" customHeight="1" thickBot="1">
      <c r="A375" s="7" t="s">
        <v>749</v>
      </c>
      <c r="B375" s="19" t="s">
        <v>790</v>
      </c>
      <c r="C375" s="9" t="s">
        <v>791</v>
      </c>
      <c r="D375" s="9" t="s">
        <v>765</v>
      </c>
      <c r="E375" s="10" t="s">
        <v>12</v>
      </c>
      <c r="F375" s="10" t="s">
        <v>16</v>
      </c>
      <c r="G375" s="9" t="s">
        <v>143</v>
      </c>
      <c r="H375" s="10" t="s">
        <v>18</v>
      </c>
      <c r="I375" s="9" t="s">
        <v>403</v>
      </c>
    </row>
    <row r="376" spans="1:9" ht="51.75" customHeight="1" thickBot="1">
      <c r="A376" s="7" t="s">
        <v>749</v>
      </c>
      <c r="B376" s="19" t="s">
        <v>792</v>
      </c>
      <c r="C376" s="9" t="s">
        <v>793</v>
      </c>
      <c r="D376" s="9" t="s">
        <v>765</v>
      </c>
      <c r="E376" s="10" t="s">
        <v>12</v>
      </c>
      <c r="F376" s="10" t="s">
        <v>101</v>
      </c>
      <c r="G376" s="9"/>
      <c r="H376" s="10"/>
      <c r="I376" s="10"/>
    </row>
  </sheetData>
  <autoFilter ref="A2:I376"/>
  <mergeCells count="1">
    <mergeCell ref="B1:I1"/>
  </mergeCells>
  <printOptions horizontalCentered="1"/>
  <pageMargins left="0.15748031496062992" right="0.15748031496062992" top="0.39370078740157483" bottom="0.39370078740157483" header="0" footer="0"/>
  <pageSetup paperSize="9" scale="55"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CUADRO INDICADORES SIGC-SUA</vt:lpstr>
      <vt:lpstr>'CUADRO INDICADORES SIGC-SUA'!_GoBack</vt:lpstr>
      <vt:lpstr>'CUADRO INDICADORES SIGC-SUA'!Área_de_impresión</vt:lpstr>
      <vt:lpstr>'CUADRO INDICADORES SIGC-SUA'!Títulos_a_imprimir</vt:lpstr>
    </vt:vector>
  </TitlesOfParts>
  <Company>Universidad de Jaén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dcterms:created xsi:type="dcterms:W3CDTF">2014-03-06T21:12:59Z</dcterms:created>
  <dcterms:modified xsi:type="dcterms:W3CDTF">2014-12-31T09:36:54Z</dcterms:modified>
</cp:coreProperties>
</file>