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.shortcut-targets-by-id\1BMqUsy8r1iYhdiI1KPTRX3k0mVmsQ7T_\PC UJA Puesto Base SPE\DATOS\WEBs que gestiona el servicio\SPE\REVISADO\resultados encuestas\audit PUBLI\ED\2021\"/>
    </mc:Choice>
  </mc:AlternateContent>
  <bookViews>
    <workbookView xWindow="0" yWindow="0" windowWidth="28680" windowHeight="12270" tabRatio="771" activeTab="1"/>
  </bookViews>
  <sheets>
    <sheet name="Docto Energias Renovables" sheetId="1" r:id="rId1"/>
    <sheet name="Tutor Energias Renovables" sheetId="3" r:id="rId2"/>
    <sheet name="Egresados Energias Renovables" sheetId="2" r:id="rId3"/>
    <sheet name="Personal Académico" sheetId="8" r:id="rId4"/>
    <sheet name="PAS " sheetId="9" r:id="rId5"/>
  </sheets>
  <definedNames>
    <definedName name="_xlnm.Print_Area" localSheetId="0">'Docto Energias Renovables'!$A$1:$AN$166</definedName>
    <definedName name="_xlnm.Print_Area" localSheetId="4">'PAS '!$A$1:$AL$49</definedName>
    <definedName name="_xlnm.Print_Area" localSheetId="1">'Tutor Energias Renovables'!$A$1:$AN$144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9" i="9" l="1"/>
  <c r="AK49" i="9"/>
  <c r="AJ49" i="9"/>
  <c r="AI49" i="9"/>
  <c r="AA49" i="9"/>
  <c r="Z49" i="9"/>
  <c r="AG49" i="9" s="1"/>
  <c r="Y49" i="9"/>
  <c r="X49" i="9"/>
  <c r="AB49" i="9" s="1"/>
  <c r="W49" i="9"/>
  <c r="V49" i="9"/>
  <c r="AC49" i="9" s="1"/>
  <c r="AL40" i="9"/>
  <c r="AK40" i="9"/>
  <c r="AJ40" i="9"/>
  <c r="AI40" i="9"/>
  <c r="AA40" i="9"/>
  <c r="Z40" i="9"/>
  <c r="Y40" i="9"/>
  <c r="X40" i="9"/>
  <c r="W40" i="9"/>
  <c r="V40" i="9"/>
  <c r="AL39" i="9"/>
  <c r="AK39" i="9"/>
  <c r="AJ39" i="9"/>
  <c r="AI39" i="9"/>
  <c r="AA39" i="9"/>
  <c r="Z39" i="9"/>
  <c r="Y39" i="9"/>
  <c r="X39" i="9"/>
  <c r="W39" i="9"/>
  <c r="V39" i="9"/>
  <c r="AL30" i="9"/>
  <c r="AK30" i="9"/>
  <c r="AJ30" i="9"/>
  <c r="AI30" i="9"/>
  <c r="AA30" i="9"/>
  <c r="Z30" i="9"/>
  <c r="Y30" i="9"/>
  <c r="AF30" i="9" s="1"/>
  <c r="X30" i="9"/>
  <c r="W30" i="9"/>
  <c r="AD30" i="9" s="1"/>
  <c r="V30" i="9"/>
  <c r="AB30" i="9" s="1"/>
  <c r="AL29" i="9"/>
  <c r="AK29" i="9"/>
  <c r="AJ29" i="9"/>
  <c r="AI29" i="9"/>
  <c r="AA29" i="9"/>
  <c r="Z29" i="9"/>
  <c r="AG29" i="9" s="1"/>
  <c r="Y29" i="9"/>
  <c r="X29" i="9"/>
  <c r="AB29" i="9" s="1"/>
  <c r="W29" i="9"/>
  <c r="V29" i="9"/>
  <c r="AC29" i="9" s="1"/>
  <c r="AL28" i="9"/>
  <c r="AK28" i="9"/>
  <c r="AJ28" i="9"/>
  <c r="AI28" i="9"/>
  <c r="AA28" i="9"/>
  <c r="Z28" i="9"/>
  <c r="Y28" i="9"/>
  <c r="X28" i="9"/>
  <c r="W28" i="9"/>
  <c r="V28" i="9"/>
  <c r="AL27" i="9"/>
  <c r="AK27" i="9"/>
  <c r="AJ27" i="9"/>
  <c r="AI27" i="9"/>
  <c r="AA27" i="9"/>
  <c r="Z27" i="9"/>
  <c r="Y27" i="9"/>
  <c r="X27" i="9"/>
  <c r="W27" i="9"/>
  <c r="V27" i="9"/>
  <c r="AL26" i="9"/>
  <c r="AK26" i="9"/>
  <c r="AJ26" i="9"/>
  <c r="AI26" i="9"/>
  <c r="AA26" i="9"/>
  <c r="AH26" i="9" s="1"/>
  <c r="Z26" i="9"/>
  <c r="Y26" i="9"/>
  <c r="AF26" i="9" s="1"/>
  <c r="X26" i="9"/>
  <c r="W26" i="9"/>
  <c r="AD26" i="9" s="1"/>
  <c r="V26" i="9"/>
  <c r="AB26" i="9" s="1"/>
  <c r="AF28" i="9" l="1"/>
  <c r="AE26" i="9"/>
  <c r="AG26" i="9"/>
  <c r="AC26" i="9"/>
  <c r="AF29" i="9"/>
  <c r="AH29" i="9"/>
  <c r="AD29" i="9"/>
  <c r="AE30" i="9"/>
  <c r="AG30" i="9"/>
  <c r="AC30" i="9"/>
  <c r="AF49" i="9"/>
  <c r="AH49" i="9"/>
  <c r="AD49" i="9"/>
  <c r="AD28" i="9"/>
  <c r="AH30" i="9"/>
  <c r="AH40" i="9"/>
  <c r="AG27" i="9"/>
  <c r="AB27" i="9"/>
  <c r="AB39" i="9"/>
  <c r="AC39" i="9" s="1"/>
  <c r="AB28" i="9"/>
  <c r="AE29" i="9"/>
  <c r="AB40" i="9"/>
  <c r="AD40" i="9" s="1"/>
  <c r="AE49" i="9"/>
  <c r="AG39" i="9" l="1"/>
  <c r="AE39" i="9"/>
  <c r="AG28" i="9"/>
  <c r="AC28" i="9"/>
  <c r="AE28" i="9"/>
  <c r="AH39" i="9"/>
  <c r="AD39" i="9"/>
  <c r="AF39" i="9"/>
  <c r="AG40" i="9"/>
  <c r="AC40" i="9"/>
  <c r="AE40" i="9"/>
  <c r="AH27" i="9"/>
  <c r="AD27" i="9"/>
  <c r="AF27" i="9"/>
  <c r="AC27" i="9"/>
  <c r="AH28" i="9"/>
  <c r="AE27" i="9"/>
  <c r="AF40" i="9"/>
</calcChain>
</file>

<file path=xl/sharedStrings.xml><?xml version="1.0" encoding="utf-8"?>
<sst xmlns="http://schemas.openxmlformats.org/spreadsheetml/2006/main" count="537" uniqueCount="171">
  <si>
    <t>NS/NC</t>
  </si>
  <si>
    <t>Total</t>
  </si>
  <si>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</si>
  <si>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</si>
  <si>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.</t>
  </si>
  <si>
    <t>0. Datos Generales</t>
  </si>
  <si>
    <t>Curso en el que estás matriculado de más créditos:</t>
  </si>
  <si>
    <t>Primer año</t>
  </si>
  <si>
    <t>Segundo año</t>
  </si>
  <si>
    <t>Tercer año y sucesivos</t>
  </si>
  <si>
    <t>Tabla de frecuencia</t>
  </si>
  <si>
    <t>Frecuencia</t>
  </si>
  <si>
    <t>Porcentaje</t>
  </si>
  <si>
    <t>Porcentaje válido</t>
  </si>
  <si>
    <t>Porcentaje acumulado</t>
  </si>
  <si>
    <t>Válido</t>
  </si>
  <si>
    <t>Bloque I: GRADO DE SATISFACCIÓN CON LA ESTRUCTURA, COORDINACIÓN, GESTIÓN, RECURSOS, INSTALACIONES E INFRAESTRUCTURAS DEL PROGRAMA DE DOCTORADO</t>
  </si>
  <si>
    <t>FRECUENCIAS ABSOLUTAS</t>
  </si>
  <si>
    <t>FRECUENCIAS RELATIVAS</t>
  </si>
  <si>
    <t>FRECUENCIAS POR NIVEL DE SATISFACCIÓN</t>
  </si>
  <si>
    <t>MEDIDAS ESTADÍSTICAS</t>
  </si>
  <si>
    <t>Requiere atención personalizada en caso de necesidades educativas especiales:a</t>
  </si>
  <si>
    <t>1. Valora de 1 a 5 los siguientes criterios:</t>
  </si>
  <si>
    <t>ns/nc</t>
  </si>
  <si>
    <t>TOTAL</t>
  </si>
  <si>
    <t>Insatisfacción en % (1+2)</t>
  </si>
  <si>
    <t>Satisfacción en % (3+4+5)</t>
  </si>
  <si>
    <t>Media</t>
  </si>
  <si>
    <t>Desv. Típica</t>
  </si>
  <si>
    <t>Mediana</t>
  </si>
  <si>
    <t>Moda</t>
  </si>
  <si>
    <t>No</t>
  </si>
  <si>
    <t>1.1</t>
  </si>
  <si>
    <t>'La información facilitada para el acceso, matriculación y demás trámites de gestión administrativa (Contenidos y medios)' :</t>
  </si>
  <si>
    <t>1.2</t>
  </si>
  <si>
    <t>Los procedimientos aplicados de acogida y orientación en el Programa de doctorado :</t>
  </si>
  <si>
    <t>1.3</t>
  </si>
  <si>
    <t>El apoyo en los trámites administrativos prestado por la Secretaría :</t>
  </si>
  <si>
    <t>1.4</t>
  </si>
  <si>
    <t>La planificación y coordinación prestada por la Comisión Académica del Programa de doctorado :</t>
  </si>
  <si>
    <t>1.5</t>
  </si>
  <si>
    <t>'La adecuación y disponibilidad de los laboratorios, aulas, espacios para talleres, equipamientos especiales, recursos bibliográficos, recursos y redes de telecomunicaciones' :</t>
  </si>
  <si>
    <t>1.6</t>
  </si>
  <si>
    <t>La aportación de recursos y ayudas propias de la Universidad y/o de otras instituciones con convenios para el desarrollo de las actividades formativas y de movilidad :</t>
  </si>
  <si>
    <t>2. Requiere atención personalizada en caso de necesidades educativas especiales:</t>
  </si>
  <si>
    <t>¿Has realizado complementos de formación?a</t>
  </si>
  <si>
    <t>Si</t>
  </si>
  <si>
    <t>Desv, Típica</t>
  </si>
  <si>
    <t>El apoyo y asesoramiento facilitado en caso de necesidades educativas especiales :</t>
  </si>
  <si>
    <t>Bloque II: GRADO DE SATISFACCIÓN CON EL DESARROLLO Y DIFUSIÓN DEL PROGRAMA DE DOCTORADO</t>
  </si>
  <si>
    <t>3. Valora de 1 a 5 los siguientes criterios:</t>
  </si>
  <si>
    <t>3.1</t>
  </si>
  <si>
    <t>La información facilitada para realizar las actividades formativas e investigadoras del Programa de doctorado :</t>
  </si>
  <si>
    <t>3.2</t>
  </si>
  <si>
    <t>Utilidad y accesibilidad de la página web del Programa de doctorado :</t>
  </si>
  <si>
    <t>3.3</t>
  </si>
  <si>
    <t>'La oferta, planificación y organización de las actividades formativas (seminarios, cursos, talleres, jornadas de doctorales, congresos nacionales e internacionales, etc)' :</t>
  </si>
  <si>
    <t>3.4</t>
  </si>
  <si>
    <t>La orientación facilitada para elegir y desarrollar el tema de investigación dentro de la oferta de líneas de investigación asociadas al Programa de doctorado :</t>
  </si>
  <si>
    <t>¿Ha realizado actividades de movilidad en el Programa de Doctorado?a</t>
  </si>
  <si>
    <t>4, ¿Has realizado complementos de formación?</t>
  </si>
  <si>
    <t>La adecuación de los complementos de formación para acceder al Programa de Doctorado :</t>
  </si>
  <si>
    <t>Bloque III: GRADO DE SATISFACCIÓN CON LOS PROGRAMAS DE MOVILIDAD</t>
  </si>
  <si>
    <t>5, ¿Ha realizado actividades de movilidad en el Programa de Doctorado?</t>
  </si>
  <si>
    <t>Las actividades de movilidad que ha realizado :</t>
  </si>
  <si>
    <t>La relevancia que las actividades de movilidad desarrolladas han tenido sobre su formación :</t>
  </si>
  <si>
    <t>Bloque IV: GRADO DE SATISFACCIÓN CON LAS FUNCIONES DE TUTELA Y DIRECCIÓN, ASÍ COMO OTRAS FUNCIONES DE EVALUACIÓN Y SUPERVISIÓN</t>
  </si>
  <si>
    <t>6. Valora de 1 a 5 los siguientes criterios:</t>
  </si>
  <si>
    <t>6.1</t>
  </si>
  <si>
    <t>'La información, orientación y recursos indicados por el Tutor/a para el desarrollo curricular, proceso de aprendizaje y orientación laboral' :</t>
  </si>
  <si>
    <t>6.2</t>
  </si>
  <si>
    <t>'La información, orientación y supervisión proporcionada por el Director/a de la Tesis en la elaboración y seguimiento del Plan de Investigación' :</t>
  </si>
  <si>
    <t>6.3</t>
  </si>
  <si>
    <t>La adecuación de la orientación y supervisión facilitada para adquirir las competencias definidas en el programa de doctorado :</t>
  </si>
  <si>
    <t>6.4</t>
  </si>
  <si>
    <t>La supervisión y evaluación del progreso de la investigación (Plan de investigación) realizada por la Comisión Académica del Programa de Doctorado :</t>
  </si>
  <si>
    <t>6.5</t>
  </si>
  <si>
    <t>La supervisión y evaluación del progreso de la formación (Documento de Actividades) realizada por la Comisión Académica del Programa de Doctorado :</t>
  </si>
  <si>
    <t>Bloque V: GRADO DE SATISFACCIÓN CON LOS RESULTADOS DE DOCTORADO</t>
  </si>
  <si>
    <t>7. Valora de 1 a 5 los siguientes criterios:</t>
  </si>
  <si>
    <t>7.1</t>
  </si>
  <si>
    <t>La contribución de las actividades formativas transversales para la adquisición de las competencias y habilidades definidas en el Programa de Doctorado :</t>
  </si>
  <si>
    <t>7.2</t>
  </si>
  <si>
    <t>La contribución de las actividades formativas específicas para la adquisición de las competencias y habilidades definidas en el Programa de Doctorado :</t>
  </si>
  <si>
    <t>7.3</t>
  </si>
  <si>
    <t>'Con carácter general, el programa de doctorado ha resultado satisfactorio en relación a las necesidades y expectativas iniciales' :</t>
  </si>
  <si>
    <t>7.4</t>
  </si>
  <si>
    <t>En qué grado recomendaría la realización de este Programa de doctorado (puntuar 1-nada- a 5-mucho) :</t>
  </si>
  <si>
    <t>Bloque VI: GRADO DE SATISFACCIÓN CON LA GESTIÓN DE LAS QUEJAS Y SUGERENCIAS</t>
  </si>
  <si>
    <t>8. Valora de 1 a 5 los siguientes criterios:</t>
  </si>
  <si>
    <t>8.1</t>
  </si>
  <si>
    <t>'La disponibilidad de medios y canales apropiados para plantear incidencias, quejas, reclamaciones y sugerencias' :</t>
  </si>
  <si>
    <t>8.2</t>
  </si>
  <si>
    <t>'La adecuación y agilidad de las respuestas a las incidencias, quejas, reclamaciones y sugerencias planteadas' :</t>
  </si>
  <si>
    <t>Bloque VII: GRADO DE SATISFACCIÓN GLOBAL</t>
  </si>
  <si>
    <t>9. Valora de 1 a 5 los siguientes criterios:</t>
  </si>
  <si>
    <t>9.1</t>
  </si>
  <si>
    <t>Grado de Satisfacción Global con el Programa de doctorado :</t>
  </si>
  <si>
    <t>9.2</t>
  </si>
  <si>
    <t>Grado de Satisfacción Global con las actividades de mejora aplicadas en el Programa de Doctorado (Doctorando 2º año y sucesivos) :</t>
  </si>
  <si>
    <t>Bloque VIII: OPINIÓN GENERAL SOBRE LA ENCUESTA</t>
  </si>
  <si>
    <t>10. Valora de 1 a 5 los siguientes criterios:</t>
  </si>
  <si>
    <t>10.1</t>
  </si>
  <si>
    <t>Considera que las preguntas de la encuesta son adecuadas para conocer la percepción de la satisfacción de los doctorandos sobre el Programa de Doctorado :</t>
  </si>
  <si>
    <t>RESULTADOS DE LA ENCUESTA DE SATISFACCIÓN DE LOS EGRESADOS</t>
  </si>
  <si>
    <t>Programa de Doctorado en Energias Renovables</t>
  </si>
  <si>
    <t>FICHA TÉCNICA ENCUESTA</t>
  </si>
  <si>
    <t xml:space="preserve">POBLACIÓN ESTUDIO: Egresados del </t>
  </si>
  <si>
    <r>
      <t>Tamaño muestral</t>
    </r>
    <r>
      <rPr>
        <b/>
        <sz val="11"/>
        <color rgb="FF000000"/>
        <rFont val="Calibri"/>
        <family val="2"/>
        <scheme val="minor"/>
      </rPr>
      <t xml:space="preserve">: </t>
    </r>
  </si>
  <si>
    <t>calculado para un error de muestreo del (+)(-)10% y un nivel de confianza del 95%</t>
  </si>
  <si>
    <r>
      <t>Tipo de muestreo</t>
    </r>
    <r>
      <rPr>
        <b/>
        <sz val="11"/>
        <color rgb="FF000000"/>
        <rFont val="Calibri"/>
        <family val="2"/>
        <scheme val="minor"/>
      </rPr>
      <t>: Egresados del programa localizables por email</t>
    </r>
  </si>
  <si>
    <r>
      <t xml:space="preserve">Método de entrevista: </t>
    </r>
    <r>
      <rPr>
        <b/>
        <sz val="16"/>
        <color rgb="FF000000"/>
        <rFont val="Calibri"/>
        <family val="2"/>
        <scheme val="minor"/>
      </rPr>
      <t>encuesta realizada a través de la plataforma de encuestas on-line de la Universidad de Jaén</t>
    </r>
  </si>
  <si>
    <t>Nº de encuestas recogidas:</t>
  </si>
  <si>
    <t xml:space="preserve">Nº encuestas necesarias: </t>
  </si>
  <si>
    <t>Indique si ha realizado las labores de:</t>
  </si>
  <si>
    <t>Tutor</t>
  </si>
  <si>
    <t>Director</t>
  </si>
  <si>
    <t>Ambas</t>
  </si>
  <si>
    <t>2. Valora de 1 a 5 los siguientes criterios:</t>
  </si>
  <si>
    <t>2.1</t>
  </si>
  <si>
    <t>2.2</t>
  </si>
  <si>
    <t>¿Ha recibido formación como Director/a de tesis novel?a</t>
  </si>
  <si>
    <t>La adecuación entre las actividades de movilidad desarrolladas y la adquisición de las competencias y habilidades establecidas en el Programa de Doctorado</t>
  </si>
  <si>
    <t>4. Valora de 1 a 5 los siguientes criterios:</t>
  </si>
  <si>
    <t>4.1</t>
  </si>
  <si>
    <t>4.2</t>
  </si>
  <si>
    <t>Bloque V: GRADO DE SATISFACCIÓN CON LA GESTIÓN DE LAS QUEJAS Y SUGERENCIAS</t>
  </si>
  <si>
    <t>5. Valora de 1 a 5 los siguientes criterios:</t>
  </si>
  <si>
    <t>5.1</t>
  </si>
  <si>
    <t>5.2</t>
  </si>
  <si>
    <t>Bloque VI: ADICIONALES A LAS INDICADAS</t>
  </si>
  <si>
    <t>Los mecanismos de reconocimiento (dedicaciones docentes)de la labor de tutorización y dirección de tesis :</t>
  </si>
  <si>
    <t>7. ¿Ha recibido formación como Director/a de tesis novel?</t>
  </si>
  <si>
    <t>Las actividades de formación recibida por la Escuela de Doctorado para la capacitación del Director/a de Tesis :</t>
  </si>
  <si>
    <t>Grado de Satisfacción Global con las actividades de mejora aplicadas en el Programa de Doctorado :</t>
  </si>
  <si>
    <t>Considera que las preguntas de la encuesta son adecuadas para conocer la percepción de la satisfacción de los Tutores/Directores de Tesis:</t>
  </si>
  <si>
    <t>RESULTADOS DE LA ENCUESTA DE SATISFACCIÓN DEL PERSONAL ACADÉMICO</t>
  </si>
  <si>
    <t xml:space="preserve">POBLACIÓN ESTUDIO: Personal academico del </t>
  </si>
  <si>
    <r>
      <t>Tipo de muestreo</t>
    </r>
    <r>
      <rPr>
        <b/>
        <sz val="11"/>
        <color rgb="FF000000"/>
        <rFont val="Calibri"/>
        <family val="2"/>
        <scheme val="minor"/>
      </rPr>
      <t>: Personal académico del programa localizable por email</t>
    </r>
  </si>
  <si>
    <t xml:space="preserve">Porcentaje de encuestas recogidas sobre personal académico localizable (con e-mail): 
</t>
  </si>
  <si>
    <t xml:space="preserve">Porcentaje de encuestas recogidas sobre egresados localizables (con e-mail): 
</t>
  </si>
  <si>
    <r>
      <t xml:space="preserve">RESULTADOS DE LA ENCUESTA DE SATISFACCIÓN DE ALUMNOS DEL  </t>
    </r>
    <r>
      <rPr>
        <b/>
        <sz val="16"/>
        <color rgb="FFFF0000"/>
        <rFont val="Arial"/>
        <family val="2"/>
      </rPr>
      <t>Programa de Doctorado en Energías Renovables. Curso Académico 2020/21</t>
    </r>
  </si>
  <si>
    <t>El informe de este programa no se ha podido realizar al no proporcionarse datos sobre el PA</t>
  </si>
  <si>
    <t xml:space="preserve">Fecha recogida:  </t>
  </si>
  <si>
    <t xml:space="preserve"> /  =</t>
  </si>
  <si>
    <t>[La información facilitada para realizar la gestión administrativa del programa de doctorado (plazos de admisión y matrícula, duración, ...)] Valore teniendo en cuenta que "1" significa "totalmente insatisfecho" y "5" "totalmente satisfecho". Si el en</t>
  </si>
  <si>
    <t>[Los recursos de equipamiento, materiales y tecnológicos disponibles para el desempeño de las funciones del programa de doctorado] Valore teniendo en cuenta que "1" significa "totalmente insatisfecho" y "5" "totalmente satisfecho". Si el enunciado no pro</t>
  </si>
  <si>
    <t>[La coordinación y organización proporcionada para gestionar las actividades del programa de doctorado (sobre desarrollo de los programas, instrucciones de la dirección del centro y/o coordinadores programa, tutores…)] Valore teniendo en cuenta que "1</t>
  </si>
  <si>
    <t>[La organización y distribución de la documentación para realizar la gestión administrativa del programa de doctorado ] Valore teniendo en cuenta que "1" significa "totalmente insatisfecho" y "5" "totalmente satisfecho". Si el enunciado no procede o no</t>
  </si>
  <si>
    <t>[La adecuación de los canales, medios y prácticas de comunicación entre las personas que trabajan en el programa de doctorado (sobre desarrollo de los programas, instrucciones de la dirección del centro y/o coordinadores programa,…] Valore teniendo e</t>
  </si>
  <si>
    <t>[La utilidad de la página web para realizar la actividad que desarrolla en el programa de doctorado ] Valore teniendo en cuenta que "1" significa "totalmente insatisfecho" y "5" "totalmente satisfecho". Si el enunciado no procede o no tiene suficiente inf</t>
  </si>
  <si>
    <t>[La comunicación y difusión de la normativa y demás documentación asociada al programa de doctorado (sistema de garantía de calidad, procedimientos…)] Valore teniendo en cuenta que "1" significa "totalmente insatisfecho" y "5" "totalmente satisfecho</t>
  </si>
  <si>
    <t>RESULTADOS DE LA ENCUESTA DE  SATISFACCIÓN DE PERSONAL DE ADMINISTRACIÓN Y SERVICIOS ASOCIADO A LOS PROGRAMAS DE DOCTORADO</t>
  </si>
  <si>
    <t>[Grado de Satisfacción Global con el Programa del doctorado] Valore teniendo en cuenta que "1" significa "totalmente insatisfecho" y "5" "totalmente satisfecho". Si el enunciado no procede o no tiene suficiente información, marque la opción NS/NC</t>
  </si>
  <si>
    <t>Curso 2020-2021</t>
  </si>
  <si>
    <t>Indique su opinión o sugerencia en relación a las cuestiones planteadas en este apartado</t>
  </si>
  <si>
    <t>La información facilitada para realizar la gestión administrativa del programa de doctorado (plazos de admisión y matrícula, duración, ...)' :</t>
  </si>
  <si>
    <t>Los recursos de equipamiento, materiales y tecnológicos disponibles para el desempeño de las funciones del programa de doctorado' :</t>
  </si>
  <si>
    <t>La coordinación y organización proporcionada para gestionar las actividades del programa de doctorado (sobre desarrollo de los programas, instrucciones de la dirección del centro y/o coordinadores programa, tutores…' :</t>
  </si>
  <si>
    <t>La organización y distribución de la documentación para realizar la gestión administrativa del programa de doctorado :</t>
  </si>
  <si>
    <t>La adecuación de los canales, medios y prácticas de comunicación entre las personas que trabajan en el programa de doctorado (sobre desarrollo de los programas, instrucciones de la dirección del centro y/o coordinadores programa,…</t>
  </si>
  <si>
    <t>Bloque II: GRADO DE SATISFACCIÓN CON LA DIFUSIÓN DEL PROGRAMA DE DOCTORADO</t>
  </si>
  <si>
    <t>2 Valora de 1 a 5 los siguientes criterios:</t>
  </si>
  <si>
    <t>La utilidad de la página web para realizar la actividad que desarrolla en el programa de doctorado :</t>
  </si>
  <si>
    <t>La comunicación y difusión de la normativa y demás documentación asociada al programa de doctorado (sistema de garantía de calidad, procedimientos…)' :</t>
  </si>
  <si>
    <t>Bloque III: GRADO DE SATISFACCIÓN GLOBAL CON EL PROGRAMA DE DOCTORADO</t>
  </si>
  <si>
    <t>Grado de Satisfacción Global con el Programa del doctorado</t>
  </si>
  <si>
    <t>Fecha recogida:  Junio 2021</t>
  </si>
  <si>
    <t xml:space="preserve"> 3/7 =</t>
  </si>
  <si>
    <t>El informe de este programa no se ha podido realizar al  no llegar al tamaño mínimo necesario para obtener la representatividad elegida y/o garantizar la confidencialidad</t>
  </si>
  <si>
    <r>
      <t xml:space="preserve">RESULTADOS DE LA ENCUESTA DE  SATISFACCIÓN DE TUTORES Y DIRECTORES DEL </t>
    </r>
    <r>
      <rPr>
        <b/>
        <sz val="16"/>
        <color rgb="FFFF0000"/>
        <rFont val="Arial"/>
        <family val="2"/>
      </rPr>
      <t>PROGRAMA DE DOCTORADO en Energías Renovables . Curso Académico  2020/21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</si>
</sst>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#.0"/>
    <numFmt numFmtId="166" formatCode="####.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2"/>
      <name val="Arial"/>
      <family val="2"/>
    </font>
    <font>
      <b/>
      <sz val="10"/>
      <name val="Arial"/>
      <family val="2"/>
    </font>
    <font>
      <b/>
      <sz val="16"/>
      <color rgb="FFFF0000"/>
      <name val="Arial"/>
      <family val="2"/>
    </font>
    <font>
      <b/>
      <sz val="2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11"/>
      <color theme="1"/>
      <name val="Times New Roman"/>
      <family val="1"/>
    </font>
    <font>
      <sz val="9"/>
      <color indexed="8"/>
      <name val="Arial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sz val="16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</cellStyleXfs>
  <cellXfs count="190"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 wrapText="1" shrinkToFit="1"/>
    </xf>
    <xf numFmtId="0" fontId="11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vertical="center"/>
    </xf>
    <xf numFmtId="0" fontId="10" fillId="0" borderId="0" xfId="2"/>
    <xf numFmtId="0" fontId="9" fillId="0" borderId="0" xfId="0" applyFont="1" applyBorder="1" applyAlignment="1">
      <alignment horizontal="center" vertical="center" wrapText="1"/>
    </xf>
    <xf numFmtId="0" fontId="12" fillId="0" borderId="0" xfId="0" applyFont="1"/>
    <xf numFmtId="0" fontId="10" fillId="0" borderId="0" xfId="2" applyFill="1" applyBorder="1" applyAlignment="1">
      <alignment vertical="center" wrapText="1"/>
    </xf>
    <xf numFmtId="0" fontId="13" fillId="0" borderId="0" xfId="2" applyFont="1" applyFill="1" applyBorder="1" applyAlignment="1">
      <alignment horizontal="center" wrapText="1"/>
    </xf>
    <xf numFmtId="0" fontId="13" fillId="0" borderId="0" xfId="2" applyFont="1" applyFill="1" applyBorder="1" applyAlignment="1">
      <alignment vertical="top" wrapText="1"/>
    </xf>
    <xf numFmtId="0" fontId="13" fillId="0" borderId="0" xfId="2" applyFont="1" applyFill="1" applyBorder="1" applyAlignment="1">
      <alignment horizontal="left" vertical="top" wrapText="1"/>
    </xf>
    <xf numFmtId="164" fontId="13" fillId="0" borderId="0" xfId="2" applyNumberFormat="1" applyFont="1" applyFill="1" applyBorder="1" applyAlignment="1">
      <alignment horizontal="right" vertical="top"/>
    </xf>
    <xf numFmtId="165" fontId="13" fillId="0" borderId="0" xfId="2" applyNumberFormat="1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left" vertical="center" wrapText="1"/>
    </xf>
    <xf numFmtId="0" fontId="12" fillId="0" borderId="0" xfId="0" applyFont="1" applyFill="1"/>
    <xf numFmtId="0" fontId="10" fillId="0" borderId="0" xfId="2" applyFill="1"/>
    <xf numFmtId="0" fontId="0" fillId="0" borderId="0" xfId="0" applyFill="1" applyAlignment="1"/>
    <xf numFmtId="0" fontId="0" fillId="0" borderId="0" xfId="0" applyFill="1"/>
    <xf numFmtId="0" fontId="15" fillId="0" borderId="0" xfId="0" applyFont="1" applyAlignment="1">
      <alignment vertical="center"/>
    </xf>
    <xf numFmtId="0" fontId="10" fillId="0" borderId="0" xfId="2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10" fontId="16" fillId="0" borderId="3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6" fillId="0" borderId="3" xfId="2" applyFont="1" applyBorder="1" applyAlignment="1">
      <alignment vertical="center" wrapText="1"/>
    </xf>
    <xf numFmtId="164" fontId="16" fillId="0" borderId="3" xfId="2" applyNumberFormat="1" applyFont="1" applyBorder="1" applyAlignment="1">
      <alignment horizontal="center" vertical="center"/>
    </xf>
    <xf numFmtId="165" fontId="16" fillId="0" borderId="3" xfId="2" applyNumberFormat="1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/>
    <xf numFmtId="10" fontId="17" fillId="0" borderId="0" xfId="1" applyNumberFormat="1" applyFont="1" applyBorder="1" applyAlignment="1">
      <alignment horizontal="center" vertical="center" wrapText="1"/>
    </xf>
    <xf numFmtId="0" fontId="18" fillId="0" borderId="0" xfId="0" applyFont="1" applyBorder="1"/>
    <xf numFmtId="0" fontId="18" fillId="0" borderId="0" xfId="0" applyFont="1"/>
    <xf numFmtId="0" fontId="0" fillId="0" borderId="0" xfId="0" applyFont="1"/>
    <xf numFmtId="0" fontId="20" fillId="6" borderId="15" xfId="0" applyFont="1" applyFill="1" applyBorder="1" applyAlignment="1">
      <alignment horizontal="center"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1" fillId="7" borderId="18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0" fillId="0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10" fontId="17" fillId="0" borderId="3" xfId="0" applyNumberFormat="1" applyFont="1" applyBorder="1" applyAlignment="1">
      <alignment horizontal="center" vertical="center" wrapText="1"/>
    </xf>
    <xf numFmtId="2" fontId="17" fillId="0" borderId="3" xfId="0" applyNumberFormat="1" applyFont="1" applyBorder="1" applyAlignment="1">
      <alignment horizontal="center" vertical="center"/>
    </xf>
    <xf numFmtId="1" fontId="17" fillId="0" borderId="3" xfId="0" applyNumberFormat="1" applyFont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22" fillId="8" borderId="0" xfId="0" applyFont="1" applyFill="1" applyBorder="1" applyAlignment="1">
      <alignment horizontal="center" vertical="center" wrapText="1"/>
    </xf>
    <xf numFmtId="0" fontId="20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2" fillId="8" borderId="0" xfId="0" applyFont="1" applyFill="1" applyBorder="1" applyAlignment="1">
      <alignment vertical="center" wrapText="1"/>
    </xf>
    <xf numFmtId="0" fontId="23" fillId="8" borderId="0" xfId="0" applyFont="1" applyFill="1" applyBorder="1" applyAlignment="1">
      <alignment horizontal="center" vertical="center" wrapText="1"/>
    </xf>
    <xf numFmtId="0" fontId="24" fillId="8" borderId="0" xfId="0" applyFont="1" applyFill="1" applyBorder="1" applyAlignment="1">
      <alignment horizontal="center" vertical="center" wrapText="1"/>
    </xf>
    <xf numFmtId="0" fontId="24" fillId="8" borderId="0" xfId="0" applyFont="1" applyFill="1" applyBorder="1" applyAlignment="1">
      <alignment vertical="center" wrapText="1"/>
    </xf>
    <xf numFmtId="0" fontId="22" fillId="8" borderId="0" xfId="0" applyFont="1" applyFill="1" applyBorder="1" applyAlignment="1">
      <alignment horizontal="left" vertical="center" wrapText="1"/>
    </xf>
    <xf numFmtId="0" fontId="24" fillId="8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1" fillId="7" borderId="16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26" fillId="0" borderId="0" xfId="3" applyFont="1" applyBorder="1" applyAlignment="1">
      <alignment vertical="top" wrapText="1"/>
    </xf>
    <xf numFmtId="0" fontId="26" fillId="0" borderId="0" xfId="3" applyFont="1" applyBorder="1" applyAlignment="1">
      <alignment horizontal="left" vertical="top" wrapText="1"/>
    </xf>
    <xf numFmtId="0" fontId="15" fillId="0" borderId="0" xfId="0" applyFont="1"/>
    <xf numFmtId="0" fontId="27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8" borderId="0" xfId="0" applyFont="1" applyFill="1" applyBorder="1" applyAlignment="1">
      <alignment horizontal="left" vertical="center" wrapText="1"/>
    </xf>
    <xf numFmtId="10" fontId="17" fillId="0" borderId="0" xfId="0" applyNumberFormat="1" applyFont="1" applyBorder="1" applyAlignment="1">
      <alignment vertical="center" wrapText="1"/>
    </xf>
    <xf numFmtId="10" fontId="17" fillId="0" borderId="0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28" fillId="0" borderId="0" xfId="3" applyFont="1" applyBorder="1" applyAlignment="1">
      <alignment horizontal="left" vertical="top" wrapText="1"/>
    </xf>
    <xf numFmtId="0" fontId="25" fillId="0" borderId="4" xfId="0" applyFont="1" applyFill="1" applyBorder="1" applyAlignment="1">
      <alignment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0" fontId="20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wrapText="1"/>
    </xf>
    <xf numFmtId="10" fontId="16" fillId="0" borderId="0" xfId="1" applyNumberFormat="1" applyFont="1" applyBorder="1" applyAlignment="1">
      <alignment horizontal="center" vertical="center"/>
    </xf>
    <xf numFmtId="166" fontId="29" fillId="0" borderId="0" xfId="0" applyNumberFormat="1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32" fillId="9" borderId="8" xfId="0" applyFont="1" applyFill="1" applyBorder="1" applyAlignment="1">
      <alignment horizontal="left"/>
    </xf>
    <xf numFmtId="0" fontId="32" fillId="9" borderId="18" xfId="0" applyFont="1" applyFill="1" applyBorder="1" applyAlignment="1">
      <alignment horizontal="left"/>
    </xf>
    <xf numFmtId="0" fontId="33" fillId="9" borderId="18" xfId="0" applyFont="1" applyFill="1" applyBorder="1" applyAlignment="1">
      <alignment horizontal="left"/>
    </xf>
    <xf numFmtId="0" fontId="32" fillId="9" borderId="9" xfId="0" applyFont="1" applyFill="1" applyBorder="1" applyAlignment="1">
      <alignment horizontal="left"/>
    </xf>
    <xf numFmtId="1" fontId="32" fillId="9" borderId="0" xfId="0" applyNumberFormat="1" applyFont="1" applyFill="1" applyBorder="1" applyAlignment="1">
      <alignment horizontal="left"/>
    </xf>
    <xf numFmtId="0" fontId="32" fillId="9" borderId="0" xfId="0" applyFont="1" applyFill="1" applyBorder="1" applyAlignment="1">
      <alignment horizontal="left"/>
    </xf>
    <xf numFmtId="0" fontId="0" fillId="9" borderId="0" xfId="0" applyFill="1" applyAlignment="1">
      <alignment horizontal="left"/>
    </xf>
    <xf numFmtId="0" fontId="32" fillId="9" borderId="27" xfId="0" applyFont="1" applyFill="1" applyBorder="1" applyAlignment="1">
      <alignment horizontal="left"/>
    </xf>
    <xf numFmtId="0" fontId="32" fillId="9" borderId="19" xfId="0" applyFont="1" applyFill="1" applyBorder="1" applyAlignment="1">
      <alignment horizontal="left"/>
    </xf>
    <xf numFmtId="0" fontId="32" fillId="9" borderId="4" xfId="0" applyFont="1" applyFill="1" applyBorder="1" applyAlignment="1">
      <alignment horizontal="left"/>
    </xf>
    <xf numFmtId="0" fontId="0" fillId="9" borderId="4" xfId="0" applyFill="1" applyBorder="1"/>
    <xf numFmtId="10" fontId="32" fillId="9" borderId="13" xfId="0" applyNumberFormat="1" applyFont="1" applyFill="1" applyBorder="1" applyAlignment="1">
      <alignment horizontal="left"/>
    </xf>
    <xf numFmtId="0" fontId="3" fillId="10" borderId="16" xfId="0" applyFont="1" applyFill="1" applyBorder="1" applyAlignment="1">
      <alignment horizontal="center" vertical="center" wrapText="1"/>
    </xf>
    <xf numFmtId="0" fontId="17" fillId="0" borderId="0" xfId="0" applyFont="1" applyBorder="1"/>
    <xf numFmtId="2" fontId="17" fillId="0" borderId="0" xfId="0" applyNumberFormat="1" applyFont="1" applyBorder="1"/>
    <xf numFmtId="0" fontId="0" fillId="0" borderId="0" xfId="0" applyAlignment="1"/>
    <xf numFmtId="0" fontId="0" fillId="0" borderId="0" xfId="0"/>
    <xf numFmtId="10" fontId="32" fillId="9" borderId="4" xfId="1" applyNumberFormat="1" applyFont="1" applyFill="1" applyBorder="1" applyAlignment="1">
      <alignment horizontal="left"/>
    </xf>
    <xf numFmtId="0" fontId="0" fillId="0" borderId="0" xfId="0" applyAlignment="1"/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/>
    </xf>
    <xf numFmtId="0" fontId="0" fillId="0" borderId="0" xfId="0"/>
    <xf numFmtId="0" fontId="32" fillId="9" borderId="0" xfId="0" applyFont="1" applyFill="1" applyBorder="1" applyAlignment="1">
      <alignment horizontal="left"/>
    </xf>
    <xf numFmtId="0" fontId="32" fillId="9" borderId="27" xfId="0" applyFont="1" applyFill="1" applyBorder="1" applyAlignment="1">
      <alignment horizontal="left"/>
    </xf>
    <xf numFmtId="0" fontId="32" fillId="9" borderId="8" xfId="0" applyFont="1" applyFill="1" applyBorder="1" applyAlignment="1">
      <alignment horizontal="left"/>
    </xf>
    <xf numFmtId="0" fontId="32" fillId="9" borderId="18" xfId="0" applyFont="1" applyFill="1" applyBorder="1" applyAlignment="1">
      <alignment horizontal="left"/>
    </xf>
    <xf numFmtId="0" fontId="32" fillId="9" borderId="4" xfId="0" applyFont="1" applyFill="1" applyBorder="1" applyAlignment="1">
      <alignment horizontal="left"/>
    </xf>
    <xf numFmtId="0" fontId="31" fillId="0" borderId="0" xfId="0" applyFont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0" fillId="0" borderId="0" xfId="0"/>
    <xf numFmtId="0" fontId="0" fillId="0" borderId="0" xfId="0" applyAlignment="1">
      <alignment horizontal="left" wrapText="1"/>
    </xf>
    <xf numFmtId="0" fontId="2" fillId="5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25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24" fillId="8" borderId="0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6" fillId="0" borderId="0" xfId="3" applyFont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left" vertical="center" wrapText="1"/>
    </xf>
    <xf numFmtId="0" fontId="16" fillId="0" borderId="2" xfId="2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/>
    </xf>
    <xf numFmtId="0" fontId="0" fillId="0" borderId="0" xfId="0"/>
    <xf numFmtId="0" fontId="19" fillId="10" borderId="8" xfId="0" applyFont="1" applyFill="1" applyBorder="1" applyAlignment="1">
      <alignment horizontal="center" vertical="center" wrapText="1"/>
    </xf>
    <xf numFmtId="0" fontId="19" fillId="10" borderId="9" xfId="0" applyFont="1" applyFill="1" applyBorder="1" applyAlignment="1">
      <alignment horizontal="center" vertical="center" wrapText="1"/>
    </xf>
    <xf numFmtId="0" fontId="19" fillId="10" borderId="12" xfId="0" applyFont="1" applyFill="1" applyBorder="1" applyAlignment="1">
      <alignment horizontal="center" vertical="center" wrapText="1"/>
    </xf>
    <xf numFmtId="0" fontId="19" fillId="10" borderId="13" xfId="0" applyFont="1" applyFill="1" applyBorder="1" applyAlignment="1">
      <alignment horizontal="center" vertical="center" wrapText="1"/>
    </xf>
    <xf numFmtId="0" fontId="32" fillId="9" borderId="12" xfId="0" applyFont="1" applyFill="1" applyBorder="1" applyAlignment="1">
      <alignment horizontal="left"/>
    </xf>
    <xf numFmtId="0" fontId="32" fillId="9" borderId="4" xfId="0" applyFont="1" applyFill="1" applyBorder="1" applyAlignment="1">
      <alignment horizontal="left"/>
    </xf>
    <xf numFmtId="0" fontId="32" fillId="9" borderId="26" xfId="0" applyFont="1" applyFill="1" applyBorder="1" applyAlignment="1">
      <alignment horizontal="left"/>
    </xf>
    <xf numFmtId="0" fontId="32" fillId="9" borderId="0" xfId="0" applyFont="1" applyFill="1" applyBorder="1" applyAlignment="1">
      <alignment horizontal="left"/>
    </xf>
    <xf numFmtId="0" fontId="32" fillId="9" borderId="27" xfId="0" applyFont="1" applyFill="1" applyBorder="1" applyAlignment="1">
      <alignment horizontal="left"/>
    </xf>
    <xf numFmtId="0" fontId="32" fillId="9" borderId="12" xfId="0" applyFont="1" applyFill="1" applyBorder="1" applyAlignment="1">
      <alignment horizontal="left" vertical="center" wrapText="1"/>
    </xf>
    <xf numFmtId="0" fontId="32" fillId="9" borderId="4" xfId="0" applyFont="1" applyFill="1" applyBorder="1" applyAlignment="1">
      <alignment horizontal="left" vertical="center" wrapText="1"/>
    </xf>
    <xf numFmtId="0" fontId="32" fillId="9" borderId="13" xfId="0" applyFont="1" applyFill="1" applyBorder="1" applyAlignment="1">
      <alignment horizontal="left" vertical="center" wrapText="1"/>
    </xf>
    <xf numFmtId="0" fontId="32" fillId="9" borderId="8" xfId="0" applyFont="1" applyFill="1" applyBorder="1" applyAlignment="1">
      <alignment horizontal="left"/>
    </xf>
    <xf numFmtId="0" fontId="32" fillId="9" borderId="18" xfId="0" applyFont="1" applyFill="1" applyBorder="1" applyAlignment="1">
      <alignment horizontal="left"/>
    </xf>
    <xf numFmtId="0" fontId="32" fillId="9" borderId="1" xfId="0" applyFont="1" applyFill="1" applyBorder="1" applyAlignment="1">
      <alignment horizontal="center"/>
    </xf>
    <xf numFmtId="0" fontId="32" fillId="9" borderId="19" xfId="0" applyFont="1" applyFill="1" applyBorder="1" applyAlignment="1">
      <alignment horizontal="center"/>
    </xf>
    <xf numFmtId="0" fontId="32" fillId="9" borderId="2" xfId="0" applyFont="1" applyFill="1" applyBorder="1" applyAlignment="1">
      <alignment horizontal="center"/>
    </xf>
    <xf numFmtId="0" fontId="30" fillId="0" borderId="0" xfId="0" applyFont="1" applyAlignment="1">
      <alignment horizontal="center" vertical="center" wrapText="1" shrinkToFit="1"/>
    </xf>
    <xf numFmtId="0" fontId="31" fillId="0" borderId="0" xfId="0" applyFont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19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left" vertical="top" wrapText="1"/>
    </xf>
    <xf numFmtId="0" fontId="20" fillId="0" borderId="1" xfId="0" quotePrefix="1" applyFont="1" applyFill="1" applyBorder="1" applyAlignment="1">
      <alignment horizontal="left" vertical="top" wrapText="1"/>
    </xf>
    <xf numFmtId="0" fontId="20" fillId="0" borderId="1" xfId="0" quotePrefix="1" applyFont="1" applyFill="1" applyBorder="1" applyAlignment="1">
      <alignment horizontal="left" vertical="center" wrapText="1"/>
    </xf>
  </cellXfs>
  <cellStyles count="4">
    <cellStyle name="Normal" xfId="0" builtinId="0"/>
    <cellStyle name="Normal_Biología" xfId="3"/>
    <cellStyle name="Normal_Global_1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0703487189544876E-2"/>
          <c:y val="3.603670533196203E-2"/>
          <c:w val="0.96496332937153939"/>
          <c:h val="0.82527228091192206"/>
        </c:manualLayout>
      </c:layout>
      <c:pie3DChart>
        <c:varyColors val="1"/>
        <c:ser>
          <c:idx val="0"/>
          <c:order val="0"/>
          <c:tx>
            <c:strRef>
              <c:f>'Docto Energias Renovables'!$C$193</c:f>
              <c:strCache>
                <c:ptCount val="1"/>
                <c:pt idx="0">
                  <c:v>Frecuencia</c:v>
                </c:pt>
              </c:strCache>
            </c:strRef>
          </c:tx>
          <c:spPr>
            <a:solidFill>
              <a:srgbClr val="FF0000"/>
            </a:solidFill>
          </c:spPr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2-228B-4302-A46C-373DF7F6A6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'Docto Energias Renovables'!$B$194:$B$195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'Docto Energias Renovables'!$C$194:$C$195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98-4250-ABD9-24FF36E7090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938437284722588"/>
          <c:y val="0.22670906939290322"/>
          <c:w val="0.12694107768312327"/>
          <c:h val="8.238909160745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7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27D9-44AA-864D-1605FEA24598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27D9-44AA-864D-1605FEA24598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7D9-44AA-864D-1605FEA245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'Docto Energias Renovables'!$B$205:$B$206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'Docto Energias Renovables'!$C$205:$C$206</c:f>
              <c:numCache>
                <c:formatCode>General</c:formatCode>
                <c:ptCount val="2"/>
                <c:pt idx="0">
                  <c:v>3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D9-44AA-864D-1605FEA2459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5.5849093567441957E-2"/>
          <c:h val="0.15435020890526641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07E4-40EE-82A2-132AC0B97F0D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07E4-40EE-82A2-132AC0B97F0D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7E4-40EE-82A2-132AC0B97F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'Docto Energias Renovables'!$B$199:$B$200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'Docto Energias Renovables'!$C$199:$C$200</c:f>
              <c:numCache>
                <c:formatCode>General</c:formatCode>
                <c:ptCount val="2"/>
                <c:pt idx="0">
                  <c:v>7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E4-40EE-82A2-132AC0B97F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5.8780099252247177E-2"/>
          <c:h val="0.1616559079708024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30000">
                  <a:srgbClr val="00B0F0">
                    <a:alpha val="77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'Docto Energias Renovables'!$A$22:$A$24</c:f>
              <c:strCache>
                <c:ptCount val="3"/>
                <c:pt idx="0">
                  <c:v>Primer año</c:v>
                </c:pt>
                <c:pt idx="1">
                  <c:v>Segundo año</c:v>
                </c:pt>
                <c:pt idx="2">
                  <c:v>Tercer año y sucesivos</c:v>
                </c:pt>
              </c:strCache>
            </c:strRef>
          </c:cat>
          <c:val>
            <c:numRef>
              <c:f>'Docto Energias Renovables'!$C$22:$C$24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C-4F75-9118-D65D254868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28930624"/>
        <c:axId val="228931408"/>
      </c:barChart>
      <c:catAx>
        <c:axId val="228930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228931408"/>
        <c:crosses val="autoZero"/>
        <c:auto val="1"/>
        <c:lblAlgn val="ctr"/>
        <c:lblOffset val="100"/>
        <c:noMultiLvlLbl val="0"/>
      </c:catAx>
      <c:valAx>
        <c:axId val="228931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289306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27435233413352E-2"/>
          <c:y val="5.8745326991389658E-2"/>
          <c:w val="0.91997256476658662"/>
          <c:h val="0.8274788705610367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30000">
                  <a:srgbClr val="00B0F0">
                    <a:alpha val="77000"/>
                  </a:srgb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'Tutor Energias Renovables'!$B$23:$B$25</c:f>
              <c:strCache>
                <c:ptCount val="3"/>
                <c:pt idx="0">
                  <c:v>Tutor</c:v>
                </c:pt>
                <c:pt idx="1">
                  <c:v>Director</c:v>
                </c:pt>
                <c:pt idx="2">
                  <c:v>Ambas</c:v>
                </c:pt>
              </c:strCache>
            </c:strRef>
          </c:cat>
          <c:val>
            <c:numRef>
              <c:f>'Tutor Energias Renovables'!$C$23:$C$25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4-46F2-B3A6-F2D8DF7B5D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34375264"/>
        <c:axId val="234374088"/>
      </c:barChart>
      <c:catAx>
        <c:axId val="2343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234374088"/>
        <c:crosses val="autoZero"/>
        <c:auto val="1"/>
        <c:lblAlgn val="ctr"/>
        <c:lblOffset val="100"/>
        <c:noMultiLvlLbl val="0"/>
      </c:catAx>
      <c:valAx>
        <c:axId val="234374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343752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F496-4FC5-98E9-92A0EF17A0C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F496-4FC5-98E9-92A0EF17A0C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496-4FC5-98E9-92A0EF17A0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'Tutor Energias Renovables'!$B$152:$B$153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'Tutor Energias Renovables'!$C$152:$C$153</c:f>
              <c:numCache>
                <c:formatCode>General</c:formatCode>
                <c:ptCount val="2"/>
                <c:pt idx="0">
                  <c:v>1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96-4FC5-98E9-92A0EF17A0C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857713668144426"/>
          <c:y val="0.17110117882663511"/>
          <c:w val="5.7821826492003861E-2"/>
          <c:h val="0.15407715212069079"/>
        </c:manualLayout>
      </c:layout>
      <c:overlay val="0"/>
      <c:txPr>
        <a:bodyPr/>
        <a:lstStyle/>
        <a:p>
          <a:pPr rtl="0">
            <a:defRPr sz="140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415456</xdr:colOff>
      <xdr:row>0</xdr:row>
      <xdr:rowOff>158751</xdr:rowOff>
    </xdr:from>
    <xdr:to>
      <xdr:col>21</xdr:col>
      <xdr:colOff>651184</xdr:colOff>
      <xdr:row>4</xdr:row>
      <xdr:rowOff>138907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4064781" y="158751"/>
          <a:ext cx="740553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176893</xdr:colOff>
      <xdr:row>58</xdr:row>
      <xdr:rowOff>81642</xdr:rowOff>
    </xdr:from>
    <xdr:to>
      <xdr:col>13</xdr:col>
      <xdr:colOff>0</xdr:colOff>
      <xdr:row>70</xdr:row>
      <xdr:rowOff>258535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142874</xdr:colOff>
      <xdr:row>104</xdr:row>
      <xdr:rowOff>0</xdr:rowOff>
    </xdr:from>
    <xdr:to>
      <xdr:col>13</xdr:col>
      <xdr:colOff>15875</xdr:colOff>
      <xdr:row>117</xdr:row>
      <xdr:rowOff>31750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174624</xdr:colOff>
      <xdr:row>84</xdr:row>
      <xdr:rowOff>158750</xdr:rowOff>
    </xdr:from>
    <xdr:to>
      <xdr:col>13</xdr:col>
      <xdr:colOff>190500</xdr:colOff>
      <xdr:row>97</xdr:row>
      <xdr:rowOff>190500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123106</xdr:colOff>
      <xdr:row>8</xdr:row>
      <xdr:rowOff>127000</xdr:rowOff>
    </xdr:from>
    <xdr:to>
      <xdr:col>14</xdr:col>
      <xdr:colOff>269875</xdr:colOff>
      <xdr:row>16</xdr:row>
      <xdr:rowOff>31750</xdr:rowOff>
    </xdr:to>
    <xdr:sp macro="" textlink="">
      <xdr:nvSpPr>
        <xdr:cNvPr id="6" name="9 CuadroTexto"/>
        <xdr:cNvSpPr txBox="1"/>
      </xdr:nvSpPr>
      <xdr:spPr>
        <a:xfrm>
          <a:off x="123106" y="1717675"/>
          <a:ext cx="9366969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600" b="1" i="0" u="sng"/>
            <a:t>FICHA TÉCNICA ENCUESTA</a:t>
          </a:r>
        </a:p>
        <a:p>
          <a:pPr algn="l"/>
          <a:r>
            <a:rPr lang="es-ES" sz="1400" b="1" i="0" u="sng"/>
            <a:t>POBLACIÓN</a:t>
          </a:r>
          <a:r>
            <a:rPr lang="es-ES" sz="1400" b="1" i="0" u="sng" baseline="0"/>
            <a:t> ESTUDIO: </a:t>
          </a:r>
          <a:r>
            <a:rPr lang="es-ES" sz="1400" b="1" i="0" u="none" baseline="0"/>
            <a:t>Alumnos matriculados en el programa de doctorado en Energías Renovables</a:t>
          </a:r>
        </a:p>
        <a:p>
          <a:pPr algn="l"/>
          <a:r>
            <a:rPr lang="es-ES" sz="1400" b="1" i="0" u="sng" baseline="0"/>
            <a:t>Tamaño óptimo</a:t>
          </a:r>
          <a:r>
            <a:rPr lang="es-ES" sz="1400" b="1" i="0" u="none" baseline="0"/>
            <a:t>: 35  ; calculado para un error de muestreo del (+)(-) 10% y un nivel de confianza del 95%</a:t>
          </a:r>
        </a:p>
        <a:p>
          <a:pPr algn="l"/>
          <a:r>
            <a:rPr lang="es-ES" sz="1400" b="1" i="0" u="sng" baseline="0"/>
            <a:t>Tipo de muestreo</a:t>
          </a:r>
          <a:r>
            <a:rPr lang="es-ES" sz="1400" b="1" i="0" u="none" baseline="0"/>
            <a:t>: Alumnos matriculados en el programa localizables por email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 i="0" u="sng" baseline="0"/>
            <a:t>Fecha recogida</a:t>
          </a:r>
          <a:r>
            <a:rPr lang="es-ES" sz="1400" b="1" i="0" u="none" baseline="0"/>
            <a:t>: Junio 2021</a:t>
          </a:r>
          <a:endParaRPr lang="es-ES" sz="1400" b="1" i="0" u="none" baseline="0">
            <a:solidFill>
              <a:srgbClr val="FF0000"/>
            </a:solidFill>
            <a:latin typeface="+mn-lt"/>
            <a:ea typeface="+mn-ea"/>
            <a:cs typeface="+mn-cs"/>
          </a:endParaRPr>
        </a:p>
        <a:p>
          <a:pPr algn="l"/>
          <a:r>
            <a:rPr lang="es-ES" sz="1400" b="1" i="0" u="none" baseline="0"/>
            <a:t>Método de entrevista: encuesta realizada a través de la plataforma de encuestas on-line de la Universidad de Jaén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Nº de encuestas recogidas: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13 </a:t>
          </a:r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/Nº encuestas mínimas necesarias: 35</a:t>
          </a:r>
        </a:p>
        <a:p>
          <a:pPr algn="l"/>
          <a:r>
            <a:rPr lang="es-ES" sz="1400" b="1" i="0" u="sng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Porcentaje de encuestas recogidas sobre estudiantes localizables (con email):  13</a:t>
          </a:r>
          <a:r>
            <a:rPr lang="es-ES" sz="1400" b="1" i="0" u="sng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/ 54 = 24,07 %</a:t>
          </a:r>
          <a:endParaRPr lang="es-ES" sz="1400" b="1" i="0" u="sng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s-ES" sz="1400" b="1" i="0" u="none" baseline="0"/>
        </a:p>
      </xdr:txBody>
    </xdr:sp>
    <xdr:clientData/>
  </xdr:twoCellAnchor>
  <xdr:twoCellAnchor>
    <xdr:from>
      <xdr:col>5</xdr:col>
      <xdr:colOff>31749</xdr:colOff>
      <xdr:row>20</xdr:row>
      <xdr:rowOff>31750</xdr:rowOff>
    </xdr:from>
    <xdr:to>
      <xdr:col>14</xdr:col>
      <xdr:colOff>0</xdr:colOff>
      <xdr:row>33</xdr:row>
      <xdr:rowOff>111126</xdr:rowOff>
    </xdr:to>
    <xdr:graphicFrame macro="">
      <xdr:nvGraphicFramePr>
        <xdr:cNvPr id="7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303397</xdr:colOff>
      <xdr:row>0</xdr:row>
      <xdr:rowOff>158751</xdr:rowOff>
    </xdr:from>
    <xdr:ext cx="738311" cy="742156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124047" y="158751"/>
          <a:ext cx="738311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123106</xdr:colOff>
      <xdr:row>8</xdr:row>
      <xdr:rowOff>127000</xdr:rowOff>
    </xdr:from>
    <xdr:to>
      <xdr:col>14</xdr:col>
      <xdr:colOff>269875</xdr:colOff>
      <xdr:row>16</xdr:row>
      <xdr:rowOff>31750</xdr:rowOff>
    </xdr:to>
    <xdr:sp macro="" textlink="">
      <xdr:nvSpPr>
        <xdr:cNvPr id="3" name="9 CuadroTexto"/>
        <xdr:cNvSpPr txBox="1"/>
      </xdr:nvSpPr>
      <xdr:spPr>
        <a:xfrm>
          <a:off x="123106" y="1717675"/>
          <a:ext cx="9500319" cy="2228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Tutores y Directores del programa de doctorado en Energías Renovables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Tamaño óptimo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32 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Tipo de muestreo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 Tutores y Directores del programa localizables por  email</a:t>
          </a:r>
        </a:p>
        <a:p>
          <a:pPr eaLnBrk="1" fontAlgn="auto" latinLnBrk="0" hangingPunct="1"/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: </a:t>
          </a:r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Junio 2021</a:t>
          </a:r>
          <a:endParaRPr lang="es-ES" sz="14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Nº de encuestas recogidas: 23 / Nº encuestas mínimas necesarias: 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32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Porcentaje de encuestas recogidas sobre tutores y directores localizables (con e-mail):   23 / 47 =  48,94 %</a:t>
          </a:r>
          <a:endParaRPr kumimoji="0" lang="es-ES" sz="14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31749</xdr:colOff>
      <xdr:row>21</xdr:row>
      <xdr:rowOff>31750</xdr:rowOff>
    </xdr:from>
    <xdr:to>
      <xdr:col>14</xdr:col>
      <xdr:colOff>0</xdr:colOff>
      <xdr:row>34</xdr:row>
      <xdr:rowOff>111126</xdr:rowOff>
    </xdr:to>
    <xdr:graphicFrame macro="">
      <xdr:nvGraphicFramePr>
        <xdr:cNvPr id="4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133803</xdr:colOff>
      <xdr:row>98</xdr:row>
      <xdr:rowOff>104321</xdr:rowOff>
    </xdr:from>
    <xdr:to>
      <xdr:col>13</xdr:col>
      <xdr:colOff>149679</xdr:colOff>
      <xdr:row>112</xdr:row>
      <xdr:rowOff>136071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303397</xdr:colOff>
      <xdr:row>0</xdr:row>
      <xdr:rowOff>158751</xdr:rowOff>
    </xdr:from>
    <xdr:ext cx="717896" cy="742156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2800197" y="158751"/>
          <a:ext cx="717896" cy="742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123106</xdr:colOff>
      <xdr:row>10</xdr:row>
      <xdr:rowOff>127001</xdr:rowOff>
    </xdr:from>
    <xdr:to>
      <xdr:col>14</xdr:col>
      <xdr:colOff>269875</xdr:colOff>
      <xdr:row>14</xdr:row>
      <xdr:rowOff>394608</xdr:rowOff>
    </xdr:to>
    <xdr:sp macro="" textlink="">
      <xdr:nvSpPr>
        <xdr:cNvPr id="3" name="9 CuadroTexto"/>
        <xdr:cNvSpPr txBox="1"/>
      </xdr:nvSpPr>
      <xdr:spPr>
        <a:xfrm>
          <a:off x="123106" y="2155826"/>
          <a:ext cx="9176469" cy="15915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POBLACIÓN ESTUDIO: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PAS asociado al programa de doctorado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Fecha recogida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Junio 2021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Nº de encuestas recogidas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4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Porcentaje de encuestas recogidas sobre total  de PASasociado al programa de doctorado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4/5= 80%</a:t>
          </a:r>
          <a:endParaRPr kumimoji="0" lang="es-E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F207"/>
  <sheetViews>
    <sheetView view="pageBreakPreview" zoomScale="95" zoomScaleNormal="70" zoomScaleSheetLayoutView="95" workbookViewId="0">
      <selection sqref="A1:AE1"/>
    </sheetView>
  </sheetViews>
  <sheetFormatPr baseColWidth="10" defaultRowHeight="15"/>
  <cols>
    <col min="1" max="1" width="8.5703125" customWidth="1"/>
    <col min="2" max="2" width="8" customWidth="1"/>
    <col min="3" max="3" width="8.28515625" customWidth="1"/>
    <col min="4" max="4" width="11.85546875" customWidth="1"/>
    <col min="5" max="5" width="8.5703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2" width="10" customWidth="1"/>
    <col min="23" max="23" width="11.140625" customWidth="1"/>
    <col min="24" max="24" width="11.85546875" customWidth="1"/>
    <col min="25" max="26" width="10.7109375" customWidth="1"/>
    <col min="27" max="27" width="8.7109375" customWidth="1"/>
    <col min="28" max="28" width="8.5703125" customWidth="1"/>
    <col min="29" max="29" width="9.85546875" bestFit="1" customWidth="1"/>
    <col min="30" max="31" width="9.85546875" customWidth="1"/>
    <col min="32" max="32" width="9.85546875" bestFit="1" customWidth="1"/>
    <col min="33" max="33" width="11.140625" bestFit="1" customWidth="1"/>
    <col min="34" max="34" width="9.85546875" bestFit="1" customWidth="1"/>
    <col min="35" max="35" width="18.28515625" customWidth="1"/>
    <col min="36" max="36" width="18.85546875" customWidth="1"/>
    <col min="37" max="37" width="11.140625" customWidth="1"/>
    <col min="38" max="38" width="14.85546875" bestFit="1" customWidth="1"/>
    <col min="39" max="39" width="12.28515625" bestFit="1" customWidth="1"/>
    <col min="40" max="40" width="13" customWidth="1"/>
    <col min="41" max="42" width="11.42578125" style="1" customWidth="1"/>
    <col min="43" max="58" width="11.42578125" customWidth="1"/>
  </cols>
  <sheetData>
    <row r="1" spans="1:58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O1" s="102"/>
      <c r="AP1" s="102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</row>
    <row r="2" spans="1:5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O2" s="102"/>
      <c r="AP2" s="102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</row>
    <row r="3" spans="1:5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O3" s="102"/>
      <c r="AP3" s="102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</row>
    <row r="4" spans="1:5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O4" s="102"/>
      <c r="AP4" s="102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</row>
    <row r="5" spans="1:5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O5" s="102"/>
      <c r="AP5" s="102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</row>
    <row r="6" spans="1:58" ht="15.75">
      <c r="A6" s="161" t="s">
        <v>2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02"/>
      <c r="AP6" s="102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</row>
    <row r="7" spans="1:58" ht="18.75" customHeight="1">
      <c r="A7" s="162" t="s">
        <v>3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02"/>
      <c r="AP7" s="102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</row>
    <row r="8" spans="1:58" ht="15.75" customHeight="1">
      <c r="A8" s="163" t="s">
        <v>141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02"/>
      <c r="AP8" s="102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</row>
    <row r="9" spans="1:58" ht="21" customHeight="1">
      <c r="AO9" s="102"/>
      <c r="AP9" s="102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</row>
    <row r="10" spans="1:58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102"/>
      <c r="AP10" s="102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</row>
    <row r="11" spans="1:58" ht="33.75">
      <c r="A11" s="164"/>
      <c r="B11" s="164"/>
      <c r="C11" s="164"/>
      <c r="D11" s="164"/>
      <c r="E11" s="164"/>
      <c r="F11" s="164"/>
      <c r="G11" s="164"/>
      <c r="Y11" s="3"/>
      <c r="Z11" s="4"/>
      <c r="AA11" s="4"/>
      <c r="AB11" s="4"/>
      <c r="AC11" s="4"/>
      <c r="AD11" s="4"/>
      <c r="AE11" s="5"/>
      <c r="AL11" s="3"/>
      <c r="AM11" s="4"/>
      <c r="AN11" s="4"/>
      <c r="AO11" s="102"/>
      <c r="AP11" s="102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</row>
    <row r="12" spans="1:58" ht="33.75">
      <c r="A12" s="6"/>
      <c r="B12" s="6"/>
      <c r="C12" s="6"/>
      <c r="D12" s="6"/>
      <c r="E12" s="6"/>
      <c r="F12" s="6"/>
      <c r="G12" s="6"/>
      <c r="Y12" s="3"/>
      <c r="Z12" s="4"/>
      <c r="AA12" s="4"/>
      <c r="AB12" s="4"/>
      <c r="AC12" s="4"/>
      <c r="AD12" s="4"/>
      <c r="AE12" s="5"/>
      <c r="AL12" s="3"/>
      <c r="AM12" s="4"/>
      <c r="AN12" s="4"/>
      <c r="AO12" s="102"/>
      <c r="AP12" s="102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</row>
    <row r="13" spans="1:58" ht="33.75">
      <c r="A13" s="6"/>
      <c r="B13" s="6"/>
      <c r="C13" s="6"/>
      <c r="D13" s="6"/>
      <c r="E13" s="6"/>
      <c r="F13" s="6"/>
      <c r="G13" s="6"/>
      <c r="Y13" s="3"/>
      <c r="Z13" s="4"/>
      <c r="AA13" s="4"/>
      <c r="AB13" s="4"/>
      <c r="AC13" s="4"/>
      <c r="AD13" s="4"/>
      <c r="AE13" s="5"/>
      <c r="AL13" s="3"/>
      <c r="AM13" s="4"/>
      <c r="AN13" s="4"/>
      <c r="AO13" s="102"/>
      <c r="AP13" s="102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</row>
    <row r="14" spans="1:5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  <c r="Z14" s="4"/>
      <c r="AA14" s="9"/>
      <c r="AB14" s="9"/>
      <c r="AC14" s="9"/>
      <c r="AD14" s="9"/>
      <c r="AE14" s="5"/>
      <c r="AF14" s="7"/>
      <c r="AG14" s="7"/>
      <c r="AH14" s="7"/>
      <c r="AI14" s="7"/>
      <c r="AJ14" s="7"/>
      <c r="AK14" s="7"/>
      <c r="AL14" s="8"/>
      <c r="AM14" s="4"/>
      <c r="AN14" s="9"/>
      <c r="AO14" s="102"/>
      <c r="AP14" s="102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</row>
    <row r="15" spans="1:5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  <c r="Z15" s="4"/>
      <c r="AA15" s="9"/>
      <c r="AB15" s="9"/>
      <c r="AC15" s="9"/>
      <c r="AD15" s="9"/>
      <c r="AE15" s="5"/>
      <c r="AF15" s="7"/>
      <c r="AG15" s="7"/>
      <c r="AH15" s="7"/>
      <c r="AI15" s="7"/>
      <c r="AJ15" s="7"/>
      <c r="AK15" s="7"/>
      <c r="AL15" s="8"/>
      <c r="AM15" s="4"/>
      <c r="AN15" s="9"/>
      <c r="AO15" s="102"/>
      <c r="AP15" s="102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</row>
    <row r="16" spans="1:5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4"/>
      <c r="AA16" s="9"/>
      <c r="AB16" s="9"/>
      <c r="AC16" s="9"/>
      <c r="AD16" s="9"/>
      <c r="AE16" s="5"/>
      <c r="AF16" s="7"/>
      <c r="AG16" s="7"/>
      <c r="AH16" s="7"/>
      <c r="AI16" s="7"/>
      <c r="AJ16" s="7"/>
      <c r="AK16" s="7"/>
      <c r="AL16" s="8"/>
      <c r="AM16" s="4"/>
      <c r="AN16" s="9"/>
      <c r="AO16" s="102"/>
      <c r="AP16" s="102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</row>
    <row r="17" spans="1:5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4"/>
      <c r="AA17" s="9"/>
      <c r="AB17" s="9"/>
      <c r="AC17" s="9"/>
      <c r="AD17" s="9"/>
      <c r="AE17" s="5"/>
      <c r="AF17" s="7"/>
      <c r="AG17" s="7"/>
      <c r="AH17" s="7"/>
      <c r="AI17" s="7"/>
      <c r="AJ17" s="7"/>
      <c r="AK17" s="7"/>
      <c r="AL17" s="8"/>
      <c r="AM17" s="4"/>
      <c r="AN17" s="9"/>
      <c r="AO17" s="102"/>
      <c r="AP17" s="102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</row>
    <row r="18" spans="1:58" ht="21">
      <c r="A18" s="120" t="s">
        <v>5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7"/>
      <c r="W18" s="7"/>
      <c r="X18" s="7"/>
      <c r="Y18" s="10"/>
      <c r="Z18" s="11"/>
      <c r="AA18" s="12"/>
      <c r="AB18" s="13"/>
      <c r="AC18" s="13"/>
      <c r="AD18" s="13"/>
      <c r="AE18" s="5"/>
      <c r="AF18" s="7"/>
      <c r="AG18" s="7"/>
      <c r="AH18" s="7"/>
      <c r="AI18" s="7"/>
      <c r="AJ18" s="7"/>
      <c r="AK18" s="7"/>
      <c r="AL18" s="10"/>
      <c r="AM18" s="11"/>
      <c r="AN18" s="12"/>
      <c r="AO18" s="102"/>
      <c r="AP18" s="102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</row>
    <row r="19" spans="1:58" s="18" customFormat="1" ht="2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5"/>
      <c r="W19" s="15"/>
      <c r="X19" s="15"/>
      <c r="Y19" s="10"/>
      <c r="Z19" s="11"/>
      <c r="AA19" s="12"/>
      <c r="AB19" s="13"/>
      <c r="AC19" s="13"/>
      <c r="AD19" s="13"/>
      <c r="AE19" s="16"/>
      <c r="AF19" s="15"/>
      <c r="AG19" s="15"/>
      <c r="AH19" s="15"/>
      <c r="AI19" s="15"/>
      <c r="AJ19" s="15"/>
      <c r="AK19" s="15"/>
      <c r="AL19" s="4"/>
      <c r="AM19" s="11"/>
      <c r="AN19" s="12"/>
      <c r="AO19" s="17"/>
      <c r="AP19" s="17"/>
    </row>
    <row r="20" spans="1:58" ht="21">
      <c r="A20" s="19" t="s">
        <v>6</v>
      </c>
      <c r="B20" s="13"/>
      <c r="C20" s="5"/>
      <c r="D20" s="7"/>
      <c r="E20" s="7"/>
      <c r="F20" s="7"/>
      <c r="G20" s="7"/>
      <c r="H20" s="4"/>
      <c r="I20" s="11"/>
      <c r="J20" s="12"/>
      <c r="K20" s="13"/>
      <c r="L20" s="13"/>
      <c r="M20" s="13"/>
      <c r="N20" s="5"/>
      <c r="O20" s="7"/>
      <c r="P20" s="7"/>
      <c r="Q20" s="7"/>
      <c r="R20" s="7"/>
      <c r="S20" s="7"/>
      <c r="T20" s="7"/>
      <c r="U20" s="4"/>
      <c r="V20" s="11"/>
      <c r="W20" s="12"/>
      <c r="X20" s="13"/>
      <c r="AO20" s="102"/>
      <c r="AP20" s="102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</row>
    <row r="21" spans="1:58">
      <c r="A21" s="13"/>
      <c r="B21" s="13"/>
      <c r="C21" s="5"/>
      <c r="D21" s="7"/>
      <c r="E21" s="7"/>
      <c r="F21" s="7"/>
      <c r="G21" s="7"/>
      <c r="H21" s="4"/>
      <c r="I21" s="11"/>
      <c r="J21" s="12"/>
      <c r="K21" s="13"/>
      <c r="L21" s="13"/>
      <c r="M21" s="20"/>
      <c r="N21" s="5"/>
      <c r="O21" s="7"/>
      <c r="P21" s="7"/>
      <c r="Q21" s="7"/>
      <c r="R21" s="7"/>
      <c r="S21" s="7"/>
      <c r="T21" s="7"/>
      <c r="U21" s="4"/>
      <c r="V21" s="11"/>
      <c r="W21" s="12"/>
      <c r="X21" s="13"/>
      <c r="AO21" s="102"/>
      <c r="AP21" s="102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</row>
    <row r="22" spans="1:58" ht="18.75" customHeight="1">
      <c r="A22" s="158" t="s">
        <v>7</v>
      </c>
      <c r="B22" s="159"/>
      <c r="C22" s="21">
        <v>3</v>
      </c>
      <c r="D22" s="22">
        <v>0.23076923076923078</v>
      </c>
      <c r="E22" s="23"/>
      <c r="F22" s="7"/>
      <c r="G22" s="7"/>
      <c r="H22" s="11"/>
      <c r="I22" s="11"/>
      <c r="J22" s="12"/>
      <c r="K22" s="13"/>
      <c r="L22" s="20"/>
      <c r="M22" s="20"/>
      <c r="N22" s="5"/>
      <c r="O22" s="7"/>
      <c r="P22" s="7"/>
      <c r="Q22" s="7"/>
      <c r="R22" s="7"/>
      <c r="S22" s="7"/>
      <c r="T22" s="7"/>
      <c r="U22" s="4"/>
      <c r="V22" s="11"/>
      <c r="W22" s="12"/>
      <c r="X22" s="13"/>
      <c r="AO22" s="102"/>
      <c r="AP22" s="102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</row>
    <row r="23" spans="1:58" ht="24.75" customHeight="1">
      <c r="A23" s="158" t="s">
        <v>8</v>
      </c>
      <c r="B23" s="159" t="s">
        <v>8</v>
      </c>
      <c r="C23" s="21">
        <v>5</v>
      </c>
      <c r="D23" s="22">
        <v>0.38461538461538464</v>
      </c>
      <c r="E23" s="23"/>
      <c r="F23" s="7"/>
      <c r="G23" s="7"/>
      <c r="H23" s="10"/>
      <c r="I23" s="4"/>
      <c r="J23" s="12"/>
      <c r="K23" s="13"/>
      <c r="L23" s="20"/>
      <c r="M23" s="20"/>
      <c r="N23" s="5"/>
      <c r="O23" s="7"/>
      <c r="P23" s="7"/>
      <c r="Q23" s="7"/>
      <c r="R23" s="7"/>
      <c r="S23" s="7"/>
      <c r="T23" s="7"/>
      <c r="U23" s="4"/>
      <c r="V23" s="11"/>
      <c r="W23" s="12"/>
      <c r="X23" s="13"/>
      <c r="AO23" s="102"/>
      <c r="AP23" s="102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</row>
    <row r="24" spans="1:58" ht="18.75" customHeight="1">
      <c r="A24" s="158" t="s">
        <v>9</v>
      </c>
      <c r="B24" s="159" t="s">
        <v>9</v>
      </c>
      <c r="C24" s="21">
        <v>5</v>
      </c>
      <c r="D24" s="22">
        <v>0.38461538461538464</v>
      </c>
      <c r="E24" s="23"/>
      <c r="F24" s="7"/>
      <c r="G24" s="7"/>
      <c r="H24" s="7"/>
      <c r="I24" s="7"/>
      <c r="J24" s="7"/>
      <c r="K24" s="7"/>
      <c r="L24" s="7"/>
      <c r="O24" s="7"/>
      <c r="P24" s="7"/>
      <c r="Q24" s="7"/>
      <c r="R24" s="7"/>
      <c r="S24" s="7"/>
      <c r="T24" s="7"/>
      <c r="U24" s="4"/>
      <c r="V24" s="11"/>
      <c r="W24" s="12"/>
      <c r="X24" s="13"/>
      <c r="AO24" s="102"/>
      <c r="AP24" s="102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</row>
    <row r="25" spans="1:58" ht="18.75" customHeight="1">
      <c r="A25" s="13"/>
      <c r="B25" s="24" t="s">
        <v>1</v>
      </c>
      <c r="C25" s="25">
        <v>13</v>
      </c>
      <c r="D25" s="26"/>
      <c r="E25" s="23"/>
      <c r="F25" s="7"/>
      <c r="G25" s="7"/>
      <c r="H25" s="7"/>
      <c r="I25" s="7"/>
      <c r="J25" s="7"/>
      <c r="K25" s="7"/>
      <c r="L25" s="7"/>
      <c r="O25" s="7"/>
      <c r="P25" s="7"/>
      <c r="Q25" s="7"/>
      <c r="R25" s="7"/>
      <c r="S25" s="7"/>
      <c r="T25" s="7"/>
      <c r="U25" s="4"/>
      <c r="V25" s="11"/>
      <c r="W25" s="12"/>
      <c r="X25" s="13"/>
      <c r="AO25" s="102"/>
      <c r="AP25" s="102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</row>
    <row r="26" spans="1:58" ht="18.75" customHeight="1">
      <c r="A26" s="13"/>
      <c r="E26" s="23"/>
      <c r="F26" s="7"/>
      <c r="G26" s="7"/>
      <c r="H26" s="7"/>
      <c r="I26" s="7"/>
      <c r="J26" s="7"/>
      <c r="K26" s="7"/>
      <c r="L26" s="7"/>
      <c r="O26" s="7"/>
      <c r="P26" s="7"/>
      <c r="Q26" s="7"/>
      <c r="R26" s="7"/>
      <c r="S26" s="7"/>
      <c r="T26" s="7"/>
      <c r="U26" s="4"/>
      <c r="V26" s="11"/>
      <c r="W26" s="12"/>
      <c r="X26" s="13"/>
      <c r="AO26" s="102"/>
      <c r="AP26" s="102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</row>
    <row r="27" spans="1:58" ht="18.75" customHeight="1">
      <c r="A27" s="7"/>
      <c r="E27" s="7"/>
      <c r="F27" s="7"/>
      <c r="G27" s="7"/>
      <c r="H27" s="7"/>
      <c r="I27" s="7"/>
      <c r="J27" s="7"/>
      <c r="K27" s="7"/>
      <c r="L27" s="7"/>
      <c r="O27" s="7"/>
      <c r="P27" s="7"/>
      <c r="Q27" s="7"/>
      <c r="R27" s="7"/>
      <c r="S27" s="7"/>
      <c r="T27" s="7"/>
      <c r="U27" s="7"/>
      <c r="V27" s="7"/>
      <c r="W27" s="7"/>
      <c r="X27" s="7"/>
      <c r="AO27" s="102"/>
      <c r="AP27" s="102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</row>
    <row r="28" spans="1:5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O28" s="7"/>
      <c r="P28" s="7"/>
      <c r="Q28" s="7"/>
      <c r="R28" s="7"/>
      <c r="S28" s="7"/>
      <c r="T28" s="7"/>
      <c r="U28" s="7"/>
      <c r="V28" s="7"/>
      <c r="W28" s="7"/>
      <c r="X28" s="7"/>
      <c r="AO28" s="102"/>
      <c r="AP28" s="102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</row>
    <row r="29" spans="1:5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O29" s="7"/>
      <c r="P29" s="7"/>
      <c r="Q29" s="7"/>
      <c r="R29" s="7"/>
      <c r="S29" s="7"/>
      <c r="T29" s="7"/>
      <c r="U29" s="7"/>
      <c r="V29" s="7"/>
      <c r="W29" s="7"/>
      <c r="X29" s="7"/>
      <c r="AO29" s="102"/>
      <c r="AP29" s="102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</row>
    <row r="30" spans="1:58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O30" s="7"/>
      <c r="P30" s="7"/>
      <c r="Q30" s="7"/>
      <c r="R30" s="7"/>
      <c r="S30" s="7"/>
      <c r="T30" s="7"/>
      <c r="U30" s="7"/>
      <c r="V30" s="7"/>
      <c r="W30" s="7"/>
      <c r="X30" s="7"/>
      <c r="AO30" s="102"/>
      <c r="AP30" s="102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</row>
    <row r="31" spans="1:58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O31" s="7"/>
      <c r="P31" s="7"/>
      <c r="Q31" s="7"/>
      <c r="R31" s="7"/>
      <c r="S31" s="7"/>
      <c r="T31" s="7"/>
      <c r="U31" s="7"/>
      <c r="V31" s="7"/>
      <c r="W31" s="7"/>
      <c r="X31" s="7"/>
      <c r="AO31" s="102"/>
      <c r="AP31" s="102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</row>
    <row r="32" spans="1:5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O32" s="7"/>
      <c r="P32" s="7"/>
      <c r="Q32" s="7"/>
      <c r="R32" s="7"/>
      <c r="S32" s="7"/>
      <c r="T32" s="7"/>
      <c r="U32" s="7"/>
      <c r="V32" s="7"/>
      <c r="W32" s="7"/>
      <c r="X32" s="7"/>
      <c r="AO32" s="102"/>
      <c r="AP32" s="102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</row>
    <row r="33" spans="1:58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O33" s="7"/>
      <c r="P33" s="7"/>
      <c r="Q33" s="7"/>
      <c r="R33" s="7"/>
      <c r="S33" s="7"/>
      <c r="T33" s="7"/>
      <c r="U33" s="7"/>
      <c r="V33" s="7"/>
      <c r="W33" s="7"/>
      <c r="X33" s="7"/>
      <c r="AO33" s="102"/>
      <c r="AP33" s="102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</row>
    <row r="34" spans="1:58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O34" s="7"/>
      <c r="P34" s="7"/>
      <c r="Q34" s="7"/>
      <c r="R34" s="7"/>
      <c r="S34" s="7"/>
      <c r="T34" s="7"/>
      <c r="U34" s="7"/>
      <c r="V34" s="7"/>
      <c r="W34" s="7"/>
      <c r="X34" s="7"/>
      <c r="AO34" s="102"/>
      <c r="AP34" s="102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</row>
    <row r="35" spans="1:58" ht="18.75">
      <c r="A35" s="27"/>
      <c r="B35" s="28"/>
      <c r="C35" s="28"/>
      <c r="D35" s="28"/>
      <c r="E35" s="28"/>
      <c r="F35" s="28"/>
      <c r="G35" s="28"/>
      <c r="H35" s="28"/>
      <c r="I35" s="27"/>
      <c r="J35" s="29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</row>
    <row r="36" spans="1:58" ht="18.75">
      <c r="A36" s="27"/>
      <c r="B36" s="28"/>
      <c r="C36" s="28"/>
      <c r="D36" s="28"/>
      <c r="E36" s="28"/>
      <c r="F36" s="28"/>
      <c r="G36" s="28"/>
      <c r="H36" s="28"/>
      <c r="I36" s="27"/>
      <c r="J36" s="29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58" ht="18.75">
      <c r="A37" s="27"/>
      <c r="B37" s="28"/>
      <c r="C37" s="28"/>
      <c r="D37" s="28"/>
      <c r="E37" s="28"/>
      <c r="F37" s="28"/>
      <c r="G37" s="28"/>
      <c r="H37" s="28"/>
      <c r="I37" s="27"/>
      <c r="J37" s="29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58" ht="18.75">
      <c r="A38" s="27"/>
      <c r="B38" s="28"/>
      <c r="C38" s="28"/>
      <c r="D38" s="28"/>
      <c r="E38" s="28"/>
      <c r="F38" s="28"/>
      <c r="G38" s="28"/>
      <c r="H38" s="28"/>
      <c r="I38" s="27"/>
      <c r="J38" s="29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58" ht="18.75">
      <c r="A39" s="27"/>
      <c r="B39" s="28"/>
      <c r="C39" s="28"/>
      <c r="D39" s="28"/>
      <c r="E39" s="28"/>
      <c r="F39" s="28"/>
      <c r="G39" s="28"/>
      <c r="H39" s="28"/>
      <c r="I39" s="27"/>
      <c r="J39" s="29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58" ht="18.75">
      <c r="A40" s="27"/>
      <c r="B40" s="28"/>
      <c r="C40" s="28"/>
      <c r="D40" s="28"/>
      <c r="E40" s="28"/>
      <c r="F40" s="28"/>
      <c r="G40" s="28"/>
      <c r="H40" s="28"/>
      <c r="I40" s="27"/>
      <c r="J40" s="29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102"/>
      <c r="AP40" s="102"/>
      <c r="AQ40" s="103"/>
      <c r="AR40" s="103"/>
      <c r="AS40" s="103"/>
      <c r="AT40" s="103"/>
    </row>
    <row r="41" spans="1:58" ht="20.25">
      <c r="A41" s="27"/>
      <c r="B41" s="30"/>
      <c r="C41" s="27"/>
      <c r="D41" s="27"/>
      <c r="E41" s="27"/>
      <c r="F41" s="27"/>
      <c r="G41" s="27"/>
      <c r="H41" s="27"/>
      <c r="I41" s="27"/>
      <c r="J41" s="2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02"/>
      <c r="AP41" s="102"/>
      <c r="AQ41" s="103"/>
      <c r="AR41" s="103"/>
      <c r="AS41" s="103"/>
      <c r="AT41" s="103"/>
    </row>
    <row r="42" spans="1:58" ht="20.25">
      <c r="A42" s="7"/>
      <c r="B42" s="31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02"/>
      <c r="AP42" s="102"/>
      <c r="AQ42" s="103"/>
      <c r="AR42" s="103"/>
      <c r="AS42" s="103"/>
      <c r="AT42" s="103"/>
    </row>
    <row r="43" spans="1:58" ht="20.25">
      <c r="A43" s="7"/>
      <c r="B43" s="31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02"/>
      <c r="AP43" s="102"/>
      <c r="AQ43" s="103"/>
      <c r="AR43" s="103"/>
      <c r="AS43" s="103"/>
      <c r="AT43" s="103"/>
    </row>
    <row r="44" spans="1:58" ht="20.25" customHeight="1">
      <c r="A44" s="127" t="s">
        <v>16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02"/>
      <c r="AP44" s="102"/>
      <c r="AQ44" s="103"/>
      <c r="AR44" s="103"/>
      <c r="AS44" s="103"/>
      <c r="AT44" s="103"/>
    </row>
    <row r="45" spans="1:58" ht="21.75" customHeight="1" thickBot="1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02"/>
      <c r="AP45" s="102"/>
      <c r="AQ45" s="103"/>
      <c r="AR45" s="103"/>
      <c r="AS45" s="103"/>
      <c r="AT45" s="103"/>
    </row>
    <row r="46" spans="1:58" ht="1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129" t="s">
        <v>17</v>
      </c>
      <c r="W46" s="130"/>
      <c r="X46" s="130"/>
      <c r="Y46" s="130"/>
      <c r="Z46" s="130"/>
      <c r="AA46" s="131"/>
      <c r="AB46" s="32"/>
      <c r="AC46" s="129" t="s">
        <v>18</v>
      </c>
      <c r="AD46" s="130"/>
      <c r="AE46" s="130"/>
      <c r="AF46" s="130"/>
      <c r="AG46" s="130"/>
      <c r="AH46" s="131"/>
      <c r="AI46" s="135" t="s">
        <v>19</v>
      </c>
      <c r="AJ46" s="136"/>
      <c r="AK46" s="119" t="s">
        <v>20</v>
      </c>
      <c r="AL46" s="119"/>
      <c r="AM46" s="119"/>
      <c r="AN46" s="119"/>
      <c r="AO46" s="102"/>
      <c r="AP46" s="102"/>
      <c r="AQ46" s="103"/>
      <c r="AR46" s="103"/>
      <c r="AS46" s="103"/>
      <c r="AT46" s="103"/>
    </row>
    <row r="47" spans="1:58" ht="15.75" customHeight="1" thickBo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132"/>
      <c r="W47" s="133"/>
      <c r="X47" s="133"/>
      <c r="Y47" s="133"/>
      <c r="Z47" s="133"/>
      <c r="AA47" s="134"/>
      <c r="AB47" s="32"/>
      <c r="AC47" s="132"/>
      <c r="AD47" s="133"/>
      <c r="AE47" s="133"/>
      <c r="AF47" s="133"/>
      <c r="AG47" s="133"/>
      <c r="AH47" s="134"/>
      <c r="AI47" s="137"/>
      <c r="AJ47" s="138"/>
      <c r="AK47" s="119"/>
      <c r="AL47" s="119"/>
      <c r="AM47" s="119"/>
      <c r="AN47" s="119"/>
      <c r="AO47" s="102"/>
      <c r="AP47" s="102"/>
      <c r="AQ47" s="103"/>
      <c r="AR47" s="103"/>
      <c r="AS47" s="103"/>
      <c r="AT47" s="103"/>
    </row>
    <row r="48" spans="1:58" s="43" customFormat="1" ht="40.5" customHeight="1">
      <c r="A48" s="122" t="s">
        <v>22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3"/>
      <c r="V48" s="33">
        <v>1</v>
      </c>
      <c r="W48" s="34">
        <v>2</v>
      </c>
      <c r="X48" s="34">
        <v>3</v>
      </c>
      <c r="Y48" s="34">
        <v>4</v>
      </c>
      <c r="Z48" s="34">
        <v>5</v>
      </c>
      <c r="AA48" s="35" t="s">
        <v>23</v>
      </c>
      <c r="AB48" s="36" t="s">
        <v>24</v>
      </c>
      <c r="AC48" s="37">
        <v>1</v>
      </c>
      <c r="AD48" s="38">
        <v>2</v>
      </c>
      <c r="AE48" s="38">
        <v>3</v>
      </c>
      <c r="AF48" s="38">
        <v>4</v>
      </c>
      <c r="AG48" s="38">
        <v>5</v>
      </c>
      <c r="AH48" s="39" t="s">
        <v>23</v>
      </c>
      <c r="AI48" s="40" t="s">
        <v>25</v>
      </c>
      <c r="AJ48" s="40" t="s">
        <v>26</v>
      </c>
      <c r="AK48" s="41" t="s">
        <v>27</v>
      </c>
      <c r="AL48" s="42" t="s">
        <v>28</v>
      </c>
      <c r="AM48" s="42" t="s">
        <v>29</v>
      </c>
      <c r="AN48" s="42" t="s">
        <v>30</v>
      </c>
      <c r="AO48" s="102"/>
      <c r="AP48" s="102"/>
    </row>
    <row r="49" spans="1:42" s="50" customFormat="1" ht="20.100000000000001" customHeight="1">
      <c r="A49" s="44" t="s">
        <v>32</v>
      </c>
      <c r="B49" s="124" t="s">
        <v>33</v>
      </c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6"/>
      <c r="V49" s="45">
        <v>1</v>
      </c>
      <c r="W49" s="45">
        <v>0</v>
      </c>
      <c r="X49" s="45">
        <v>3</v>
      </c>
      <c r="Y49" s="45">
        <v>7</v>
      </c>
      <c r="Z49" s="45">
        <v>2</v>
      </c>
      <c r="AA49" s="45">
        <v>0</v>
      </c>
      <c r="AB49" s="45">
        <v>13</v>
      </c>
      <c r="AC49" s="22">
        <v>7.6923076923076927E-2</v>
      </c>
      <c r="AD49" s="22">
        <v>0</v>
      </c>
      <c r="AE49" s="22">
        <v>0.23076923076923078</v>
      </c>
      <c r="AF49" s="22">
        <v>0.53846153846153844</v>
      </c>
      <c r="AG49" s="22">
        <v>0.15384615384615385</v>
      </c>
      <c r="AH49" s="22">
        <v>0</v>
      </c>
      <c r="AI49" s="46">
        <v>7.6923076923076927E-2</v>
      </c>
      <c r="AJ49" s="46">
        <v>0.92307692307692313</v>
      </c>
      <c r="AK49" s="47">
        <v>3.69</v>
      </c>
      <c r="AL49" s="47">
        <v>1.03</v>
      </c>
      <c r="AM49" s="48">
        <v>4</v>
      </c>
      <c r="AN49" s="48">
        <v>4</v>
      </c>
      <c r="AO49" s="49"/>
      <c r="AP49" s="49"/>
    </row>
    <row r="50" spans="1:42" s="50" customFormat="1" ht="20.100000000000001" customHeight="1">
      <c r="A50" s="44" t="s">
        <v>34</v>
      </c>
      <c r="B50" s="124" t="s">
        <v>35</v>
      </c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6"/>
      <c r="V50" s="45">
        <v>0</v>
      </c>
      <c r="W50" s="45">
        <v>1</v>
      </c>
      <c r="X50" s="45">
        <v>3</v>
      </c>
      <c r="Y50" s="45">
        <v>7</v>
      </c>
      <c r="Z50" s="45">
        <v>1</v>
      </c>
      <c r="AA50" s="45">
        <v>1</v>
      </c>
      <c r="AB50" s="45">
        <v>13</v>
      </c>
      <c r="AC50" s="22">
        <v>0</v>
      </c>
      <c r="AD50" s="22">
        <v>7.6923076923076927E-2</v>
      </c>
      <c r="AE50" s="22">
        <v>0.23076923076923078</v>
      </c>
      <c r="AF50" s="22">
        <v>0.53846153846153844</v>
      </c>
      <c r="AG50" s="22">
        <v>7.6923076923076927E-2</v>
      </c>
      <c r="AH50" s="22">
        <v>7.6923076923076927E-2</v>
      </c>
      <c r="AI50" s="46">
        <v>8.3333333333333329E-2</v>
      </c>
      <c r="AJ50" s="46">
        <v>0.91666666666666663</v>
      </c>
      <c r="AK50" s="47">
        <v>3.67</v>
      </c>
      <c r="AL50" s="47">
        <v>0.78</v>
      </c>
      <c r="AM50" s="48">
        <v>4</v>
      </c>
      <c r="AN50" s="48">
        <v>4</v>
      </c>
      <c r="AO50" s="49"/>
      <c r="AP50" s="49"/>
    </row>
    <row r="51" spans="1:42" s="50" customFormat="1" ht="20.100000000000001" customHeight="1">
      <c r="A51" s="44" t="s">
        <v>36</v>
      </c>
      <c r="B51" s="124" t="s">
        <v>37</v>
      </c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6"/>
      <c r="V51" s="45">
        <v>1</v>
      </c>
      <c r="W51" s="45">
        <v>1</v>
      </c>
      <c r="X51" s="45">
        <v>2</v>
      </c>
      <c r="Y51" s="45">
        <v>5</v>
      </c>
      <c r="Z51" s="45">
        <v>4</v>
      </c>
      <c r="AA51" s="45">
        <v>0</v>
      </c>
      <c r="AB51" s="45">
        <v>13</v>
      </c>
      <c r="AC51" s="22">
        <v>7.6923076923076927E-2</v>
      </c>
      <c r="AD51" s="22">
        <v>7.6923076923076927E-2</v>
      </c>
      <c r="AE51" s="22">
        <v>0.15384615384615385</v>
      </c>
      <c r="AF51" s="22">
        <v>0.38461538461538464</v>
      </c>
      <c r="AG51" s="22">
        <v>0.30769230769230771</v>
      </c>
      <c r="AH51" s="22">
        <v>0</v>
      </c>
      <c r="AI51" s="46">
        <v>0.15384615384615385</v>
      </c>
      <c r="AJ51" s="46">
        <v>0.84615384615384615</v>
      </c>
      <c r="AK51" s="47">
        <v>3.77</v>
      </c>
      <c r="AL51" s="47">
        <v>1.24</v>
      </c>
      <c r="AM51" s="48">
        <v>4</v>
      </c>
      <c r="AN51" s="48">
        <v>4</v>
      </c>
      <c r="AO51" s="49"/>
      <c r="AP51" s="49"/>
    </row>
    <row r="52" spans="1:42" s="50" customFormat="1" ht="20.100000000000001" customHeight="1">
      <c r="A52" s="44" t="s">
        <v>38</v>
      </c>
      <c r="B52" s="124" t="s">
        <v>39</v>
      </c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6"/>
      <c r="V52" s="45">
        <v>0</v>
      </c>
      <c r="W52" s="45">
        <v>0</v>
      </c>
      <c r="X52" s="45">
        <v>2</v>
      </c>
      <c r="Y52" s="45">
        <v>6</v>
      </c>
      <c r="Z52" s="45">
        <v>5</v>
      </c>
      <c r="AA52" s="45">
        <v>0</v>
      </c>
      <c r="AB52" s="45">
        <v>13</v>
      </c>
      <c r="AC52" s="22">
        <v>0</v>
      </c>
      <c r="AD52" s="22">
        <v>0</v>
      </c>
      <c r="AE52" s="22">
        <v>0.15384615384615385</v>
      </c>
      <c r="AF52" s="22">
        <v>0.46153846153846156</v>
      </c>
      <c r="AG52" s="22">
        <v>0.38461538461538464</v>
      </c>
      <c r="AH52" s="22">
        <v>0</v>
      </c>
      <c r="AI52" s="46">
        <v>0</v>
      </c>
      <c r="AJ52" s="46">
        <v>1</v>
      </c>
      <c r="AK52" s="47">
        <v>4.2300000000000004</v>
      </c>
      <c r="AL52" s="47">
        <v>0.73</v>
      </c>
      <c r="AM52" s="48">
        <v>4</v>
      </c>
      <c r="AN52" s="48">
        <v>4</v>
      </c>
      <c r="AO52" s="49"/>
      <c r="AP52" s="49"/>
    </row>
    <row r="53" spans="1:42" s="50" customFormat="1" ht="20.100000000000001" customHeight="1">
      <c r="A53" s="44" t="s">
        <v>40</v>
      </c>
      <c r="B53" s="124" t="s">
        <v>41</v>
      </c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6"/>
      <c r="V53" s="45">
        <v>0</v>
      </c>
      <c r="W53" s="45">
        <v>0</v>
      </c>
      <c r="X53" s="45">
        <v>3</v>
      </c>
      <c r="Y53" s="45">
        <v>3</v>
      </c>
      <c r="Z53" s="45">
        <v>6</v>
      </c>
      <c r="AA53" s="45">
        <v>1</v>
      </c>
      <c r="AB53" s="45">
        <v>13</v>
      </c>
      <c r="AC53" s="22">
        <v>0</v>
      </c>
      <c r="AD53" s="22">
        <v>0</v>
      </c>
      <c r="AE53" s="22">
        <v>0.23076923076923078</v>
      </c>
      <c r="AF53" s="22">
        <v>0.23076923076923078</v>
      </c>
      <c r="AG53" s="22">
        <v>0.46153846153846156</v>
      </c>
      <c r="AH53" s="22">
        <v>7.6923076923076927E-2</v>
      </c>
      <c r="AI53" s="46">
        <v>0</v>
      </c>
      <c r="AJ53" s="46">
        <v>1</v>
      </c>
      <c r="AK53" s="47">
        <v>4.25</v>
      </c>
      <c r="AL53" s="47">
        <v>0.87</v>
      </c>
      <c r="AM53" s="48">
        <v>5</v>
      </c>
      <c r="AN53" s="48">
        <v>5</v>
      </c>
      <c r="AO53" s="49"/>
      <c r="AP53" s="49"/>
    </row>
    <row r="54" spans="1:42" s="43" customFormat="1" ht="16.5" customHeight="1">
      <c r="A54" s="44" t="s">
        <v>42</v>
      </c>
      <c r="B54" s="124" t="s">
        <v>43</v>
      </c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6"/>
      <c r="V54" s="45">
        <v>0</v>
      </c>
      <c r="W54" s="45">
        <v>0</v>
      </c>
      <c r="X54" s="45">
        <v>3</v>
      </c>
      <c r="Y54" s="45">
        <v>4</v>
      </c>
      <c r="Z54" s="45">
        <v>5</v>
      </c>
      <c r="AA54" s="45">
        <v>1</v>
      </c>
      <c r="AB54" s="45">
        <v>13</v>
      </c>
      <c r="AC54" s="22">
        <v>0</v>
      </c>
      <c r="AD54" s="22">
        <v>0</v>
      </c>
      <c r="AE54" s="22">
        <v>0.23076923076923078</v>
      </c>
      <c r="AF54" s="22">
        <v>0.30769230769230771</v>
      </c>
      <c r="AG54" s="22">
        <v>0.38461538461538464</v>
      </c>
      <c r="AH54" s="22">
        <v>7.6923076923076927E-2</v>
      </c>
      <c r="AI54" s="46">
        <v>0</v>
      </c>
      <c r="AJ54" s="46">
        <v>1</v>
      </c>
      <c r="AK54" s="47">
        <v>4.17</v>
      </c>
      <c r="AL54" s="47">
        <v>0.83</v>
      </c>
      <c r="AM54" s="48">
        <v>4</v>
      </c>
      <c r="AN54" s="48">
        <v>5</v>
      </c>
      <c r="AO54" s="102"/>
      <c r="AP54" s="102"/>
    </row>
    <row r="55" spans="1:42" s="43" customFormat="1" ht="16.5" customHeigh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102"/>
      <c r="AP55" s="102"/>
    </row>
    <row r="56" spans="1:42" s="43" customFormat="1" ht="16.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4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102"/>
      <c r="AP56" s="102"/>
    </row>
    <row r="57" spans="1:42" s="43" customFormat="1" ht="26.25" customHeight="1">
      <c r="A57" s="120" t="s">
        <v>44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102"/>
      <c r="AP57" s="102"/>
    </row>
    <row r="58" spans="1:42" s="43" customFormat="1" ht="13.5" customHeight="1">
      <c r="A58" s="53"/>
      <c r="B58" s="53"/>
      <c r="C58" s="53"/>
      <c r="D58" s="53"/>
      <c r="E58" s="53"/>
      <c r="F58" s="51"/>
      <c r="G58" s="55"/>
      <c r="H58" s="55"/>
      <c r="I58" s="55"/>
      <c r="J58" s="55"/>
      <c r="K58" s="55"/>
      <c r="L58" s="55"/>
      <c r="M58" s="55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102"/>
      <c r="AP58" s="102"/>
    </row>
    <row r="59" spans="1:42" s="43" customFormat="1" ht="21">
      <c r="A59" s="53"/>
      <c r="B59" s="53"/>
      <c r="C59" s="53"/>
      <c r="D59" s="53"/>
      <c r="E59" s="53"/>
      <c r="F59" s="51"/>
      <c r="G59" s="56"/>
      <c r="H59" s="56"/>
      <c r="I59" s="56"/>
      <c r="J59" s="56"/>
      <c r="K59" s="56"/>
      <c r="L59" s="56"/>
      <c r="M59" s="56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102"/>
      <c r="AP59" s="102"/>
    </row>
    <row r="60" spans="1:42" s="43" customFormat="1" ht="27.75" customHeight="1">
      <c r="A60" s="53"/>
      <c r="B60" s="53"/>
      <c r="C60" s="53"/>
      <c r="D60" s="53"/>
      <c r="E60" s="53"/>
      <c r="F60" s="51"/>
      <c r="G60" s="139"/>
      <c r="H60" s="139"/>
      <c r="I60" s="139"/>
      <c r="J60" s="139"/>
      <c r="K60" s="139"/>
      <c r="L60" s="56"/>
      <c r="M60" s="56"/>
      <c r="N60" s="51"/>
      <c r="AO60" s="102"/>
      <c r="AP60" s="102"/>
    </row>
    <row r="61" spans="1:42" s="43" customFormat="1" ht="21" customHeight="1">
      <c r="A61" s="53"/>
      <c r="B61" s="53"/>
      <c r="C61" s="53"/>
      <c r="D61" s="53"/>
      <c r="E61" s="53"/>
      <c r="F61" s="51"/>
      <c r="G61" s="139"/>
      <c r="H61" s="139"/>
      <c r="I61" s="139"/>
      <c r="J61" s="139"/>
      <c r="K61" s="139"/>
      <c r="L61" s="56"/>
      <c r="M61" s="56"/>
      <c r="N61" s="51"/>
      <c r="AO61" s="102"/>
      <c r="AP61" s="102"/>
    </row>
    <row r="62" spans="1:42" s="43" customFormat="1" ht="21">
      <c r="A62" s="53"/>
      <c r="B62" s="53"/>
      <c r="C62" s="53"/>
      <c r="D62" s="53"/>
      <c r="E62" s="53"/>
      <c r="F62" s="51"/>
      <c r="G62" s="139"/>
      <c r="H62" s="139"/>
      <c r="I62" s="139"/>
      <c r="J62" s="139"/>
      <c r="K62" s="139"/>
      <c r="L62" s="56"/>
      <c r="M62" s="56"/>
      <c r="N62" s="51"/>
      <c r="AO62" s="102"/>
      <c r="AP62" s="102"/>
    </row>
    <row r="63" spans="1:42" s="43" customFormat="1" ht="24.75" customHeight="1">
      <c r="A63" s="53"/>
      <c r="B63" s="53"/>
      <c r="C63" s="53"/>
      <c r="D63" s="53"/>
      <c r="E63" s="53"/>
      <c r="F63" s="51"/>
      <c r="G63" s="139"/>
      <c r="H63" s="139"/>
      <c r="I63" s="139"/>
      <c r="J63" s="139"/>
      <c r="K63" s="139"/>
      <c r="L63" s="56"/>
      <c r="M63" s="56"/>
      <c r="N63" s="51"/>
      <c r="AO63" s="102"/>
      <c r="AP63" s="102"/>
    </row>
    <row r="64" spans="1:42" s="43" customFormat="1" ht="21" customHeight="1" thickBot="1">
      <c r="A64" s="53"/>
      <c r="B64" s="53"/>
      <c r="C64" s="53"/>
      <c r="D64" s="53"/>
      <c r="E64" s="53"/>
      <c r="F64" s="51"/>
      <c r="G64" s="139"/>
      <c r="H64" s="139"/>
      <c r="I64" s="139"/>
      <c r="J64" s="139"/>
      <c r="K64" s="139"/>
      <c r="L64" s="56"/>
      <c r="M64" s="56"/>
      <c r="N64" s="51"/>
      <c r="O64" s="51"/>
      <c r="P64" s="51"/>
      <c r="Q64" s="51"/>
      <c r="AO64" s="102"/>
      <c r="AP64" s="102"/>
    </row>
    <row r="65" spans="1:42" s="43" customFormat="1" ht="15.75" customHeight="1">
      <c r="A65" s="53"/>
      <c r="B65" s="53"/>
      <c r="C65" s="53"/>
      <c r="D65" s="53"/>
      <c r="E65" s="53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3"/>
      <c r="Q65" s="53"/>
      <c r="R65" s="53"/>
      <c r="S65" s="53"/>
      <c r="T65" s="53"/>
      <c r="U65" s="53"/>
      <c r="V65" s="152" t="s">
        <v>17</v>
      </c>
      <c r="W65" s="153"/>
      <c r="X65" s="153"/>
      <c r="Y65" s="153"/>
      <c r="Z65" s="153"/>
      <c r="AA65" s="154"/>
      <c r="AB65" s="32"/>
      <c r="AC65" s="152" t="s">
        <v>18</v>
      </c>
      <c r="AD65" s="153"/>
      <c r="AE65" s="153"/>
      <c r="AF65" s="153"/>
      <c r="AG65" s="153"/>
      <c r="AH65" s="154"/>
      <c r="AI65" s="135" t="s">
        <v>19</v>
      </c>
      <c r="AJ65" s="136"/>
      <c r="AK65" s="140" t="s">
        <v>20</v>
      </c>
      <c r="AL65" s="119"/>
      <c r="AM65" s="119"/>
      <c r="AN65" s="119"/>
      <c r="AO65" s="102"/>
      <c r="AP65" s="102"/>
    </row>
    <row r="66" spans="1:42" s="43" customFormat="1" ht="25.5" customHeight="1">
      <c r="A66" s="53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1"/>
      <c r="P66" s="58"/>
      <c r="Q66" s="58"/>
      <c r="R66" s="58"/>
      <c r="S66" s="58"/>
      <c r="T66" s="58"/>
      <c r="U66" s="53"/>
      <c r="V66" s="155"/>
      <c r="W66" s="156"/>
      <c r="X66" s="156"/>
      <c r="Y66" s="156"/>
      <c r="Z66" s="156"/>
      <c r="AA66" s="157"/>
      <c r="AB66" s="32"/>
      <c r="AC66" s="155"/>
      <c r="AD66" s="156"/>
      <c r="AE66" s="156"/>
      <c r="AF66" s="156"/>
      <c r="AG66" s="156"/>
      <c r="AH66" s="157"/>
      <c r="AI66" s="137"/>
      <c r="AJ66" s="138"/>
      <c r="AK66" s="148"/>
      <c r="AL66" s="149"/>
      <c r="AM66" s="149"/>
      <c r="AN66" s="149"/>
      <c r="AO66" s="102"/>
      <c r="AP66" s="102"/>
    </row>
    <row r="67" spans="1:42" s="43" customFormat="1" ht="30" customHeight="1">
      <c r="A67" s="53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1"/>
      <c r="P67" s="60"/>
      <c r="Q67" s="60"/>
      <c r="R67" s="60"/>
      <c r="S67" s="60"/>
      <c r="T67" s="60"/>
      <c r="U67" s="60"/>
      <c r="V67" s="34">
        <v>1</v>
      </c>
      <c r="W67" s="34">
        <v>2</v>
      </c>
      <c r="X67" s="34">
        <v>3</v>
      </c>
      <c r="Y67" s="34">
        <v>4</v>
      </c>
      <c r="Z67" s="34">
        <v>5</v>
      </c>
      <c r="AA67" s="34" t="s">
        <v>23</v>
      </c>
      <c r="AB67" s="61" t="s">
        <v>24</v>
      </c>
      <c r="AC67" s="34">
        <v>1</v>
      </c>
      <c r="AD67" s="34">
        <v>2</v>
      </c>
      <c r="AE67" s="34">
        <v>3</v>
      </c>
      <c r="AF67" s="34">
        <v>4</v>
      </c>
      <c r="AG67" s="34">
        <v>5</v>
      </c>
      <c r="AH67" s="34" t="s">
        <v>23</v>
      </c>
      <c r="AI67" s="40" t="s">
        <v>25</v>
      </c>
      <c r="AJ67" s="40" t="s">
        <v>26</v>
      </c>
      <c r="AK67" s="62" t="s">
        <v>27</v>
      </c>
      <c r="AL67" s="62" t="s">
        <v>47</v>
      </c>
      <c r="AM67" s="62" t="s">
        <v>29</v>
      </c>
      <c r="AN67" s="62" t="s">
        <v>30</v>
      </c>
      <c r="AO67" s="102"/>
      <c r="AP67" s="102"/>
    </row>
    <row r="68" spans="1:42" s="43" customFormat="1" ht="40.5" customHeight="1">
      <c r="A68" s="51"/>
      <c r="B68" s="63"/>
      <c r="C68" s="63"/>
      <c r="D68" s="63"/>
      <c r="E68" s="63"/>
      <c r="F68" s="63"/>
      <c r="G68" s="63"/>
      <c r="H68" s="63"/>
      <c r="I68" s="63"/>
      <c r="J68" s="63"/>
      <c r="K68" s="56"/>
      <c r="L68" s="56"/>
      <c r="M68" s="56"/>
      <c r="N68" s="56"/>
      <c r="O68" s="141" t="s">
        <v>48</v>
      </c>
      <c r="P68" s="142"/>
      <c r="Q68" s="142"/>
      <c r="R68" s="142"/>
      <c r="S68" s="142"/>
      <c r="T68" s="142"/>
      <c r="U68" s="143"/>
      <c r="V68" s="45">
        <v>0</v>
      </c>
      <c r="W68" s="45">
        <v>0</v>
      </c>
      <c r="X68" s="45">
        <v>0</v>
      </c>
      <c r="Y68" s="45">
        <v>1</v>
      </c>
      <c r="Z68" s="45">
        <v>0</v>
      </c>
      <c r="AA68" s="45">
        <v>0</v>
      </c>
      <c r="AB68" s="45">
        <v>1</v>
      </c>
      <c r="AC68" s="22">
        <v>0</v>
      </c>
      <c r="AD68" s="22">
        <v>0</v>
      </c>
      <c r="AE68" s="22">
        <v>0</v>
      </c>
      <c r="AF68" s="22">
        <v>1</v>
      </c>
      <c r="AG68" s="22">
        <v>0</v>
      </c>
      <c r="AH68" s="22">
        <v>0</v>
      </c>
      <c r="AI68" s="46">
        <v>0</v>
      </c>
      <c r="AJ68" s="46">
        <v>1</v>
      </c>
      <c r="AK68" s="47">
        <v>4</v>
      </c>
      <c r="AL68" s="47" t="s">
        <v>4</v>
      </c>
      <c r="AM68" s="48">
        <v>4</v>
      </c>
      <c r="AN68" s="48">
        <v>4</v>
      </c>
      <c r="AO68" s="102"/>
      <c r="AP68" s="102"/>
    </row>
    <row r="69" spans="1:42" s="43" customFormat="1" ht="21">
      <c r="A69" s="51"/>
      <c r="B69" s="150"/>
      <c r="C69" s="150"/>
      <c r="D69" s="150"/>
      <c r="E69" s="150"/>
      <c r="F69" s="150"/>
      <c r="G69" s="150"/>
      <c r="H69" s="150"/>
      <c r="I69" s="150"/>
      <c r="J69" s="150"/>
      <c r="K69" s="56"/>
      <c r="L69" s="56"/>
      <c r="M69" s="56"/>
      <c r="N69" s="56"/>
      <c r="O69" s="56"/>
      <c r="P69" s="56"/>
      <c r="Q69" s="56"/>
      <c r="R69" s="56"/>
      <c r="S69" s="56"/>
      <c r="T69" s="56"/>
      <c r="AN69" s="52"/>
      <c r="AO69" s="102"/>
      <c r="AP69" s="102"/>
    </row>
    <row r="70" spans="1:42" s="43" customFormat="1" ht="21">
      <c r="A70" s="51"/>
      <c r="B70" s="150"/>
      <c r="C70" s="150"/>
      <c r="D70" s="150"/>
      <c r="E70" s="150"/>
      <c r="F70" s="150"/>
      <c r="G70" s="150"/>
      <c r="H70" s="150"/>
      <c r="I70" s="150"/>
      <c r="J70" s="150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102"/>
      <c r="AP70" s="102"/>
    </row>
    <row r="71" spans="1:42" s="43" customFormat="1" ht="21">
      <c r="A71" s="51"/>
      <c r="B71" s="64"/>
      <c r="C71" s="64"/>
      <c r="D71" s="64"/>
      <c r="E71" s="64"/>
      <c r="F71" s="64"/>
      <c r="G71" s="64"/>
      <c r="H71" s="64"/>
      <c r="I71" s="64"/>
      <c r="J71" s="64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102"/>
      <c r="AP71" s="102"/>
    </row>
    <row r="72" spans="1:42" s="43" customFormat="1" ht="20.25" customHeight="1">
      <c r="A72" s="57"/>
      <c r="B72" s="65"/>
      <c r="C72" s="57"/>
      <c r="D72" s="57"/>
      <c r="E72" s="57"/>
      <c r="F72" s="57"/>
      <c r="G72" s="57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3"/>
      <c r="AO72" s="102"/>
      <c r="AP72" s="102"/>
    </row>
    <row r="73" spans="1:42" s="43" customFormat="1" ht="20.25" customHeight="1">
      <c r="A73" s="127" t="s">
        <v>49</v>
      </c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3"/>
      <c r="AO73" s="102"/>
      <c r="AP73" s="102"/>
    </row>
    <row r="74" spans="1:42" s="43" customFormat="1" ht="20.25" customHeight="1" thickBot="1">
      <c r="A74" s="128"/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3"/>
      <c r="AO74" s="102"/>
      <c r="AP74" s="102"/>
    </row>
    <row r="75" spans="1:42" s="50" customFormat="1" ht="18.75" customHeight="1">
      <c r="A75" s="66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129" t="s">
        <v>17</v>
      </c>
      <c r="W75" s="130"/>
      <c r="X75" s="130"/>
      <c r="Y75" s="130"/>
      <c r="Z75" s="130"/>
      <c r="AA75" s="131"/>
      <c r="AB75" s="32"/>
      <c r="AC75" s="129" t="s">
        <v>18</v>
      </c>
      <c r="AD75" s="130"/>
      <c r="AE75" s="130"/>
      <c r="AF75" s="130"/>
      <c r="AG75" s="130"/>
      <c r="AH75" s="131"/>
      <c r="AI75" s="135" t="s">
        <v>19</v>
      </c>
      <c r="AJ75" s="136"/>
      <c r="AK75" s="119" t="s">
        <v>20</v>
      </c>
      <c r="AL75" s="119"/>
      <c r="AM75" s="119"/>
      <c r="AN75" s="119"/>
      <c r="AO75" s="49"/>
      <c r="AP75" s="49"/>
    </row>
    <row r="76" spans="1:42" s="43" customFormat="1" ht="30.75" customHeight="1" thickBot="1">
      <c r="A76" s="51"/>
      <c r="B76" s="151"/>
      <c r="C76" s="151"/>
      <c r="D76" s="68"/>
      <c r="E76" s="68"/>
      <c r="F76" s="68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132"/>
      <c r="W76" s="133"/>
      <c r="X76" s="133"/>
      <c r="Y76" s="133"/>
      <c r="Z76" s="133"/>
      <c r="AA76" s="134"/>
      <c r="AB76" s="32"/>
      <c r="AC76" s="132"/>
      <c r="AD76" s="133"/>
      <c r="AE76" s="133"/>
      <c r="AF76" s="133"/>
      <c r="AG76" s="133"/>
      <c r="AH76" s="134"/>
      <c r="AI76" s="137"/>
      <c r="AJ76" s="138"/>
      <c r="AK76" s="119"/>
      <c r="AL76" s="119"/>
      <c r="AM76" s="119"/>
      <c r="AN76" s="119"/>
      <c r="AO76" s="102"/>
      <c r="AP76" s="102"/>
    </row>
    <row r="77" spans="1:42" s="43" customFormat="1" ht="36.75" customHeight="1">
      <c r="A77" s="122" t="s">
        <v>50</v>
      </c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3"/>
      <c r="V77" s="33">
        <v>1</v>
      </c>
      <c r="W77" s="34">
        <v>2</v>
      </c>
      <c r="X77" s="34">
        <v>3</v>
      </c>
      <c r="Y77" s="34">
        <v>4</v>
      </c>
      <c r="Z77" s="34">
        <v>5</v>
      </c>
      <c r="AA77" s="35" t="s">
        <v>23</v>
      </c>
      <c r="AB77" s="36" t="s">
        <v>24</v>
      </c>
      <c r="AC77" s="37">
        <v>1</v>
      </c>
      <c r="AD77" s="38">
        <v>2</v>
      </c>
      <c r="AE77" s="38">
        <v>3</v>
      </c>
      <c r="AF77" s="38">
        <v>4</v>
      </c>
      <c r="AG77" s="38">
        <v>5</v>
      </c>
      <c r="AH77" s="39" t="s">
        <v>23</v>
      </c>
      <c r="AI77" s="40" t="s">
        <v>25</v>
      </c>
      <c r="AJ77" s="40" t="s">
        <v>26</v>
      </c>
      <c r="AK77" s="41" t="s">
        <v>27</v>
      </c>
      <c r="AL77" s="42" t="s">
        <v>28</v>
      </c>
      <c r="AM77" s="42" t="s">
        <v>29</v>
      </c>
      <c r="AN77" s="42" t="s">
        <v>30</v>
      </c>
      <c r="AO77" s="102"/>
      <c r="AP77" s="102"/>
    </row>
    <row r="78" spans="1:42" s="50" customFormat="1" ht="18.75" customHeight="1">
      <c r="A78" s="44" t="s">
        <v>51</v>
      </c>
      <c r="B78" s="124" t="s">
        <v>52</v>
      </c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6"/>
      <c r="V78" s="45">
        <v>0</v>
      </c>
      <c r="W78" s="45">
        <v>0</v>
      </c>
      <c r="X78" s="45">
        <v>2</v>
      </c>
      <c r="Y78" s="45">
        <v>6</v>
      </c>
      <c r="Z78" s="45">
        <v>5</v>
      </c>
      <c r="AA78" s="45">
        <v>0</v>
      </c>
      <c r="AB78" s="45">
        <v>13</v>
      </c>
      <c r="AC78" s="22">
        <v>0</v>
      </c>
      <c r="AD78" s="22">
        <v>0</v>
      </c>
      <c r="AE78" s="22">
        <v>0.15384615384615385</v>
      </c>
      <c r="AF78" s="22">
        <v>0.46153846153846156</v>
      </c>
      <c r="AG78" s="22">
        <v>0.38461538461538464</v>
      </c>
      <c r="AH78" s="22">
        <v>0</v>
      </c>
      <c r="AI78" s="46">
        <v>0</v>
      </c>
      <c r="AJ78" s="46">
        <v>1</v>
      </c>
      <c r="AK78" s="47">
        <v>4.2300000000000004</v>
      </c>
      <c r="AL78" s="47">
        <v>0.73</v>
      </c>
      <c r="AM78" s="48">
        <v>4</v>
      </c>
      <c r="AN78" s="48">
        <v>4</v>
      </c>
      <c r="AO78" s="49"/>
      <c r="AP78" s="49"/>
    </row>
    <row r="79" spans="1:42" s="50" customFormat="1" ht="18.75" customHeight="1">
      <c r="A79" s="44" t="s">
        <v>53</v>
      </c>
      <c r="B79" s="124" t="s">
        <v>54</v>
      </c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6"/>
      <c r="V79" s="45">
        <v>0</v>
      </c>
      <c r="W79" s="45">
        <v>1</v>
      </c>
      <c r="X79" s="45">
        <v>2</v>
      </c>
      <c r="Y79" s="45">
        <v>5</v>
      </c>
      <c r="Z79" s="45">
        <v>5</v>
      </c>
      <c r="AA79" s="45">
        <v>0</v>
      </c>
      <c r="AB79" s="45">
        <v>13</v>
      </c>
      <c r="AC79" s="22">
        <v>0</v>
      </c>
      <c r="AD79" s="22">
        <v>7.6923076923076927E-2</v>
      </c>
      <c r="AE79" s="22">
        <v>0.15384615384615385</v>
      </c>
      <c r="AF79" s="22">
        <v>0.38461538461538464</v>
      </c>
      <c r="AG79" s="22">
        <v>0.38461538461538464</v>
      </c>
      <c r="AH79" s="22">
        <v>0</v>
      </c>
      <c r="AI79" s="46">
        <v>7.6923076923076927E-2</v>
      </c>
      <c r="AJ79" s="46">
        <v>0.92307692307692313</v>
      </c>
      <c r="AK79" s="47">
        <v>4.08</v>
      </c>
      <c r="AL79" s="47">
        <v>0.95</v>
      </c>
      <c r="AM79" s="48">
        <v>4</v>
      </c>
      <c r="AN79" s="48">
        <v>4</v>
      </c>
      <c r="AO79" s="49"/>
      <c r="AP79" s="49"/>
    </row>
    <row r="80" spans="1:42" s="50" customFormat="1" ht="18.75" customHeight="1">
      <c r="A80" s="44" t="s">
        <v>55</v>
      </c>
      <c r="B80" s="124" t="s">
        <v>56</v>
      </c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6"/>
      <c r="V80" s="45">
        <v>0</v>
      </c>
      <c r="W80" s="45">
        <v>1</v>
      </c>
      <c r="X80" s="45">
        <v>3</v>
      </c>
      <c r="Y80" s="45">
        <v>6</v>
      </c>
      <c r="Z80" s="45">
        <v>3</v>
      </c>
      <c r="AA80" s="45">
        <v>0</v>
      </c>
      <c r="AB80" s="45">
        <v>13</v>
      </c>
      <c r="AC80" s="22">
        <v>0</v>
      </c>
      <c r="AD80" s="22">
        <v>7.6923076923076927E-2</v>
      </c>
      <c r="AE80" s="22">
        <v>0.23076923076923078</v>
      </c>
      <c r="AF80" s="22">
        <v>0.46153846153846156</v>
      </c>
      <c r="AG80" s="22">
        <v>0.23076923076923078</v>
      </c>
      <c r="AH80" s="22">
        <v>0</v>
      </c>
      <c r="AI80" s="46">
        <v>7.6923076923076927E-2</v>
      </c>
      <c r="AJ80" s="46">
        <v>0.92307692307692313</v>
      </c>
      <c r="AK80" s="47">
        <v>3.85</v>
      </c>
      <c r="AL80" s="47">
        <v>0.9</v>
      </c>
      <c r="AM80" s="48">
        <v>4</v>
      </c>
      <c r="AN80" s="48">
        <v>4</v>
      </c>
      <c r="AO80" s="49"/>
      <c r="AP80" s="49"/>
    </row>
    <row r="81" spans="1:42" s="43" customFormat="1" ht="16.5" customHeight="1">
      <c r="A81" s="44" t="s">
        <v>57</v>
      </c>
      <c r="B81" s="124" t="s">
        <v>58</v>
      </c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6"/>
      <c r="V81" s="45">
        <v>0</v>
      </c>
      <c r="W81" s="45">
        <v>0</v>
      </c>
      <c r="X81" s="45">
        <v>1</v>
      </c>
      <c r="Y81" s="45">
        <v>7</v>
      </c>
      <c r="Z81" s="45">
        <v>5</v>
      </c>
      <c r="AA81" s="45">
        <v>0</v>
      </c>
      <c r="AB81" s="45">
        <v>13</v>
      </c>
      <c r="AC81" s="22">
        <v>0</v>
      </c>
      <c r="AD81" s="22">
        <v>0</v>
      </c>
      <c r="AE81" s="22">
        <v>7.6923076923076927E-2</v>
      </c>
      <c r="AF81" s="22">
        <v>0.53846153846153844</v>
      </c>
      <c r="AG81" s="22">
        <v>0.38461538461538464</v>
      </c>
      <c r="AH81" s="22">
        <v>0</v>
      </c>
      <c r="AI81" s="46">
        <v>0</v>
      </c>
      <c r="AJ81" s="46">
        <v>1</v>
      </c>
      <c r="AK81" s="47">
        <v>4.3099999999999996</v>
      </c>
      <c r="AL81" s="47">
        <v>0.63</v>
      </c>
      <c r="AM81" s="48">
        <v>4</v>
      </c>
      <c r="AN81" s="48">
        <v>4</v>
      </c>
      <c r="AO81" s="102"/>
      <c r="AP81" s="102"/>
    </row>
    <row r="82" spans="1:42" s="43" customFormat="1" ht="16.5" customHeight="1">
      <c r="A82" s="57"/>
      <c r="B82" s="57"/>
      <c r="C82" s="69"/>
      <c r="D82" s="51"/>
      <c r="E82" s="51"/>
      <c r="F82" s="51"/>
      <c r="G82" s="51"/>
      <c r="H82" s="51"/>
      <c r="I82" s="51"/>
      <c r="J82" s="51"/>
      <c r="K82" s="70"/>
      <c r="L82" s="70"/>
      <c r="M82" s="51"/>
      <c r="N82" s="51"/>
      <c r="O82" s="51"/>
      <c r="P82" s="52"/>
      <c r="Q82" s="52"/>
      <c r="R82" s="52"/>
      <c r="S82" s="52"/>
      <c r="T82" s="70"/>
      <c r="U82" s="70"/>
      <c r="V82" s="52"/>
      <c r="W82" s="52"/>
      <c r="X82" s="52"/>
      <c r="Y82" s="52"/>
      <c r="Z82" s="52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102"/>
      <c r="AP82" s="102"/>
    </row>
    <row r="83" spans="1:42" s="43" customFormat="1" ht="35.25" customHeight="1">
      <c r="A83" s="120" t="s">
        <v>60</v>
      </c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102"/>
      <c r="AP83" s="102"/>
    </row>
    <row r="84" spans="1:42" s="74" customFormat="1" ht="16.5" customHeight="1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3"/>
      <c r="AP84" s="73"/>
    </row>
    <row r="85" spans="1:42" s="43" customFormat="1" ht="16.5" customHeight="1">
      <c r="A85" s="57"/>
      <c r="B85" s="57"/>
      <c r="C85" s="57"/>
      <c r="D85" s="57"/>
      <c r="E85" s="57"/>
      <c r="F85" s="57"/>
      <c r="G85" s="53"/>
      <c r="H85" s="53"/>
      <c r="I85" s="53"/>
      <c r="J85" s="53"/>
      <c r="K85" s="52"/>
      <c r="L85" s="52"/>
      <c r="M85" s="51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102"/>
      <c r="AP85" s="102"/>
    </row>
    <row r="86" spans="1:42" s="43" customFormat="1" ht="18.75" customHeight="1">
      <c r="A86" s="57"/>
      <c r="B86" s="57"/>
      <c r="C86" s="57"/>
      <c r="D86" s="57"/>
      <c r="E86" s="57"/>
      <c r="F86" s="57"/>
      <c r="G86" s="53"/>
      <c r="H86" s="53"/>
      <c r="I86" s="53"/>
      <c r="J86" s="53"/>
      <c r="K86" s="51"/>
      <c r="L86" s="51"/>
      <c r="M86" s="51"/>
      <c r="N86" s="51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102"/>
      <c r="AP86" s="102"/>
    </row>
    <row r="87" spans="1:42" s="43" customFormat="1" ht="16.5" customHeight="1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3"/>
      <c r="AG87" s="53"/>
      <c r="AH87" s="53"/>
      <c r="AI87" s="53"/>
      <c r="AJ87" s="53"/>
      <c r="AK87" s="53"/>
      <c r="AL87" s="53"/>
      <c r="AM87" s="53"/>
      <c r="AN87" s="53"/>
      <c r="AO87" s="102"/>
      <c r="AP87" s="102"/>
    </row>
    <row r="88" spans="1:42" s="43" customFormat="1" ht="16.5" customHeight="1">
      <c r="A88" s="51"/>
      <c r="B88" s="75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3"/>
      <c r="AG88" s="53"/>
      <c r="AH88" s="53"/>
      <c r="AI88" s="53"/>
      <c r="AJ88" s="53"/>
      <c r="AK88" s="53"/>
      <c r="AL88" s="53"/>
      <c r="AM88" s="53"/>
      <c r="AN88" s="53"/>
      <c r="AO88" s="102"/>
      <c r="AP88" s="102"/>
    </row>
    <row r="89" spans="1:42" s="43" customFormat="1" ht="16.5" customHeight="1" thickBot="1">
      <c r="A89" s="51"/>
      <c r="B89" s="75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3"/>
      <c r="AO89" s="102"/>
      <c r="AP89" s="102"/>
    </row>
    <row r="90" spans="1:42" s="43" customFormat="1" ht="16.5" customHeight="1">
      <c r="A90" s="51"/>
      <c r="B90" s="75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3"/>
      <c r="P90" s="53"/>
      <c r="Q90" s="53"/>
      <c r="R90" s="53"/>
      <c r="S90" s="53"/>
      <c r="T90" s="53"/>
      <c r="U90" s="53"/>
      <c r="V90" s="129" t="s">
        <v>17</v>
      </c>
      <c r="W90" s="130"/>
      <c r="X90" s="130"/>
      <c r="Y90" s="130"/>
      <c r="Z90" s="130"/>
      <c r="AA90" s="131"/>
      <c r="AB90" s="32"/>
      <c r="AC90" s="129" t="s">
        <v>18</v>
      </c>
      <c r="AD90" s="130"/>
      <c r="AE90" s="130"/>
      <c r="AF90" s="130"/>
      <c r="AG90" s="130"/>
      <c r="AH90" s="131"/>
      <c r="AI90" s="135" t="s">
        <v>19</v>
      </c>
      <c r="AJ90" s="136"/>
      <c r="AK90" s="140" t="s">
        <v>20</v>
      </c>
      <c r="AL90" s="119"/>
      <c r="AM90" s="119"/>
      <c r="AN90" s="119"/>
      <c r="AO90" s="102"/>
      <c r="AP90" s="102"/>
    </row>
    <row r="91" spans="1:42" s="43" customFormat="1" ht="16.5" customHeight="1">
      <c r="A91" s="51"/>
      <c r="B91" s="75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8"/>
      <c r="P91" s="58"/>
      <c r="Q91" s="58"/>
      <c r="R91" s="58"/>
      <c r="S91" s="58"/>
      <c r="T91" s="53"/>
      <c r="U91" s="53"/>
      <c r="V91" s="145"/>
      <c r="W91" s="146"/>
      <c r="X91" s="146"/>
      <c r="Y91" s="146"/>
      <c r="Z91" s="146"/>
      <c r="AA91" s="147"/>
      <c r="AB91" s="32"/>
      <c r="AC91" s="145"/>
      <c r="AD91" s="146"/>
      <c r="AE91" s="146"/>
      <c r="AF91" s="146"/>
      <c r="AG91" s="146"/>
      <c r="AH91" s="147"/>
      <c r="AI91" s="137"/>
      <c r="AJ91" s="138"/>
      <c r="AK91" s="140"/>
      <c r="AL91" s="119"/>
      <c r="AM91" s="119"/>
      <c r="AN91" s="119"/>
      <c r="AO91" s="102"/>
      <c r="AP91" s="102"/>
    </row>
    <row r="92" spans="1:42" s="43" customFormat="1" ht="54.75" customHeight="1">
      <c r="A92" s="51"/>
      <c r="B92" s="75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76"/>
      <c r="P92" s="76"/>
      <c r="Q92" s="76"/>
      <c r="R92" s="76"/>
      <c r="S92" s="76"/>
      <c r="T92" s="76"/>
      <c r="U92" s="76"/>
      <c r="V92" s="38">
        <v>1</v>
      </c>
      <c r="W92" s="38">
        <v>2</v>
      </c>
      <c r="X92" s="38">
        <v>3</v>
      </c>
      <c r="Y92" s="38">
        <v>4</v>
      </c>
      <c r="Z92" s="38">
        <v>5</v>
      </c>
      <c r="AA92" s="38" t="s">
        <v>23</v>
      </c>
      <c r="AB92" s="77" t="s">
        <v>24</v>
      </c>
      <c r="AC92" s="38">
        <v>1</v>
      </c>
      <c r="AD92" s="38">
        <v>2</v>
      </c>
      <c r="AE92" s="38">
        <v>3</v>
      </c>
      <c r="AF92" s="38">
        <v>4</v>
      </c>
      <c r="AG92" s="38">
        <v>5</v>
      </c>
      <c r="AH92" s="38" t="s">
        <v>23</v>
      </c>
      <c r="AI92" s="40" t="s">
        <v>25</v>
      </c>
      <c r="AJ92" s="40" t="s">
        <v>26</v>
      </c>
      <c r="AK92" s="78" t="s">
        <v>27</v>
      </c>
      <c r="AL92" s="78" t="s">
        <v>47</v>
      </c>
      <c r="AM92" s="78" t="s">
        <v>29</v>
      </c>
      <c r="AN92" s="78" t="s">
        <v>30</v>
      </c>
      <c r="AO92" s="102"/>
      <c r="AP92" s="102"/>
    </row>
    <row r="93" spans="1:42" s="43" customFormat="1" ht="42" customHeight="1">
      <c r="A93" s="51"/>
      <c r="B93" s="75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141" t="s">
        <v>61</v>
      </c>
      <c r="P93" s="142"/>
      <c r="Q93" s="142"/>
      <c r="R93" s="142"/>
      <c r="S93" s="142"/>
      <c r="T93" s="142"/>
      <c r="U93" s="143"/>
      <c r="V93" s="45">
        <v>0</v>
      </c>
      <c r="W93" s="45">
        <v>1</v>
      </c>
      <c r="X93" s="45">
        <v>2</v>
      </c>
      <c r="Y93" s="45">
        <v>2</v>
      </c>
      <c r="Z93" s="45">
        <v>2</v>
      </c>
      <c r="AA93" s="45">
        <v>0</v>
      </c>
      <c r="AB93" s="45">
        <v>7</v>
      </c>
      <c r="AC93" s="22">
        <v>0</v>
      </c>
      <c r="AD93" s="22">
        <v>0.14285714285714285</v>
      </c>
      <c r="AE93" s="22">
        <v>0.2857142857142857</v>
      </c>
      <c r="AF93" s="22">
        <v>0.2857142857142857</v>
      </c>
      <c r="AG93" s="22">
        <v>0.2857142857142857</v>
      </c>
      <c r="AH93" s="22">
        <v>0</v>
      </c>
      <c r="AI93" s="46">
        <v>0.14285714285714285</v>
      </c>
      <c r="AJ93" s="46">
        <v>0.8571428571428571</v>
      </c>
      <c r="AK93" s="47">
        <v>3.71</v>
      </c>
      <c r="AL93" s="47">
        <v>1.1100000000000001</v>
      </c>
      <c r="AM93" s="48">
        <v>4</v>
      </c>
      <c r="AN93" s="48">
        <v>3</v>
      </c>
      <c r="AO93" s="102"/>
      <c r="AP93" s="102"/>
    </row>
    <row r="94" spans="1:42" s="43" customFormat="1" ht="16.5" customHeight="1">
      <c r="A94" s="51"/>
      <c r="B94" s="75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3"/>
      <c r="AO94" s="102"/>
      <c r="AP94" s="102"/>
    </row>
    <row r="95" spans="1:42" s="43" customFormat="1" ht="16.5" customHeight="1">
      <c r="A95" s="51"/>
      <c r="B95" s="75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3"/>
      <c r="AO95" s="102"/>
      <c r="AP95" s="102"/>
    </row>
    <row r="96" spans="1:42" s="43" customFormat="1" ht="16.5" customHeight="1">
      <c r="A96" s="51"/>
      <c r="B96" s="75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3"/>
      <c r="AO96" s="102"/>
      <c r="AP96" s="102"/>
    </row>
    <row r="97" spans="1:42" s="43" customFormat="1" ht="16.5" customHeight="1">
      <c r="A97" s="51"/>
      <c r="B97" s="75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3"/>
      <c r="AO97" s="102"/>
      <c r="AP97" s="102"/>
    </row>
    <row r="98" spans="1:42" s="43" customFormat="1" ht="16.5" customHeight="1">
      <c r="A98" s="51"/>
      <c r="B98" s="75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3"/>
      <c r="AO98" s="102"/>
      <c r="AP98" s="102"/>
    </row>
    <row r="99" spans="1:42" s="43" customFormat="1" ht="16.5" customHeight="1">
      <c r="A99" s="51"/>
      <c r="B99" s="75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3"/>
      <c r="AO99" s="102"/>
      <c r="AP99" s="102"/>
    </row>
    <row r="100" spans="1:42" s="43" customFormat="1" ht="16.5" customHeight="1">
      <c r="A100" s="57"/>
      <c r="B100" s="57"/>
      <c r="C100" s="69"/>
      <c r="D100" s="51"/>
      <c r="E100" s="51"/>
      <c r="F100" s="51"/>
      <c r="G100" s="51"/>
      <c r="H100" s="51"/>
      <c r="I100" s="51"/>
      <c r="J100" s="51"/>
      <c r="K100" s="70"/>
      <c r="L100" s="70"/>
      <c r="M100" s="51"/>
      <c r="N100" s="51"/>
      <c r="O100" s="51"/>
      <c r="P100" s="52"/>
      <c r="Q100" s="52"/>
      <c r="R100" s="52"/>
      <c r="S100" s="52"/>
      <c r="T100" s="70"/>
      <c r="U100" s="70"/>
      <c r="V100" s="52"/>
      <c r="W100" s="52"/>
      <c r="X100" s="52"/>
      <c r="Y100" s="52"/>
      <c r="Z100" s="52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102"/>
      <c r="AP100" s="102"/>
    </row>
    <row r="101" spans="1:42" s="43" customFormat="1" ht="16.5" customHeight="1">
      <c r="A101" s="127" t="s">
        <v>62</v>
      </c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52"/>
      <c r="W101" s="52"/>
      <c r="X101" s="52"/>
      <c r="Y101" s="52"/>
      <c r="Z101" s="52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102"/>
      <c r="AP101" s="102"/>
    </row>
    <row r="102" spans="1:42" s="43" customFormat="1" ht="16.5" customHeight="1">
      <c r="A102" s="128"/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52"/>
      <c r="W102" s="52"/>
      <c r="X102" s="52"/>
      <c r="Y102" s="52"/>
      <c r="Z102" s="52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102"/>
      <c r="AP102" s="102"/>
    </row>
    <row r="103" spans="1:42" s="43" customFormat="1" ht="36.75" customHeight="1">
      <c r="A103" s="120" t="s">
        <v>63</v>
      </c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102"/>
      <c r="AP103" s="102"/>
    </row>
    <row r="104" spans="1:42" s="79" customFormat="1" ht="16.5" customHeight="1">
      <c r="A104" s="144"/>
      <c r="B104" s="144"/>
      <c r="C104" s="144"/>
      <c r="D104" s="144"/>
      <c r="E104" s="144"/>
      <c r="F104" s="144"/>
      <c r="K104" s="80"/>
      <c r="L104" s="80"/>
      <c r="M104" s="81"/>
      <c r="N104" s="50"/>
      <c r="O104" s="50"/>
      <c r="P104" s="50"/>
      <c r="Q104" s="50"/>
      <c r="R104" s="50"/>
      <c r="S104" s="50"/>
      <c r="T104" s="50"/>
      <c r="U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17"/>
      <c r="AP104" s="17"/>
    </row>
    <row r="105" spans="1:42" s="79" customFormat="1" ht="16.5" customHeight="1">
      <c r="A105" s="144"/>
      <c r="B105" s="144"/>
      <c r="C105" s="144"/>
      <c r="D105" s="144"/>
      <c r="E105" s="144"/>
      <c r="F105" s="144"/>
      <c r="K105" s="82"/>
      <c r="L105" s="82"/>
      <c r="M105" s="81"/>
      <c r="N105" s="50"/>
      <c r="O105" s="50"/>
      <c r="P105" s="50"/>
      <c r="Q105" s="50"/>
      <c r="R105" s="50"/>
      <c r="S105" s="50"/>
      <c r="T105" s="50"/>
      <c r="U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17"/>
      <c r="AP105" s="17"/>
    </row>
    <row r="106" spans="1:42" s="79" customFormat="1" ht="18.75" customHeight="1">
      <c r="A106" s="144"/>
      <c r="B106" s="144"/>
      <c r="C106" s="144"/>
      <c r="D106" s="144"/>
      <c r="E106" s="144"/>
      <c r="F106" s="144"/>
      <c r="K106" s="81"/>
      <c r="L106" s="81"/>
      <c r="M106" s="81"/>
      <c r="N106" s="81"/>
      <c r="O106" s="50"/>
      <c r="P106" s="50"/>
      <c r="Q106" s="50"/>
      <c r="R106" s="50"/>
      <c r="S106" s="50"/>
      <c r="T106" s="50"/>
      <c r="U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17"/>
      <c r="AP106" s="17"/>
    </row>
    <row r="107" spans="1:42" s="43" customFormat="1" ht="16.5" customHeight="1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3"/>
      <c r="AG107" s="53"/>
      <c r="AH107" s="53"/>
      <c r="AI107" s="53"/>
      <c r="AJ107" s="53"/>
      <c r="AK107" s="53"/>
      <c r="AL107" s="53"/>
      <c r="AM107" s="53"/>
      <c r="AN107" s="53"/>
      <c r="AO107" s="102"/>
      <c r="AP107" s="102"/>
    </row>
    <row r="108" spans="1:42" s="43" customFormat="1" ht="16.5" customHeight="1">
      <c r="A108" s="51"/>
      <c r="B108" s="75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3"/>
      <c r="AG108" s="53"/>
      <c r="AH108" s="53"/>
      <c r="AI108" s="53"/>
      <c r="AJ108" s="53"/>
      <c r="AK108" s="53"/>
      <c r="AL108" s="53"/>
      <c r="AM108" s="53"/>
      <c r="AN108" s="53"/>
      <c r="AO108" s="102"/>
      <c r="AP108" s="102"/>
    </row>
    <row r="109" spans="1:42" s="43" customFormat="1" ht="16.5" customHeight="1" thickBot="1">
      <c r="A109" s="51"/>
      <c r="B109" s="75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3"/>
      <c r="AO109" s="102"/>
      <c r="AP109" s="102"/>
    </row>
    <row r="110" spans="1:42" s="43" customFormat="1" ht="16.5" customHeight="1">
      <c r="A110" s="51"/>
      <c r="B110" s="75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3"/>
      <c r="P110" s="53"/>
      <c r="Q110" s="53"/>
      <c r="R110" s="53"/>
      <c r="S110" s="53"/>
      <c r="T110" s="53"/>
      <c r="U110" s="53"/>
      <c r="V110" s="129" t="s">
        <v>17</v>
      </c>
      <c r="W110" s="130"/>
      <c r="X110" s="130"/>
      <c r="Y110" s="130"/>
      <c r="Z110" s="130"/>
      <c r="AA110" s="131"/>
      <c r="AB110" s="32"/>
      <c r="AC110" s="129" t="s">
        <v>18</v>
      </c>
      <c r="AD110" s="130"/>
      <c r="AE110" s="130"/>
      <c r="AF110" s="130"/>
      <c r="AG110" s="130"/>
      <c r="AH110" s="131"/>
      <c r="AI110" s="135" t="s">
        <v>19</v>
      </c>
      <c r="AJ110" s="136"/>
      <c r="AK110" s="140" t="s">
        <v>20</v>
      </c>
      <c r="AL110" s="119"/>
      <c r="AM110" s="119"/>
      <c r="AN110" s="119"/>
      <c r="AO110" s="102"/>
      <c r="AP110" s="102"/>
    </row>
    <row r="111" spans="1:42" s="43" customFormat="1" ht="16.5" customHeight="1">
      <c r="A111" s="51"/>
      <c r="B111" s="75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8"/>
      <c r="P111" s="58"/>
      <c r="Q111" s="58"/>
      <c r="R111" s="58"/>
      <c r="S111" s="58"/>
      <c r="T111" s="53"/>
      <c r="U111" s="53"/>
      <c r="V111" s="145"/>
      <c r="W111" s="146"/>
      <c r="X111" s="146"/>
      <c r="Y111" s="146"/>
      <c r="Z111" s="146"/>
      <c r="AA111" s="147"/>
      <c r="AB111" s="32"/>
      <c r="AC111" s="145"/>
      <c r="AD111" s="146"/>
      <c r="AE111" s="146"/>
      <c r="AF111" s="146"/>
      <c r="AG111" s="146"/>
      <c r="AH111" s="147"/>
      <c r="AI111" s="137"/>
      <c r="AJ111" s="138"/>
      <c r="AK111" s="140"/>
      <c r="AL111" s="119"/>
      <c r="AM111" s="119"/>
      <c r="AN111" s="119"/>
      <c r="AO111" s="102"/>
      <c r="AP111" s="102"/>
    </row>
    <row r="112" spans="1:42" s="43" customFormat="1" ht="46.5" customHeight="1">
      <c r="A112" s="51"/>
      <c r="B112" s="75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76"/>
      <c r="P112" s="76"/>
      <c r="Q112" s="76"/>
      <c r="R112" s="76"/>
      <c r="S112" s="76"/>
      <c r="T112" s="76"/>
      <c r="U112" s="76"/>
      <c r="V112" s="38">
        <v>1</v>
      </c>
      <c r="W112" s="38">
        <v>2</v>
      </c>
      <c r="X112" s="38">
        <v>3</v>
      </c>
      <c r="Y112" s="38">
        <v>4</v>
      </c>
      <c r="Z112" s="38">
        <v>5</v>
      </c>
      <c r="AA112" s="38" t="s">
        <v>23</v>
      </c>
      <c r="AB112" s="77" t="s">
        <v>24</v>
      </c>
      <c r="AC112" s="38">
        <v>1</v>
      </c>
      <c r="AD112" s="38">
        <v>2</v>
      </c>
      <c r="AE112" s="38">
        <v>3</v>
      </c>
      <c r="AF112" s="38">
        <v>4</v>
      </c>
      <c r="AG112" s="38">
        <v>5</v>
      </c>
      <c r="AH112" s="38" t="s">
        <v>23</v>
      </c>
      <c r="AI112" s="40" t="s">
        <v>25</v>
      </c>
      <c r="AJ112" s="40" t="s">
        <v>26</v>
      </c>
      <c r="AK112" s="78" t="s">
        <v>27</v>
      </c>
      <c r="AL112" s="78" t="s">
        <v>47</v>
      </c>
      <c r="AM112" s="78" t="s">
        <v>29</v>
      </c>
      <c r="AN112" s="78" t="s">
        <v>30</v>
      </c>
      <c r="AO112" s="102"/>
      <c r="AP112" s="102"/>
    </row>
    <row r="113" spans="1:42" s="43" customFormat="1" ht="42" customHeight="1">
      <c r="A113" s="51"/>
      <c r="B113" s="75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141" t="s">
        <v>64</v>
      </c>
      <c r="P113" s="142"/>
      <c r="Q113" s="142"/>
      <c r="R113" s="142"/>
      <c r="S113" s="142"/>
      <c r="T113" s="142"/>
      <c r="U113" s="143"/>
      <c r="V113" s="45">
        <v>0</v>
      </c>
      <c r="W113" s="45">
        <v>0</v>
      </c>
      <c r="X113" s="45">
        <v>0</v>
      </c>
      <c r="Y113" s="45">
        <v>1</v>
      </c>
      <c r="Z113" s="45">
        <v>2</v>
      </c>
      <c r="AA113" s="45">
        <v>0</v>
      </c>
      <c r="AB113" s="45">
        <v>3</v>
      </c>
      <c r="AC113" s="22">
        <v>0</v>
      </c>
      <c r="AD113" s="22">
        <v>0</v>
      </c>
      <c r="AE113" s="22">
        <v>0</v>
      </c>
      <c r="AF113" s="22">
        <v>0.33333333333333331</v>
      </c>
      <c r="AG113" s="22">
        <v>0.66666666666666663</v>
      </c>
      <c r="AH113" s="22">
        <v>0</v>
      </c>
      <c r="AI113" s="46">
        <v>0</v>
      </c>
      <c r="AJ113" s="46">
        <v>1</v>
      </c>
      <c r="AK113" s="47">
        <v>4.67</v>
      </c>
      <c r="AL113" s="47">
        <v>0.57999999999999996</v>
      </c>
      <c r="AM113" s="48">
        <v>5</v>
      </c>
      <c r="AN113" s="48">
        <v>5</v>
      </c>
      <c r="AO113" s="102"/>
      <c r="AP113" s="102"/>
    </row>
    <row r="114" spans="1:42" s="43" customFormat="1" ht="38.25" customHeight="1">
      <c r="A114" s="51"/>
      <c r="B114" s="75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141" t="s">
        <v>65</v>
      </c>
      <c r="P114" s="142"/>
      <c r="Q114" s="142"/>
      <c r="R114" s="142"/>
      <c r="S114" s="142"/>
      <c r="T114" s="142"/>
      <c r="U114" s="143"/>
      <c r="V114" s="45">
        <v>0</v>
      </c>
      <c r="W114" s="45">
        <v>0</v>
      </c>
      <c r="X114" s="45">
        <v>1</v>
      </c>
      <c r="Y114" s="45">
        <v>0</v>
      </c>
      <c r="Z114" s="45">
        <v>2</v>
      </c>
      <c r="AA114" s="45">
        <v>0</v>
      </c>
      <c r="AB114" s="45">
        <v>3</v>
      </c>
      <c r="AC114" s="22">
        <v>0</v>
      </c>
      <c r="AD114" s="22">
        <v>0</v>
      </c>
      <c r="AE114" s="22">
        <v>0.33333333333333331</v>
      </c>
      <c r="AF114" s="22">
        <v>0</v>
      </c>
      <c r="AG114" s="22">
        <v>0.66666666666666663</v>
      </c>
      <c r="AH114" s="22">
        <v>0</v>
      </c>
      <c r="AI114" s="46">
        <v>0</v>
      </c>
      <c r="AJ114" s="46">
        <v>1</v>
      </c>
      <c r="AK114" s="47">
        <v>4.33</v>
      </c>
      <c r="AL114" s="47">
        <v>1.1499999999999999</v>
      </c>
      <c r="AM114" s="48">
        <v>5</v>
      </c>
      <c r="AN114" s="48">
        <v>5</v>
      </c>
      <c r="AO114" s="102"/>
      <c r="AP114" s="102"/>
    </row>
    <row r="115" spans="1:42" s="43" customFormat="1" ht="16.5" customHeight="1">
      <c r="A115" s="51"/>
      <c r="B115" s="75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3"/>
      <c r="AO115" s="102"/>
      <c r="AP115" s="102"/>
    </row>
    <row r="116" spans="1:42" s="43" customFormat="1" ht="16.5" customHeight="1">
      <c r="A116" s="51"/>
      <c r="B116" s="75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3"/>
      <c r="AO116" s="102"/>
      <c r="AP116" s="102"/>
    </row>
    <row r="117" spans="1:42" s="43" customFormat="1" ht="16.5" customHeight="1">
      <c r="A117" s="51"/>
      <c r="B117" s="75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3"/>
      <c r="AO117" s="102"/>
      <c r="AP117" s="102"/>
    </row>
    <row r="118" spans="1:42" s="43" customFormat="1" ht="16.5" customHeight="1">
      <c r="A118" s="51"/>
      <c r="B118" s="75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3"/>
      <c r="AO118" s="102"/>
      <c r="AP118" s="102"/>
    </row>
    <row r="119" spans="1:42" s="43" customFormat="1" ht="16.5" customHeight="1">
      <c r="A119" s="51"/>
      <c r="B119" s="75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3"/>
      <c r="AO119" s="102"/>
      <c r="AP119" s="102"/>
    </row>
    <row r="120" spans="1:42" s="43" customFormat="1" ht="16.5" customHeight="1">
      <c r="A120" s="51"/>
      <c r="B120" s="75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3"/>
      <c r="AO120" s="102"/>
      <c r="AP120" s="102"/>
    </row>
    <row r="121" spans="1:42" s="43" customFormat="1" ht="16.5" customHeight="1">
      <c r="A121" s="51"/>
      <c r="B121" s="75"/>
      <c r="C121" s="51"/>
      <c r="D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3"/>
      <c r="AO121" s="102"/>
      <c r="AP121" s="102"/>
    </row>
    <row r="122" spans="1:42" s="43" customFormat="1" ht="16.5" customHeight="1">
      <c r="A122" s="127" t="s">
        <v>66</v>
      </c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3"/>
      <c r="AO122" s="102"/>
      <c r="AP122" s="102"/>
    </row>
    <row r="123" spans="1:42" s="43" customFormat="1" ht="16.5" customHeight="1" thickBot="1">
      <c r="A123" s="128"/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3"/>
      <c r="AO123" s="102"/>
      <c r="AP123" s="102"/>
    </row>
    <row r="124" spans="1:42" s="43" customFormat="1" ht="16.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129" t="s">
        <v>17</v>
      </c>
      <c r="W124" s="130"/>
      <c r="X124" s="130"/>
      <c r="Y124" s="130"/>
      <c r="Z124" s="130"/>
      <c r="AA124" s="131"/>
      <c r="AB124" s="32"/>
      <c r="AC124" s="129" t="s">
        <v>18</v>
      </c>
      <c r="AD124" s="130"/>
      <c r="AE124" s="130"/>
      <c r="AF124" s="130"/>
      <c r="AG124" s="130"/>
      <c r="AH124" s="131"/>
      <c r="AI124" s="135" t="s">
        <v>19</v>
      </c>
      <c r="AJ124" s="136"/>
      <c r="AK124" s="119" t="s">
        <v>20</v>
      </c>
      <c r="AL124" s="119"/>
      <c r="AM124" s="119"/>
      <c r="AN124" s="119"/>
      <c r="AO124" s="102"/>
      <c r="AP124" s="102"/>
    </row>
    <row r="125" spans="1:42" s="43" customFormat="1" ht="16.5" customHeight="1" thickBot="1">
      <c r="A125" s="120" t="s">
        <v>67</v>
      </c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1"/>
      <c r="V125" s="132"/>
      <c r="W125" s="133"/>
      <c r="X125" s="133"/>
      <c r="Y125" s="133"/>
      <c r="Z125" s="133"/>
      <c r="AA125" s="134"/>
      <c r="AB125" s="32"/>
      <c r="AC125" s="132"/>
      <c r="AD125" s="133"/>
      <c r="AE125" s="133"/>
      <c r="AF125" s="133"/>
      <c r="AG125" s="133"/>
      <c r="AH125" s="134"/>
      <c r="AI125" s="137"/>
      <c r="AJ125" s="138"/>
      <c r="AK125" s="119"/>
      <c r="AL125" s="119"/>
      <c r="AM125" s="119"/>
      <c r="AN125" s="119"/>
      <c r="AO125" s="102"/>
      <c r="AP125" s="102"/>
    </row>
    <row r="126" spans="1:42" s="43" customFormat="1" ht="16.5" customHeight="1">
      <c r="A126" s="122"/>
      <c r="B126" s="122"/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3"/>
      <c r="V126" s="33">
        <v>1</v>
      </c>
      <c r="W126" s="34">
        <v>2</v>
      </c>
      <c r="X126" s="34">
        <v>3</v>
      </c>
      <c r="Y126" s="34">
        <v>4</v>
      </c>
      <c r="Z126" s="34">
        <v>5</v>
      </c>
      <c r="AA126" s="35" t="s">
        <v>23</v>
      </c>
      <c r="AB126" s="36" t="s">
        <v>24</v>
      </c>
      <c r="AC126" s="37">
        <v>1</v>
      </c>
      <c r="AD126" s="38">
        <v>2</v>
      </c>
      <c r="AE126" s="38">
        <v>3</v>
      </c>
      <c r="AF126" s="38">
        <v>4</v>
      </c>
      <c r="AG126" s="38">
        <v>5</v>
      </c>
      <c r="AH126" s="39" t="s">
        <v>23</v>
      </c>
      <c r="AI126" s="40" t="s">
        <v>25</v>
      </c>
      <c r="AJ126" s="40" t="s">
        <v>26</v>
      </c>
      <c r="AK126" s="41" t="s">
        <v>27</v>
      </c>
      <c r="AL126" s="42" t="s">
        <v>28</v>
      </c>
      <c r="AM126" s="42" t="s">
        <v>29</v>
      </c>
      <c r="AN126" s="42" t="s">
        <v>30</v>
      </c>
      <c r="AO126" s="102"/>
      <c r="AP126" s="102"/>
    </row>
    <row r="127" spans="1:42" s="43" customFormat="1" ht="16.5" customHeight="1">
      <c r="A127" s="44" t="s">
        <v>68</v>
      </c>
      <c r="B127" s="124" t="s">
        <v>69</v>
      </c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6"/>
      <c r="V127" s="45">
        <v>0</v>
      </c>
      <c r="W127" s="45">
        <v>1</v>
      </c>
      <c r="X127" s="45">
        <v>2</v>
      </c>
      <c r="Y127" s="45">
        <v>2</v>
      </c>
      <c r="Z127" s="45">
        <v>8</v>
      </c>
      <c r="AA127" s="45">
        <v>0</v>
      </c>
      <c r="AB127" s="45">
        <v>13</v>
      </c>
      <c r="AC127" s="22">
        <v>0</v>
      </c>
      <c r="AD127" s="22">
        <v>7.6923076923076927E-2</v>
      </c>
      <c r="AE127" s="22">
        <v>0.15384615384615385</v>
      </c>
      <c r="AF127" s="22">
        <v>0.15384615384615385</v>
      </c>
      <c r="AG127" s="22">
        <v>0.61538461538461542</v>
      </c>
      <c r="AH127" s="22">
        <v>0</v>
      </c>
      <c r="AI127" s="46">
        <v>7.6923076923076927E-2</v>
      </c>
      <c r="AJ127" s="46">
        <v>0.92307692307692313</v>
      </c>
      <c r="AK127" s="47">
        <v>4.3099999999999996</v>
      </c>
      <c r="AL127" s="47">
        <v>1.03</v>
      </c>
      <c r="AM127" s="48">
        <v>5</v>
      </c>
      <c r="AN127" s="48">
        <v>5</v>
      </c>
      <c r="AO127" s="102"/>
      <c r="AP127" s="102"/>
    </row>
    <row r="128" spans="1:42" s="43" customFormat="1" ht="16.5" customHeight="1">
      <c r="A128" s="44" t="s">
        <v>70</v>
      </c>
      <c r="B128" s="124" t="s">
        <v>71</v>
      </c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6"/>
      <c r="V128" s="45">
        <v>0</v>
      </c>
      <c r="W128" s="45">
        <v>0</v>
      </c>
      <c r="X128" s="45">
        <v>2</v>
      </c>
      <c r="Y128" s="45">
        <v>3</v>
      </c>
      <c r="Z128" s="45">
        <v>8</v>
      </c>
      <c r="AA128" s="45">
        <v>0</v>
      </c>
      <c r="AB128" s="45">
        <v>13</v>
      </c>
      <c r="AC128" s="22">
        <v>0</v>
      </c>
      <c r="AD128" s="22">
        <v>0</v>
      </c>
      <c r="AE128" s="22">
        <v>0.15384615384615385</v>
      </c>
      <c r="AF128" s="22">
        <v>0.23076923076923078</v>
      </c>
      <c r="AG128" s="22">
        <v>0.61538461538461542</v>
      </c>
      <c r="AH128" s="22">
        <v>0</v>
      </c>
      <c r="AI128" s="46">
        <v>0</v>
      </c>
      <c r="AJ128" s="46">
        <v>1</v>
      </c>
      <c r="AK128" s="47">
        <v>4.46</v>
      </c>
      <c r="AL128" s="47">
        <v>0.78</v>
      </c>
      <c r="AM128" s="48">
        <v>5</v>
      </c>
      <c r="AN128" s="48">
        <v>5</v>
      </c>
      <c r="AO128" s="102"/>
      <c r="AP128" s="102"/>
    </row>
    <row r="129" spans="1:42" s="43" customFormat="1" ht="16.5" customHeight="1">
      <c r="A129" s="44" t="s">
        <v>72</v>
      </c>
      <c r="B129" s="124" t="s">
        <v>73</v>
      </c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6"/>
      <c r="V129" s="45">
        <v>0</v>
      </c>
      <c r="W129" s="45">
        <v>0</v>
      </c>
      <c r="X129" s="45">
        <v>2</v>
      </c>
      <c r="Y129" s="45">
        <v>4</v>
      </c>
      <c r="Z129" s="45">
        <v>7</v>
      </c>
      <c r="AA129" s="45">
        <v>0</v>
      </c>
      <c r="AB129" s="45">
        <v>13</v>
      </c>
      <c r="AC129" s="22">
        <v>0</v>
      </c>
      <c r="AD129" s="22">
        <v>0</v>
      </c>
      <c r="AE129" s="22">
        <v>0.15384615384615385</v>
      </c>
      <c r="AF129" s="22">
        <v>0.30769230769230771</v>
      </c>
      <c r="AG129" s="22">
        <v>0.53846153846153844</v>
      </c>
      <c r="AH129" s="22">
        <v>0</v>
      </c>
      <c r="AI129" s="46">
        <v>0</v>
      </c>
      <c r="AJ129" s="46">
        <v>1</v>
      </c>
      <c r="AK129" s="47">
        <v>4.38</v>
      </c>
      <c r="AL129" s="47">
        <v>0.77</v>
      </c>
      <c r="AM129" s="48">
        <v>5</v>
      </c>
      <c r="AN129" s="48">
        <v>5</v>
      </c>
      <c r="AO129" s="102"/>
      <c r="AP129" s="102"/>
    </row>
    <row r="130" spans="1:42" s="43" customFormat="1" ht="16.5" customHeight="1">
      <c r="A130" s="44" t="s">
        <v>74</v>
      </c>
      <c r="B130" s="124" t="s">
        <v>75</v>
      </c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6"/>
      <c r="V130" s="45">
        <v>0</v>
      </c>
      <c r="W130" s="45">
        <v>0</v>
      </c>
      <c r="X130" s="45">
        <v>1</v>
      </c>
      <c r="Y130" s="45">
        <v>2</v>
      </c>
      <c r="Z130" s="45">
        <v>9</v>
      </c>
      <c r="AA130" s="45">
        <v>1</v>
      </c>
      <c r="AB130" s="45">
        <v>13</v>
      </c>
      <c r="AC130" s="22">
        <v>0</v>
      </c>
      <c r="AD130" s="22">
        <v>0</v>
      </c>
      <c r="AE130" s="22">
        <v>7.6923076923076927E-2</v>
      </c>
      <c r="AF130" s="22">
        <v>0.15384615384615385</v>
      </c>
      <c r="AG130" s="22">
        <v>0.69230769230769229</v>
      </c>
      <c r="AH130" s="22">
        <v>7.6923076923076927E-2</v>
      </c>
      <c r="AI130" s="46">
        <v>0</v>
      </c>
      <c r="AJ130" s="46">
        <v>1</v>
      </c>
      <c r="AK130" s="47">
        <v>4.67</v>
      </c>
      <c r="AL130" s="47">
        <v>0.65</v>
      </c>
      <c r="AM130" s="48">
        <v>5</v>
      </c>
      <c r="AN130" s="48">
        <v>5</v>
      </c>
      <c r="AO130" s="102"/>
      <c r="AP130" s="102"/>
    </row>
    <row r="131" spans="1:42" s="43" customFormat="1" ht="16.5" customHeight="1">
      <c r="A131" s="44" t="s">
        <v>76</v>
      </c>
      <c r="B131" s="124" t="s">
        <v>77</v>
      </c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6"/>
      <c r="V131" s="45">
        <v>0</v>
      </c>
      <c r="W131" s="45">
        <v>0</v>
      </c>
      <c r="X131" s="45">
        <v>0</v>
      </c>
      <c r="Y131" s="45">
        <v>4</v>
      </c>
      <c r="Z131" s="45">
        <v>8</v>
      </c>
      <c r="AA131" s="45">
        <v>1</v>
      </c>
      <c r="AB131" s="45">
        <v>13</v>
      </c>
      <c r="AC131" s="22">
        <v>0</v>
      </c>
      <c r="AD131" s="22">
        <v>0</v>
      </c>
      <c r="AE131" s="22">
        <v>0</v>
      </c>
      <c r="AF131" s="22">
        <v>0.30769230769230771</v>
      </c>
      <c r="AG131" s="22">
        <v>0.61538461538461542</v>
      </c>
      <c r="AH131" s="22">
        <v>7.6923076923076927E-2</v>
      </c>
      <c r="AI131" s="46">
        <v>0</v>
      </c>
      <c r="AJ131" s="46">
        <v>1</v>
      </c>
      <c r="AK131" s="47">
        <v>4.67</v>
      </c>
      <c r="AL131" s="47">
        <v>0.49</v>
      </c>
      <c r="AM131" s="48">
        <v>5</v>
      </c>
      <c r="AN131" s="48">
        <v>5</v>
      </c>
      <c r="AO131" s="102"/>
      <c r="AP131" s="102"/>
    </row>
    <row r="132" spans="1:42" s="43" customFormat="1" ht="39" customHeight="1">
      <c r="A132" s="51"/>
      <c r="B132" s="75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102"/>
      <c r="AP132" s="102"/>
    </row>
    <row r="133" spans="1:42" s="43" customFormat="1" ht="43.5" customHeight="1">
      <c r="A133" s="127" t="s">
        <v>78</v>
      </c>
      <c r="B133" s="127"/>
      <c r="C133" s="127"/>
      <c r="D133" s="127"/>
      <c r="E133" s="127"/>
      <c r="F133" s="127"/>
      <c r="G133" s="127"/>
      <c r="H133" s="127"/>
      <c r="I133" s="127"/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U133" s="127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3"/>
      <c r="AO133" s="102"/>
      <c r="AP133" s="102"/>
    </row>
    <row r="134" spans="1:42" s="43" customFormat="1" ht="16.5" customHeight="1" thickBot="1">
      <c r="A134" s="128"/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3"/>
      <c r="AO134" s="102"/>
      <c r="AP134" s="102"/>
    </row>
    <row r="135" spans="1:42" s="43" customFormat="1" ht="21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129" t="s">
        <v>17</v>
      </c>
      <c r="W135" s="130"/>
      <c r="X135" s="130"/>
      <c r="Y135" s="130"/>
      <c r="Z135" s="130"/>
      <c r="AA135" s="131"/>
      <c r="AB135" s="32"/>
      <c r="AC135" s="129" t="s">
        <v>18</v>
      </c>
      <c r="AD135" s="130"/>
      <c r="AE135" s="130"/>
      <c r="AF135" s="130"/>
      <c r="AG135" s="130"/>
      <c r="AH135" s="131"/>
      <c r="AI135" s="135" t="s">
        <v>19</v>
      </c>
      <c r="AJ135" s="136"/>
      <c r="AK135" s="119" t="s">
        <v>20</v>
      </c>
      <c r="AL135" s="119"/>
      <c r="AM135" s="119"/>
      <c r="AN135" s="119"/>
      <c r="AO135" s="102"/>
      <c r="AP135" s="102"/>
    </row>
    <row r="136" spans="1:42" s="43" customFormat="1" ht="24" customHeight="1" thickBot="1">
      <c r="A136" s="120" t="s">
        <v>79</v>
      </c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1"/>
      <c r="V136" s="132"/>
      <c r="W136" s="133"/>
      <c r="X136" s="133"/>
      <c r="Y136" s="133"/>
      <c r="Z136" s="133"/>
      <c r="AA136" s="134"/>
      <c r="AB136" s="32"/>
      <c r="AC136" s="132"/>
      <c r="AD136" s="133"/>
      <c r="AE136" s="133"/>
      <c r="AF136" s="133"/>
      <c r="AG136" s="133"/>
      <c r="AH136" s="134"/>
      <c r="AI136" s="137"/>
      <c r="AJ136" s="138"/>
      <c r="AK136" s="119"/>
      <c r="AL136" s="119"/>
      <c r="AM136" s="119"/>
      <c r="AN136" s="119"/>
      <c r="AO136" s="102"/>
      <c r="AP136" s="102"/>
    </row>
    <row r="137" spans="1:42" s="43" customFormat="1" ht="24.75" customHeight="1">
      <c r="A137" s="122"/>
      <c r="B137" s="122"/>
      <c r="C137" s="122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3"/>
      <c r="V137" s="33">
        <v>1</v>
      </c>
      <c r="W137" s="34">
        <v>2</v>
      </c>
      <c r="X137" s="34">
        <v>3</v>
      </c>
      <c r="Y137" s="34">
        <v>4</v>
      </c>
      <c r="Z137" s="34">
        <v>5</v>
      </c>
      <c r="AA137" s="35" t="s">
        <v>23</v>
      </c>
      <c r="AB137" s="36" t="s">
        <v>24</v>
      </c>
      <c r="AC137" s="37">
        <v>1</v>
      </c>
      <c r="AD137" s="38">
        <v>2</v>
      </c>
      <c r="AE137" s="38">
        <v>3</v>
      </c>
      <c r="AF137" s="38">
        <v>4</v>
      </c>
      <c r="AG137" s="38">
        <v>5</v>
      </c>
      <c r="AH137" s="39" t="s">
        <v>23</v>
      </c>
      <c r="AI137" s="40" t="s">
        <v>25</v>
      </c>
      <c r="AJ137" s="40" t="s">
        <v>26</v>
      </c>
      <c r="AK137" s="41" t="s">
        <v>27</v>
      </c>
      <c r="AL137" s="42" t="s">
        <v>28</v>
      </c>
      <c r="AM137" s="42" t="s">
        <v>29</v>
      </c>
      <c r="AN137" s="42" t="s">
        <v>30</v>
      </c>
      <c r="AO137" s="102"/>
      <c r="AP137" s="102"/>
    </row>
    <row r="138" spans="1:42" s="43" customFormat="1" ht="22.5" customHeight="1">
      <c r="A138" s="44" t="s">
        <v>80</v>
      </c>
      <c r="B138" s="124" t="s">
        <v>81</v>
      </c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6"/>
      <c r="V138" s="45">
        <v>0</v>
      </c>
      <c r="W138" s="45">
        <v>0</v>
      </c>
      <c r="X138" s="45">
        <v>4</v>
      </c>
      <c r="Y138" s="45">
        <v>7</v>
      </c>
      <c r="Z138" s="45">
        <v>2</v>
      </c>
      <c r="AA138" s="45">
        <v>0</v>
      </c>
      <c r="AB138" s="45">
        <v>13</v>
      </c>
      <c r="AC138" s="22">
        <v>0</v>
      </c>
      <c r="AD138" s="22">
        <v>0</v>
      </c>
      <c r="AE138" s="22">
        <v>0.30769230769230771</v>
      </c>
      <c r="AF138" s="22">
        <v>0.53846153846153844</v>
      </c>
      <c r="AG138" s="22">
        <v>0.15384615384615385</v>
      </c>
      <c r="AH138" s="22">
        <v>0</v>
      </c>
      <c r="AI138" s="46">
        <v>0</v>
      </c>
      <c r="AJ138" s="46">
        <v>1</v>
      </c>
      <c r="AK138" s="47">
        <v>3.85</v>
      </c>
      <c r="AL138" s="47">
        <v>0.69</v>
      </c>
      <c r="AM138" s="48">
        <v>4</v>
      </c>
      <c r="AN138" s="48">
        <v>4</v>
      </c>
      <c r="AO138" s="102"/>
      <c r="AP138" s="102"/>
    </row>
    <row r="139" spans="1:42" s="43" customFormat="1" ht="23.25" customHeight="1">
      <c r="A139" s="44" t="s">
        <v>82</v>
      </c>
      <c r="B139" s="124" t="s">
        <v>83</v>
      </c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126"/>
      <c r="V139" s="45">
        <v>0</v>
      </c>
      <c r="W139" s="45">
        <v>0</v>
      </c>
      <c r="X139" s="45">
        <v>3</v>
      </c>
      <c r="Y139" s="45">
        <v>7</v>
      </c>
      <c r="Z139" s="45">
        <v>3</v>
      </c>
      <c r="AA139" s="45">
        <v>0</v>
      </c>
      <c r="AB139" s="45">
        <v>13</v>
      </c>
      <c r="AC139" s="22">
        <v>0</v>
      </c>
      <c r="AD139" s="22">
        <v>0</v>
      </c>
      <c r="AE139" s="22">
        <v>0.23076923076923078</v>
      </c>
      <c r="AF139" s="22">
        <v>0.53846153846153844</v>
      </c>
      <c r="AG139" s="22">
        <v>0.23076923076923078</v>
      </c>
      <c r="AH139" s="22">
        <v>0</v>
      </c>
      <c r="AI139" s="46">
        <v>0</v>
      </c>
      <c r="AJ139" s="46">
        <v>1</v>
      </c>
      <c r="AK139" s="47">
        <v>4</v>
      </c>
      <c r="AL139" s="47">
        <v>0.71</v>
      </c>
      <c r="AM139" s="48">
        <v>4</v>
      </c>
      <c r="AN139" s="48">
        <v>4</v>
      </c>
      <c r="AO139" s="102"/>
      <c r="AP139" s="102"/>
    </row>
    <row r="140" spans="1:42" s="43" customFormat="1" ht="27.75" customHeight="1">
      <c r="A140" s="44" t="s">
        <v>84</v>
      </c>
      <c r="B140" s="124" t="s">
        <v>85</v>
      </c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6"/>
      <c r="V140" s="45">
        <v>0</v>
      </c>
      <c r="W140" s="45">
        <v>0</v>
      </c>
      <c r="X140" s="45">
        <v>2</v>
      </c>
      <c r="Y140" s="45">
        <v>4</v>
      </c>
      <c r="Z140" s="45">
        <v>6</v>
      </c>
      <c r="AA140" s="45">
        <v>1</v>
      </c>
      <c r="AB140" s="45">
        <v>13</v>
      </c>
      <c r="AC140" s="22">
        <v>0</v>
      </c>
      <c r="AD140" s="22">
        <v>0</v>
      </c>
      <c r="AE140" s="22">
        <v>0.15384615384615385</v>
      </c>
      <c r="AF140" s="22">
        <v>0.30769230769230771</v>
      </c>
      <c r="AG140" s="22">
        <v>0.46153846153846156</v>
      </c>
      <c r="AH140" s="22">
        <v>7.6923076923076927E-2</v>
      </c>
      <c r="AI140" s="46">
        <v>0</v>
      </c>
      <c r="AJ140" s="46">
        <v>1</v>
      </c>
      <c r="AK140" s="47">
        <v>4.33</v>
      </c>
      <c r="AL140" s="47">
        <v>0.78</v>
      </c>
      <c r="AM140" s="48">
        <v>5</v>
      </c>
      <c r="AN140" s="48">
        <v>5</v>
      </c>
      <c r="AO140" s="102"/>
      <c r="AP140" s="102"/>
    </row>
    <row r="141" spans="1:42" s="43" customFormat="1" ht="30" customHeight="1">
      <c r="A141" s="44" t="s">
        <v>86</v>
      </c>
      <c r="B141" s="124" t="s">
        <v>87</v>
      </c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6"/>
      <c r="V141" s="45">
        <v>0</v>
      </c>
      <c r="W141" s="45">
        <v>0</v>
      </c>
      <c r="X141" s="45">
        <v>1</v>
      </c>
      <c r="Y141" s="45">
        <v>5</v>
      </c>
      <c r="Z141" s="45">
        <v>7</v>
      </c>
      <c r="AA141" s="45">
        <v>0</v>
      </c>
      <c r="AB141" s="45">
        <v>13</v>
      </c>
      <c r="AC141" s="22">
        <v>0</v>
      </c>
      <c r="AD141" s="22">
        <v>0</v>
      </c>
      <c r="AE141" s="22">
        <v>7.6923076923076927E-2</v>
      </c>
      <c r="AF141" s="22">
        <v>0.38461538461538464</v>
      </c>
      <c r="AG141" s="22">
        <v>0.53846153846153844</v>
      </c>
      <c r="AH141" s="22">
        <v>0</v>
      </c>
      <c r="AI141" s="46">
        <v>0</v>
      </c>
      <c r="AJ141" s="46">
        <v>1</v>
      </c>
      <c r="AK141" s="47">
        <v>4.46</v>
      </c>
      <c r="AL141" s="47">
        <v>0.66</v>
      </c>
      <c r="AM141" s="48">
        <v>5</v>
      </c>
      <c r="AN141" s="48">
        <v>5</v>
      </c>
      <c r="AO141" s="102"/>
      <c r="AP141" s="102"/>
    </row>
    <row r="142" spans="1:42" s="43" customFormat="1" ht="54" customHeight="1">
      <c r="A142" s="51"/>
      <c r="B142" s="75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1"/>
      <c r="P142" s="1"/>
      <c r="Q142" s="1"/>
      <c r="R142" s="1"/>
      <c r="S142" s="1"/>
      <c r="T142" s="1"/>
      <c r="U142" s="1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 s="102"/>
      <c r="AP142" s="102"/>
    </row>
    <row r="143" spans="1:42" s="43" customFormat="1" ht="16.5" customHeight="1">
      <c r="A143" s="127" t="s">
        <v>88</v>
      </c>
      <c r="B143" s="127"/>
      <c r="C143" s="127"/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O143" s="127"/>
      <c r="P143" s="127"/>
      <c r="Q143" s="127"/>
      <c r="R143" s="127"/>
      <c r="S143" s="127"/>
      <c r="T143" s="127"/>
      <c r="U143" s="127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3"/>
      <c r="AO143" s="102"/>
      <c r="AP143" s="102"/>
    </row>
    <row r="144" spans="1:42" s="43" customFormat="1" ht="16.5" customHeight="1" thickBot="1">
      <c r="A144" s="128"/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3"/>
      <c r="AO144" s="102"/>
      <c r="AP144" s="102"/>
    </row>
    <row r="145" spans="1:42" s="43" customFormat="1" ht="16.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129" t="s">
        <v>17</v>
      </c>
      <c r="W145" s="130"/>
      <c r="X145" s="130"/>
      <c r="Y145" s="130"/>
      <c r="Z145" s="130"/>
      <c r="AA145" s="131"/>
      <c r="AB145" s="32"/>
      <c r="AC145" s="129" t="s">
        <v>18</v>
      </c>
      <c r="AD145" s="130"/>
      <c r="AE145" s="130"/>
      <c r="AF145" s="130"/>
      <c r="AG145" s="130"/>
      <c r="AH145" s="131"/>
      <c r="AI145" s="135" t="s">
        <v>19</v>
      </c>
      <c r="AJ145" s="136"/>
      <c r="AK145" s="119" t="s">
        <v>20</v>
      </c>
      <c r="AL145" s="119"/>
      <c r="AM145" s="119"/>
      <c r="AN145" s="119"/>
      <c r="AO145" s="102"/>
      <c r="AP145" s="102"/>
    </row>
    <row r="146" spans="1:42" s="43" customFormat="1" ht="16.5" customHeight="1" thickBot="1">
      <c r="A146" s="120" t="s">
        <v>89</v>
      </c>
      <c r="B146" s="120"/>
      <c r="C146" s="120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1"/>
      <c r="V146" s="132"/>
      <c r="W146" s="133"/>
      <c r="X146" s="133"/>
      <c r="Y146" s="133"/>
      <c r="Z146" s="133"/>
      <c r="AA146" s="134"/>
      <c r="AB146" s="32"/>
      <c r="AC146" s="132"/>
      <c r="AD146" s="133"/>
      <c r="AE146" s="133"/>
      <c r="AF146" s="133"/>
      <c r="AG146" s="133"/>
      <c r="AH146" s="134"/>
      <c r="AI146" s="137"/>
      <c r="AJ146" s="138"/>
      <c r="AK146" s="119"/>
      <c r="AL146" s="119"/>
      <c r="AM146" s="119"/>
      <c r="AN146" s="119"/>
      <c r="AO146" s="102"/>
      <c r="AP146" s="102"/>
    </row>
    <row r="147" spans="1:42" s="43" customFormat="1" ht="16.5" customHeight="1">
      <c r="A147" s="122"/>
      <c r="B147" s="122"/>
      <c r="C147" s="122"/>
      <c r="D147" s="122"/>
      <c r="E147" s="122"/>
      <c r="F147" s="122"/>
      <c r="G147" s="122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3"/>
      <c r="V147" s="33">
        <v>1</v>
      </c>
      <c r="W147" s="34">
        <v>2</v>
      </c>
      <c r="X147" s="34">
        <v>3</v>
      </c>
      <c r="Y147" s="34">
        <v>4</v>
      </c>
      <c r="Z147" s="34">
        <v>5</v>
      </c>
      <c r="AA147" s="35" t="s">
        <v>23</v>
      </c>
      <c r="AB147" s="36" t="s">
        <v>24</v>
      </c>
      <c r="AC147" s="37">
        <v>1</v>
      </c>
      <c r="AD147" s="38">
        <v>2</v>
      </c>
      <c r="AE147" s="38">
        <v>3</v>
      </c>
      <c r="AF147" s="38">
        <v>4</v>
      </c>
      <c r="AG147" s="38">
        <v>5</v>
      </c>
      <c r="AH147" s="39" t="s">
        <v>23</v>
      </c>
      <c r="AI147" s="40" t="s">
        <v>25</v>
      </c>
      <c r="AJ147" s="40" t="s">
        <v>26</v>
      </c>
      <c r="AK147" s="41" t="s">
        <v>27</v>
      </c>
      <c r="AL147" s="42" t="s">
        <v>28</v>
      </c>
      <c r="AM147" s="42" t="s">
        <v>29</v>
      </c>
      <c r="AN147" s="42" t="s">
        <v>30</v>
      </c>
      <c r="AO147" s="102"/>
      <c r="AP147" s="102"/>
    </row>
    <row r="148" spans="1:42" s="43" customFormat="1" ht="16.5" customHeight="1">
      <c r="A148" s="44" t="s">
        <v>90</v>
      </c>
      <c r="B148" s="124" t="s">
        <v>91</v>
      </c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6"/>
      <c r="V148" s="45">
        <v>0</v>
      </c>
      <c r="W148" s="45">
        <v>0</v>
      </c>
      <c r="X148" s="45">
        <v>3</v>
      </c>
      <c r="Y148" s="45">
        <v>4</v>
      </c>
      <c r="Z148" s="45">
        <v>3</v>
      </c>
      <c r="AA148" s="45">
        <v>3</v>
      </c>
      <c r="AB148" s="45">
        <v>13</v>
      </c>
      <c r="AC148" s="22">
        <v>0</v>
      </c>
      <c r="AD148" s="22">
        <v>0</v>
      </c>
      <c r="AE148" s="22">
        <v>0.23076923076923078</v>
      </c>
      <c r="AF148" s="22">
        <v>0.30769230769230771</v>
      </c>
      <c r="AG148" s="22">
        <v>0.23076923076923078</v>
      </c>
      <c r="AH148" s="22">
        <v>0.23076923076923078</v>
      </c>
      <c r="AI148" s="46">
        <v>0</v>
      </c>
      <c r="AJ148" s="46">
        <v>1</v>
      </c>
      <c r="AK148" s="47">
        <v>4</v>
      </c>
      <c r="AL148" s="47">
        <v>0.82</v>
      </c>
      <c r="AM148" s="48">
        <v>4</v>
      </c>
      <c r="AN148" s="48">
        <v>4</v>
      </c>
      <c r="AO148" s="102"/>
      <c r="AP148" s="102"/>
    </row>
    <row r="149" spans="1:42" s="43" customFormat="1" ht="18.75" customHeight="1">
      <c r="A149" s="44" t="s">
        <v>92</v>
      </c>
      <c r="B149" s="124" t="s">
        <v>93</v>
      </c>
      <c r="C149" s="125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6"/>
      <c r="V149" s="45">
        <v>0</v>
      </c>
      <c r="W149" s="45">
        <v>1</v>
      </c>
      <c r="X149" s="45">
        <v>1</v>
      </c>
      <c r="Y149" s="45">
        <v>7</v>
      </c>
      <c r="Z149" s="45">
        <v>3</v>
      </c>
      <c r="AA149" s="45">
        <v>1</v>
      </c>
      <c r="AB149" s="45">
        <v>13</v>
      </c>
      <c r="AC149" s="22">
        <v>0</v>
      </c>
      <c r="AD149" s="22">
        <v>7.6923076923076927E-2</v>
      </c>
      <c r="AE149" s="22">
        <v>7.6923076923076927E-2</v>
      </c>
      <c r="AF149" s="22">
        <v>0.53846153846153844</v>
      </c>
      <c r="AG149" s="22">
        <v>0.23076923076923078</v>
      </c>
      <c r="AH149" s="22">
        <v>7.6923076923076927E-2</v>
      </c>
      <c r="AI149" s="46">
        <v>8.3333333333333329E-2</v>
      </c>
      <c r="AJ149" s="46">
        <v>0.91666666666666663</v>
      </c>
      <c r="AK149" s="47">
        <v>4</v>
      </c>
      <c r="AL149" s="47">
        <v>0.85</v>
      </c>
      <c r="AM149" s="48">
        <v>4</v>
      </c>
      <c r="AN149" s="48">
        <v>4</v>
      </c>
      <c r="AO149" s="102"/>
      <c r="AP149" s="102"/>
    </row>
    <row r="150" spans="1:42" s="43" customFormat="1" ht="21">
      <c r="A150" s="139"/>
      <c r="B150" s="139"/>
      <c r="C150" s="139"/>
      <c r="D150" s="139"/>
      <c r="E150" s="139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3"/>
      <c r="AO150" s="1"/>
      <c r="AP150" s="1"/>
    </row>
    <row r="151" spans="1:42" s="43" customFormat="1" ht="18.75">
      <c r="A151" s="127" t="s">
        <v>94</v>
      </c>
      <c r="B151" s="127"/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3"/>
      <c r="AO151" s="1"/>
      <c r="AP151" s="1"/>
    </row>
    <row r="152" spans="1:42" s="43" customFormat="1" ht="18" customHeight="1" thickBot="1">
      <c r="A152" s="128"/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8"/>
      <c r="U152" s="128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3"/>
      <c r="AO152" s="1"/>
      <c r="AP152" s="1"/>
    </row>
    <row r="153" spans="1:42" s="43" customFormat="1" ht="30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129" t="s">
        <v>17</v>
      </c>
      <c r="W153" s="130"/>
      <c r="X153" s="130"/>
      <c r="Y153" s="130"/>
      <c r="Z153" s="130"/>
      <c r="AA153" s="131"/>
      <c r="AB153" s="32"/>
      <c r="AC153" s="129" t="s">
        <v>18</v>
      </c>
      <c r="AD153" s="130"/>
      <c r="AE153" s="130"/>
      <c r="AF153" s="130"/>
      <c r="AG153" s="130"/>
      <c r="AH153" s="131"/>
      <c r="AI153" s="135" t="s">
        <v>19</v>
      </c>
      <c r="AJ153" s="136"/>
      <c r="AK153" s="119" t="s">
        <v>20</v>
      </c>
      <c r="AL153" s="119"/>
      <c r="AM153" s="119"/>
      <c r="AN153" s="119"/>
      <c r="AO153" s="1"/>
      <c r="AP153" s="1"/>
    </row>
    <row r="154" spans="1:42" s="43" customFormat="1" ht="45" customHeight="1" thickBot="1">
      <c r="A154" s="120" t="s">
        <v>95</v>
      </c>
      <c r="B154" s="120"/>
      <c r="C154" s="120"/>
      <c r="D154" s="120"/>
      <c r="E154" s="120"/>
      <c r="F154" s="120"/>
      <c r="G154" s="120"/>
      <c r="H154" s="120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1"/>
      <c r="V154" s="132"/>
      <c r="W154" s="133"/>
      <c r="X154" s="133"/>
      <c r="Y154" s="133"/>
      <c r="Z154" s="133"/>
      <c r="AA154" s="134"/>
      <c r="AB154" s="32"/>
      <c r="AC154" s="132"/>
      <c r="AD154" s="133"/>
      <c r="AE154" s="133"/>
      <c r="AF154" s="133"/>
      <c r="AG154" s="133"/>
      <c r="AH154" s="134"/>
      <c r="AI154" s="137"/>
      <c r="AJ154" s="138"/>
      <c r="AK154" s="119"/>
      <c r="AL154" s="119"/>
      <c r="AM154" s="119"/>
      <c r="AN154" s="119"/>
      <c r="AO154" s="1"/>
      <c r="AP154" s="1"/>
    </row>
    <row r="155" spans="1:42" s="50" customFormat="1" ht="30.75" customHeight="1">
      <c r="A155" s="122"/>
      <c r="B155" s="122"/>
      <c r="C155" s="122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  <c r="T155" s="122"/>
      <c r="U155" s="123"/>
      <c r="V155" s="33">
        <v>1</v>
      </c>
      <c r="W155" s="34">
        <v>2</v>
      </c>
      <c r="X155" s="34">
        <v>3</v>
      </c>
      <c r="Y155" s="34">
        <v>4</v>
      </c>
      <c r="Z155" s="34">
        <v>5</v>
      </c>
      <c r="AA155" s="35" t="s">
        <v>23</v>
      </c>
      <c r="AB155" s="36" t="s">
        <v>24</v>
      </c>
      <c r="AC155" s="37">
        <v>1</v>
      </c>
      <c r="AD155" s="38">
        <v>2</v>
      </c>
      <c r="AE155" s="38">
        <v>3</v>
      </c>
      <c r="AF155" s="38">
        <v>4</v>
      </c>
      <c r="AG155" s="38">
        <v>5</v>
      </c>
      <c r="AH155" s="39" t="s">
        <v>23</v>
      </c>
      <c r="AI155" s="40" t="s">
        <v>25</v>
      </c>
      <c r="AJ155" s="40" t="s">
        <v>26</v>
      </c>
      <c r="AK155" s="41" t="s">
        <v>27</v>
      </c>
      <c r="AL155" s="42" t="s">
        <v>28</v>
      </c>
      <c r="AM155" s="42" t="s">
        <v>29</v>
      </c>
      <c r="AN155" s="42" t="s">
        <v>30</v>
      </c>
      <c r="AO155" s="49"/>
      <c r="AP155" s="49"/>
    </row>
    <row r="156" spans="1:42" s="50" customFormat="1" ht="18.75" customHeight="1">
      <c r="A156" s="44" t="s">
        <v>96</v>
      </c>
      <c r="B156" s="124" t="s">
        <v>97</v>
      </c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6"/>
      <c r="V156" s="45">
        <v>0</v>
      </c>
      <c r="W156" s="45">
        <v>0</v>
      </c>
      <c r="X156" s="45">
        <v>2</v>
      </c>
      <c r="Y156" s="45">
        <v>6</v>
      </c>
      <c r="Z156" s="45">
        <v>5</v>
      </c>
      <c r="AA156" s="45">
        <v>0</v>
      </c>
      <c r="AB156" s="45">
        <v>13</v>
      </c>
      <c r="AC156" s="22">
        <v>0</v>
      </c>
      <c r="AD156" s="22">
        <v>0</v>
      </c>
      <c r="AE156" s="22">
        <v>0.15384615384615385</v>
      </c>
      <c r="AF156" s="22">
        <v>0.46153846153846156</v>
      </c>
      <c r="AG156" s="22">
        <v>0.38461538461538464</v>
      </c>
      <c r="AH156" s="22">
        <v>0</v>
      </c>
      <c r="AI156" s="46">
        <v>0</v>
      </c>
      <c r="AJ156" s="46">
        <v>1</v>
      </c>
      <c r="AK156" s="47">
        <v>4.2300000000000004</v>
      </c>
      <c r="AL156" s="47">
        <v>0.73</v>
      </c>
      <c r="AM156" s="48">
        <v>4</v>
      </c>
      <c r="AN156" s="48">
        <v>4</v>
      </c>
      <c r="AO156" s="49"/>
      <c r="AP156" s="49"/>
    </row>
    <row r="157" spans="1:42" s="50" customFormat="1" ht="18.75" customHeight="1">
      <c r="A157" s="44" t="s">
        <v>98</v>
      </c>
      <c r="B157" s="124" t="s">
        <v>99</v>
      </c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6"/>
      <c r="V157" s="45">
        <v>0</v>
      </c>
      <c r="W157" s="45">
        <v>0</v>
      </c>
      <c r="X157" s="45">
        <v>2</v>
      </c>
      <c r="Y157" s="45">
        <v>6</v>
      </c>
      <c r="Z157" s="45">
        <v>2</v>
      </c>
      <c r="AA157" s="45">
        <v>3</v>
      </c>
      <c r="AB157" s="45">
        <v>13</v>
      </c>
      <c r="AC157" s="22">
        <v>0</v>
      </c>
      <c r="AD157" s="22">
        <v>0</v>
      </c>
      <c r="AE157" s="22">
        <v>0.15384615384615385</v>
      </c>
      <c r="AF157" s="22">
        <v>0.46153846153846156</v>
      </c>
      <c r="AG157" s="22">
        <v>0.15384615384615385</v>
      </c>
      <c r="AH157" s="22">
        <v>0.23076923076923078</v>
      </c>
      <c r="AI157" s="46">
        <v>0</v>
      </c>
      <c r="AJ157" s="46">
        <v>1</v>
      </c>
      <c r="AK157" s="47">
        <v>4</v>
      </c>
      <c r="AL157" s="47">
        <v>0.67</v>
      </c>
      <c r="AM157" s="48">
        <v>4</v>
      </c>
      <c r="AN157" s="48">
        <v>4</v>
      </c>
      <c r="AO157" s="49"/>
      <c r="AP157" s="49"/>
    </row>
    <row r="158" spans="1:42" s="50" customFormat="1" ht="18.75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 s="49"/>
      <c r="AP158" s="49"/>
    </row>
    <row r="159" spans="1:42" s="50" customFormat="1" ht="18.75" customHeight="1">
      <c r="A159" s="127" t="s">
        <v>100</v>
      </c>
      <c r="B159" s="127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3"/>
      <c r="AO159" s="49"/>
      <c r="AP159" s="49"/>
    </row>
    <row r="160" spans="1:42" s="50" customFormat="1" ht="18.75" customHeight="1" thickBot="1">
      <c r="A160" s="128"/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  <c r="U160" s="128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3"/>
      <c r="AO160" s="49"/>
      <c r="AP160" s="49"/>
    </row>
    <row r="161" spans="1:42" s="50" customFormat="1" ht="18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129" t="s">
        <v>17</v>
      </c>
      <c r="W161" s="130"/>
      <c r="X161" s="130"/>
      <c r="Y161" s="130"/>
      <c r="Z161" s="130"/>
      <c r="AA161" s="131"/>
      <c r="AB161" s="32"/>
      <c r="AC161" s="129" t="s">
        <v>18</v>
      </c>
      <c r="AD161" s="130"/>
      <c r="AE161" s="130"/>
      <c r="AF161" s="130"/>
      <c r="AG161" s="130"/>
      <c r="AH161" s="131"/>
      <c r="AI161" s="135" t="s">
        <v>19</v>
      </c>
      <c r="AJ161" s="136"/>
      <c r="AK161" s="119" t="s">
        <v>20</v>
      </c>
      <c r="AL161" s="119"/>
      <c r="AM161" s="119"/>
      <c r="AN161" s="119"/>
      <c r="AO161" s="49"/>
      <c r="AP161" s="49"/>
    </row>
    <row r="162" spans="1:42" s="50" customFormat="1" ht="18.75" customHeight="1" thickBot="1">
      <c r="A162" s="120" t="s">
        <v>101</v>
      </c>
      <c r="B162" s="120"/>
      <c r="C162" s="120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1"/>
      <c r="V162" s="132"/>
      <c r="W162" s="133"/>
      <c r="X162" s="133"/>
      <c r="Y162" s="133"/>
      <c r="Z162" s="133"/>
      <c r="AA162" s="134"/>
      <c r="AB162" s="32"/>
      <c r="AC162" s="132"/>
      <c r="AD162" s="133"/>
      <c r="AE162" s="133"/>
      <c r="AF162" s="133"/>
      <c r="AG162" s="133"/>
      <c r="AH162" s="134"/>
      <c r="AI162" s="137"/>
      <c r="AJ162" s="138"/>
      <c r="AK162" s="119"/>
      <c r="AL162" s="119"/>
      <c r="AM162" s="119"/>
      <c r="AN162" s="119"/>
      <c r="AO162" s="49"/>
      <c r="AP162" s="49"/>
    </row>
    <row r="163" spans="1:42" s="50" customFormat="1" ht="31.5" customHeight="1">
      <c r="A163" s="122"/>
      <c r="B163" s="122"/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3"/>
      <c r="V163" s="33">
        <v>1</v>
      </c>
      <c r="W163" s="34">
        <v>2</v>
      </c>
      <c r="X163" s="34">
        <v>3</v>
      </c>
      <c r="Y163" s="34">
        <v>4</v>
      </c>
      <c r="Z163" s="34">
        <v>5</v>
      </c>
      <c r="AA163" s="35" t="s">
        <v>23</v>
      </c>
      <c r="AB163" s="36" t="s">
        <v>24</v>
      </c>
      <c r="AC163" s="37">
        <v>1</v>
      </c>
      <c r="AD163" s="38">
        <v>2</v>
      </c>
      <c r="AE163" s="38">
        <v>3</v>
      </c>
      <c r="AF163" s="38">
        <v>4</v>
      </c>
      <c r="AG163" s="38">
        <v>5</v>
      </c>
      <c r="AH163" s="39" t="s">
        <v>23</v>
      </c>
      <c r="AI163" s="40" t="s">
        <v>25</v>
      </c>
      <c r="AJ163" s="40" t="s">
        <v>26</v>
      </c>
      <c r="AK163" s="41" t="s">
        <v>27</v>
      </c>
      <c r="AL163" s="42" t="s">
        <v>28</v>
      </c>
      <c r="AM163" s="42" t="s">
        <v>29</v>
      </c>
      <c r="AN163" s="42" t="s">
        <v>30</v>
      </c>
      <c r="AO163" s="49"/>
      <c r="AP163" s="49"/>
    </row>
    <row r="164" spans="1:42" ht="21" customHeight="1">
      <c r="A164" s="44" t="s">
        <v>102</v>
      </c>
      <c r="B164" s="124" t="s">
        <v>103</v>
      </c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6"/>
      <c r="V164" s="45">
        <v>0</v>
      </c>
      <c r="W164" s="45">
        <v>1</v>
      </c>
      <c r="X164" s="45">
        <v>5</v>
      </c>
      <c r="Y164" s="45">
        <v>3</v>
      </c>
      <c r="Z164" s="45">
        <v>4</v>
      </c>
      <c r="AA164" s="45">
        <v>0</v>
      </c>
      <c r="AB164" s="45">
        <v>13</v>
      </c>
      <c r="AC164" s="22">
        <v>0</v>
      </c>
      <c r="AD164" s="22">
        <v>7.6923076923076927E-2</v>
      </c>
      <c r="AE164" s="22">
        <v>0.38461538461538464</v>
      </c>
      <c r="AF164" s="22">
        <v>0.23076923076923078</v>
      </c>
      <c r="AG164" s="22">
        <v>0.30769230769230771</v>
      </c>
      <c r="AH164" s="22">
        <v>0</v>
      </c>
      <c r="AI164" s="46">
        <v>7.6923076923076927E-2</v>
      </c>
      <c r="AJ164" s="46">
        <v>0.92307692307692313</v>
      </c>
      <c r="AK164" s="47">
        <v>3.77</v>
      </c>
      <c r="AL164" s="47">
        <v>1.01</v>
      </c>
      <c r="AM164" s="48">
        <v>4</v>
      </c>
      <c r="AN164" s="48">
        <v>3</v>
      </c>
    </row>
    <row r="165" spans="1:42" ht="21" customHeight="1"/>
    <row r="166" spans="1:42" ht="21" customHeight="1"/>
    <row r="167" spans="1:42" ht="21" customHeight="1">
      <c r="A167" s="1"/>
      <c r="B167" s="43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83"/>
      <c r="W167" s="83"/>
      <c r="X167" s="83"/>
      <c r="Y167" s="83"/>
      <c r="Z167" s="83"/>
      <c r="AA167" s="83"/>
      <c r="AB167" s="83"/>
      <c r="AC167" s="84"/>
      <c r="AD167" s="84"/>
      <c r="AE167" s="84"/>
      <c r="AF167" s="84"/>
      <c r="AG167" s="84"/>
      <c r="AH167" s="84"/>
      <c r="AI167" s="84"/>
      <c r="AJ167" s="84"/>
      <c r="AK167" s="83"/>
      <c r="AL167" s="83"/>
      <c r="AM167" s="83"/>
      <c r="AN167" s="83"/>
    </row>
    <row r="168" spans="1:42" ht="18.75">
      <c r="A168" s="1"/>
      <c r="B168" s="118"/>
      <c r="C168" s="118"/>
      <c r="D168" s="118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83"/>
      <c r="W168" s="83"/>
      <c r="X168" s="83"/>
      <c r="Y168" s="83"/>
      <c r="Z168" s="83"/>
      <c r="AA168" s="83"/>
      <c r="AB168" s="83"/>
      <c r="AC168" s="84"/>
      <c r="AD168" s="84"/>
      <c r="AE168" s="84"/>
      <c r="AF168" s="84"/>
      <c r="AG168" s="84"/>
      <c r="AH168" s="84"/>
      <c r="AI168" s="84"/>
      <c r="AJ168" s="84"/>
      <c r="AK168" s="83"/>
      <c r="AL168" s="83"/>
      <c r="AM168" s="83"/>
      <c r="AN168" s="83"/>
    </row>
    <row r="169" spans="1:42" ht="21" customHeight="1">
      <c r="A169" s="43"/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83"/>
      <c r="W169" s="83"/>
      <c r="X169" s="83"/>
      <c r="Y169" s="83"/>
      <c r="Z169" s="83"/>
      <c r="AA169" s="83"/>
      <c r="AB169" s="83"/>
      <c r="AC169" s="84"/>
      <c r="AD169" s="84"/>
      <c r="AE169" s="84"/>
      <c r="AF169" s="84"/>
      <c r="AG169" s="84"/>
      <c r="AH169" s="84"/>
      <c r="AI169" s="84"/>
      <c r="AJ169" s="84"/>
      <c r="AK169" s="83"/>
      <c r="AL169" s="83"/>
      <c r="AM169" s="83"/>
      <c r="AN169" s="83"/>
    </row>
    <row r="170" spans="1:42" ht="21" customHeight="1">
      <c r="A170" s="1"/>
      <c r="B170" s="43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83"/>
      <c r="W170" s="83"/>
      <c r="X170" s="83"/>
      <c r="Y170" s="83"/>
      <c r="Z170" s="83"/>
      <c r="AA170" s="83"/>
      <c r="AB170" s="83"/>
      <c r="AC170" s="84"/>
      <c r="AD170" s="84"/>
      <c r="AE170" s="84"/>
      <c r="AF170" s="84"/>
      <c r="AG170" s="84"/>
      <c r="AH170" s="84"/>
      <c r="AI170" s="84"/>
      <c r="AJ170" s="84"/>
      <c r="AK170" s="83"/>
      <c r="AL170" s="83"/>
      <c r="AM170" s="83"/>
      <c r="AN170" s="83"/>
    </row>
    <row r="171" spans="1:42" ht="21" customHeight="1">
      <c r="A171" s="1"/>
      <c r="B171" s="118"/>
      <c r="C171" s="118"/>
      <c r="D171" s="118"/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83"/>
      <c r="W171" s="83"/>
      <c r="X171" s="83"/>
      <c r="Y171" s="83"/>
      <c r="Z171" s="83"/>
      <c r="AA171" s="83"/>
      <c r="AB171" s="83"/>
      <c r="AC171" s="84"/>
      <c r="AD171" s="84"/>
      <c r="AE171" s="84"/>
      <c r="AF171" s="84"/>
      <c r="AG171" s="84"/>
      <c r="AH171" s="84"/>
      <c r="AI171" s="84"/>
      <c r="AJ171" s="84"/>
      <c r="AK171" s="83"/>
      <c r="AL171" s="83"/>
      <c r="AM171" s="83"/>
      <c r="AN171" s="83"/>
    </row>
    <row r="172" spans="1:42" ht="53.25" customHeight="1">
      <c r="A172" s="1"/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83"/>
      <c r="W172" s="83"/>
      <c r="X172" s="83"/>
      <c r="Y172" s="83"/>
      <c r="Z172" s="83"/>
      <c r="AA172" s="83"/>
      <c r="AB172" s="83"/>
      <c r="AC172" s="84"/>
      <c r="AD172" s="84"/>
      <c r="AE172" s="84"/>
      <c r="AF172" s="84"/>
      <c r="AG172" s="84"/>
      <c r="AH172" s="84"/>
      <c r="AI172" s="84"/>
      <c r="AJ172" s="84"/>
      <c r="AK172" s="83"/>
      <c r="AL172" s="83"/>
      <c r="AM172" s="83"/>
      <c r="AN172" s="83"/>
    </row>
    <row r="173" spans="1:42" ht="18.75">
      <c r="A173" s="49"/>
      <c r="B173" s="50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83"/>
      <c r="W173" s="83"/>
      <c r="AI173" s="84"/>
      <c r="AJ173" s="84"/>
    </row>
    <row r="174" spans="1:42" ht="48.75" customHeight="1">
      <c r="A174" s="1"/>
      <c r="B174" s="118"/>
      <c r="C174" s="118"/>
      <c r="D174" s="118"/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AI174" s="84"/>
      <c r="AJ174" s="84"/>
    </row>
    <row r="175" spans="1:42" ht="18.75">
      <c r="B175" s="1"/>
      <c r="AI175" s="84"/>
      <c r="AJ175" s="84"/>
    </row>
    <row r="176" spans="1:42" ht="18.75">
      <c r="B176" s="1"/>
      <c r="AI176" s="84"/>
      <c r="AJ176" s="84"/>
    </row>
    <row r="177" spans="1:40" ht="18.75">
      <c r="AI177" s="84"/>
      <c r="AJ177" s="84"/>
    </row>
    <row r="178" spans="1:40" ht="18.75">
      <c r="B178" s="1"/>
      <c r="AI178" s="84"/>
      <c r="AJ178" s="84"/>
    </row>
    <row r="179" spans="1:40" ht="57" customHeight="1">
      <c r="B179" s="118"/>
      <c r="C179" s="118"/>
      <c r="D179" s="118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AI179" s="84"/>
      <c r="AJ179" s="84"/>
    </row>
    <row r="180" spans="1:40" ht="18.75">
      <c r="B180" s="1"/>
      <c r="AI180" s="84"/>
      <c r="AJ180" s="84"/>
    </row>
    <row r="181" spans="1:40" ht="18.75">
      <c r="B181" s="1"/>
      <c r="AI181" s="84"/>
      <c r="AJ181" s="84"/>
    </row>
    <row r="182" spans="1:40" ht="18.75">
      <c r="B182" s="1"/>
      <c r="AI182" s="84"/>
      <c r="AJ182" s="84"/>
    </row>
    <row r="183" spans="1:40" ht="18.75">
      <c r="B183" s="1"/>
      <c r="AI183" s="84"/>
      <c r="AJ183" s="84"/>
    </row>
    <row r="184" spans="1:40" ht="18.75">
      <c r="B184" s="1"/>
      <c r="I184" s="1"/>
      <c r="AI184" s="84"/>
      <c r="AJ184" s="84"/>
    </row>
    <row r="185" spans="1:40" ht="18.75">
      <c r="B185" s="1"/>
      <c r="I185" s="1"/>
      <c r="AI185" s="84"/>
      <c r="AJ185" s="84"/>
    </row>
    <row r="186" spans="1:40" ht="18.75">
      <c r="B186" s="1"/>
      <c r="AI186" s="84"/>
      <c r="AJ186" s="84"/>
    </row>
    <row r="187" spans="1:40" ht="38.25" customHeight="1">
      <c r="B187" s="10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K187" s="85"/>
      <c r="AL187" s="32"/>
      <c r="AM187" s="32"/>
      <c r="AN187" s="32"/>
    </row>
    <row r="188" spans="1:40">
      <c r="B188" s="1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K188" s="32"/>
      <c r="AL188" s="32"/>
      <c r="AM188" s="32"/>
      <c r="AN188" s="32"/>
    </row>
    <row r="189" spans="1:40"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K189" s="32"/>
      <c r="AL189" s="32"/>
      <c r="AM189" s="32"/>
      <c r="AN189" s="32"/>
    </row>
    <row r="190" spans="1:40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K190" s="32"/>
      <c r="AL190" s="32"/>
      <c r="AM190" s="32"/>
      <c r="AN190" s="32"/>
    </row>
    <row r="191" spans="1:40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K191" s="32"/>
      <c r="AL191" s="32"/>
      <c r="AM191" s="32"/>
      <c r="AN191" s="32"/>
    </row>
    <row r="192" spans="1:40">
      <c r="A192" s="1" t="s">
        <v>21</v>
      </c>
      <c r="B192" s="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AI192" s="32"/>
      <c r="AJ192" s="32"/>
    </row>
    <row r="193" spans="1:36">
      <c r="A193" s="1"/>
      <c r="B193" s="1"/>
      <c r="C193" t="s">
        <v>11</v>
      </c>
      <c r="D193" s="32"/>
      <c r="E193" s="32"/>
      <c r="F193" s="32"/>
      <c r="G193" s="32"/>
      <c r="H193" s="32"/>
      <c r="I193" s="32"/>
      <c r="J193" s="32"/>
      <c r="K193" s="32"/>
      <c r="L193" s="32"/>
      <c r="AI193" s="32"/>
      <c r="AJ193" s="32"/>
    </row>
    <row r="194" spans="1:36">
      <c r="A194" s="1" t="s">
        <v>15</v>
      </c>
      <c r="B194" s="1" t="s">
        <v>46</v>
      </c>
      <c r="C194" s="43">
        <v>1</v>
      </c>
      <c r="D194" s="32"/>
      <c r="E194" s="32"/>
      <c r="F194" s="32"/>
      <c r="G194" s="32"/>
      <c r="H194" s="32"/>
      <c r="AI194" s="32"/>
      <c r="AJ194" s="32"/>
    </row>
    <row r="195" spans="1:36">
      <c r="A195" s="32"/>
      <c r="B195" s="32" t="s">
        <v>31</v>
      </c>
      <c r="C195" s="32">
        <v>12</v>
      </c>
      <c r="AI195" s="32"/>
      <c r="AJ195" s="32"/>
    </row>
    <row r="196" spans="1:36">
      <c r="A196" s="1"/>
      <c r="B196" s="1" t="s">
        <v>1</v>
      </c>
      <c r="C196" s="43">
        <v>13</v>
      </c>
      <c r="AI196" s="32"/>
      <c r="AJ196" s="32"/>
    </row>
    <row r="197" spans="1:36">
      <c r="A197" s="102" t="s">
        <v>45</v>
      </c>
      <c r="B197" s="102"/>
      <c r="C197" s="43"/>
    </row>
    <row r="198" spans="1:36" ht="30">
      <c r="A198" s="102"/>
      <c r="B198" s="102"/>
      <c r="C198" s="43" t="s">
        <v>11</v>
      </c>
    </row>
    <row r="199" spans="1:36">
      <c r="A199" s="102" t="s">
        <v>15</v>
      </c>
      <c r="B199" s="102" t="s">
        <v>46</v>
      </c>
      <c r="C199" s="43">
        <v>7</v>
      </c>
    </row>
    <row r="200" spans="1:36">
      <c r="A200" s="102"/>
      <c r="B200" s="102" t="s">
        <v>31</v>
      </c>
      <c r="C200" s="43">
        <v>6</v>
      </c>
    </row>
    <row r="201" spans="1:36">
      <c r="A201" s="102"/>
      <c r="B201" s="102" t="s">
        <v>1</v>
      </c>
      <c r="C201" s="43">
        <v>13</v>
      </c>
    </row>
    <row r="203" spans="1:36">
      <c r="A203" s="1" t="s">
        <v>59</v>
      </c>
      <c r="B203" s="1"/>
      <c r="C203" s="43"/>
    </row>
    <row r="204" spans="1:36" ht="30">
      <c r="A204" s="1"/>
      <c r="B204" s="1"/>
      <c r="C204" s="43" t="s">
        <v>11</v>
      </c>
    </row>
    <row r="205" spans="1:36">
      <c r="A205" s="73" t="s">
        <v>15</v>
      </c>
      <c r="B205" s="73" t="s">
        <v>46</v>
      </c>
      <c r="C205" s="74">
        <v>3</v>
      </c>
    </row>
    <row r="206" spans="1:36">
      <c r="A206" s="1"/>
      <c r="B206" s="1" t="s">
        <v>31</v>
      </c>
      <c r="C206" s="43">
        <v>10</v>
      </c>
    </row>
    <row r="207" spans="1:36">
      <c r="B207" t="s">
        <v>1</v>
      </c>
      <c r="C207">
        <v>13</v>
      </c>
    </row>
  </sheetData>
  <sheetProtection sheet="1" objects="1" scenarios="1"/>
  <mergeCells count="113">
    <mergeCell ref="A1:AE1"/>
    <mergeCell ref="A6:AN6"/>
    <mergeCell ref="A7:AN7"/>
    <mergeCell ref="A8:AN8"/>
    <mergeCell ref="A11:G11"/>
    <mergeCell ref="A18:U18"/>
    <mergeCell ref="AI46:AJ47"/>
    <mergeCell ref="AK46:AN47"/>
    <mergeCell ref="A48:U48"/>
    <mergeCell ref="B49:U49"/>
    <mergeCell ref="B50:U50"/>
    <mergeCell ref="B51:U51"/>
    <mergeCell ref="A22:B22"/>
    <mergeCell ref="A23:B23"/>
    <mergeCell ref="A24:B24"/>
    <mergeCell ref="A44:U45"/>
    <mergeCell ref="V46:AA47"/>
    <mergeCell ref="AC46:AH47"/>
    <mergeCell ref="G62:K62"/>
    <mergeCell ref="G63:K63"/>
    <mergeCell ref="G64:K64"/>
    <mergeCell ref="V65:AA66"/>
    <mergeCell ref="AC65:AH66"/>
    <mergeCell ref="AI65:AJ66"/>
    <mergeCell ref="B52:U52"/>
    <mergeCell ref="B53:U53"/>
    <mergeCell ref="B54:U54"/>
    <mergeCell ref="A57:U57"/>
    <mergeCell ref="G60:K60"/>
    <mergeCell ref="G61:K61"/>
    <mergeCell ref="AK65:AN66"/>
    <mergeCell ref="O68:U68"/>
    <mergeCell ref="B69:J69"/>
    <mergeCell ref="B70:J70"/>
    <mergeCell ref="A73:U74"/>
    <mergeCell ref="V75:AA76"/>
    <mergeCell ref="AC75:AH76"/>
    <mergeCell ref="AI75:AJ76"/>
    <mergeCell ref="AK75:AN76"/>
    <mergeCell ref="B76:C76"/>
    <mergeCell ref="AK90:AN91"/>
    <mergeCell ref="O93:U93"/>
    <mergeCell ref="A101:U102"/>
    <mergeCell ref="A77:U77"/>
    <mergeCell ref="B78:U78"/>
    <mergeCell ref="B79:U79"/>
    <mergeCell ref="B80:U80"/>
    <mergeCell ref="B81:U81"/>
    <mergeCell ref="A83:U83"/>
    <mergeCell ref="A103:U103"/>
    <mergeCell ref="A104:F104"/>
    <mergeCell ref="A105:F105"/>
    <mergeCell ref="A106:F106"/>
    <mergeCell ref="V110:AA111"/>
    <mergeCell ref="AC110:AH111"/>
    <mergeCell ref="V90:AA91"/>
    <mergeCell ref="AC90:AH91"/>
    <mergeCell ref="AI90:AJ91"/>
    <mergeCell ref="AI110:AJ111"/>
    <mergeCell ref="AK110:AN111"/>
    <mergeCell ref="O113:U113"/>
    <mergeCell ref="O114:U114"/>
    <mergeCell ref="A122:U123"/>
    <mergeCell ref="V124:AA125"/>
    <mergeCell ref="AC124:AH125"/>
    <mergeCell ref="AI124:AJ125"/>
    <mergeCell ref="AK124:AN125"/>
    <mergeCell ref="A125:U126"/>
    <mergeCell ref="V135:AA136"/>
    <mergeCell ref="AC135:AH136"/>
    <mergeCell ref="AI135:AJ136"/>
    <mergeCell ref="AK135:AN136"/>
    <mergeCell ref="A136:U137"/>
    <mergeCell ref="B138:U138"/>
    <mergeCell ref="B127:U127"/>
    <mergeCell ref="B128:U128"/>
    <mergeCell ref="B129:U129"/>
    <mergeCell ref="B130:U130"/>
    <mergeCell ref="B131:U131"/>
    <mergeCell ref="A133:U134"/>
    <mergeCell ref="AK153:AN154"/>
    <mergeCell ref="A154:U155"/>
    <mergeCell ref="AI145:AJ146"/>
    <mergeCell ref="AK145:AN146"/>
    <mergeCell ref="A146:U147"/>
    <mergeCell ref="B148:U148"/>
    <mergeCell ref="B149:U149"/>
    <mergeCell ref="A150:E150"/>
    <mergeCell ref="B139:U139"/>
    <mergeCell ref="B140:U140"/>
    <mergeCell ref="B141:U141"/>
    <mergeCell ref="A143:U144"/>
    <mergeCell ref="V145:AA146"/>
    <mergeCell ref="AC145:AH146"/>
    <mergeCell ref="B156:U156"/>
    <mergeCell ref="B157:U157"/>
    <mergeCell ref="A159:U160"/>
    <mergeCell ref="V161:AA162"/>
    <mergeCell ref="AC161:AH162"/>
    <mergeCell ref="AI161:AJ162"/>
    <mergeCell ref="A151:U152"/>
    <mergeCell ref="V153:AA154"/>
    <mergeCell ref="AC153:AH154"/>
    <mergeCell ref="AI153:AJ154"/>
    <mergeCell ref="B172:U172"/>
    <mergeCell ref="B174:U174"/>
    <mergeCell ref="B179:U179"/>
    <mergeCell ref="AK161:AN162"/>
    <mergeCell ref="A162:U163"/>
    <mergeCell ref="B164:U164"/>
    <mergeCell ref="B168:U168"/>
    <mergeCell ref="B169:U169"/>
    <mergeCell ref="B171:U171"/>
  </mergeCells>
  <printOptions horizontalCentered="1" verticalCentered="1"/>
  <pageMargins left="0" right="0" top="0" bottom="0" header="0.31496062992125984" footer="0.31496062992125984"/>
  <pageSetup paperSize="9" scale="2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F154"/>
  <sheetViews>
    <sheetView showGridLines="0" tabSelected="1" view="pageBreakPreview" zoomScale="87" zoomScaleNormal="70" zoomScaleSheetLayoutView="87" workbookViewId="0">
      <selection sqref="A1:AE1"/>
    </sheetView>
  </sheetViews>
  <sheetFormatPr baseColWidth="10" defaultRowHeight="15"/>
  <cols>
    <col min="1" max="1" width="8.5703125" customWidth="1"/>
    <col min="2" max="2" width="10.5703125" bestFit="1" customWidth="1"/>
    <col min="3" max="3" width="8.28515625" customWidth="1"/>
    <col min="4" max="4" width="11.28515625" bestFit="1" customWidth="1"/>
    <col min="5" max="5" width="8.5703125" customWidth="1"/>
    <col min="6" max="6" width="11.7109375" customWidth="1"/>
    <col min="8" max="8" width="11.42578125" customWidth="1"/>
    <col min="10" max="10" width="10.140625" customWidth="1"/>
    <col min="11" max="11" width="9.28515625" customWidth="1"/>
    <col min="12" max="12" width="9" customWidth="1"/>
    <col min="13" max="13" width="11.140625" bestFit="1" customWidth="1"/>
    <col min="14" max="14" width="7.42578125" customWidth="1"/>
    <col min="15" max="15" width="9.5703125" customWidth="1"/>
    <col min="16" max="16" width="8.28515625" customWidth="1"/>
    <col min="17" max="17" width="11" customWidth="1"/>
    <col min="18" max="18" width="10.7109375" bestFit="1" customWidth="1"/>
    <col min="19" max="19" width="12.42578125" customWidth="1"/>
    <col min="20" max="20" width="14.42578125" customWidth="1"/>
    <col min="21" max="21" width="7.5703125" customWidth="1"/>
    <col min="22" max="22" width="10" customWidth="1"/>
    <col min="23" max="23" width="11.140625" customWidth="1"/>
    <col min="24" max="24" width="11.85546875" customWidth="1"/>
    <col min="25" max="26" width="10.7109375" customWidth="1"/>
    <col min="27" max="27" width="8.7109375" customWidth="1"/>
    <col min="28" max="28" width="9.7109375" customWidth="1"/>
    <col min="29" max="29" width="11" bestFit="1" customWidth="1"/>
    <col min="30" max="31" width="9.85546875" customWidth="1"/>
    <col min="32" max="32" width="10.85546875" bestFit="1" customWidth="1"/>
    <col min="33" max="33" width="11.28515625" bestFit="1" customWidth="1"/>
    <col min="34" max="34" width="10.85546875" bestFit="1" customWidth="1"/>
    <col min="35" max="35" width="9.85546875" customWidth="1"/>
    <col min="36" max="36" width="13.7109375" customWidth="1"/>
    <col min="37" max="37" width="11.140625" customWidth="1"/>
    <col min="38" max="38" width="14.85546875" bestFit="1" customWidth="1"/>
    <col min="39" max="39" width="12.28515625" bestFit="1" customWidth="1"/>
    <col min="40" max="40" width="13" customWidth="1"/>
    <col min="41" max="58" width="11.42578125" customWidth="1"/>
  </cols>
  <sheetData>
    <row r="1" spans="1:58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</row>
    <row r="2" spans="1:5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</row>
    <row r="3" spans="1:5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</row>
    <row r="4" spans="1:5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</row>
    <row r="5" spans="1:5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</row>
    <row r="6" spans="1:58" ht="15.75">
      <c r="A6" s="161" t="s">
        <v>2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58" ht="18.75" customHeight="1">
      <c r="A7" s="162" t="s">
        <v>3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62"/>
      <c r="AN7" s="162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</row>
    <row r="8" spans="1:58" ht="15.75" customHeight="1">
      <c r="A8" s="163" t="s">
        <v>170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</row>
    <row r="9" spans="1:58" ht="21" customHeight="1"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</row>
    <row r="10" spans="1:58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</row>
    <row r="11" spans="1:58" ht="33.75">
      <c r="A11" s="164"/>
      <c r="B11" s="164"/>
      <c r="C11" s="164"/>
      <c r="D11" s="164"/>
      <c r="E11" s="164"/>
      <c r="F11" s="164"/>
      <c r="G11" s="164"/>
      <c r="Y11" s="3"/>
      <c r="Z11" s="4"/>
      <c r="AA11" s="4"/>
      <c r="AB11" s="4"/>
      <c r="AC11" s="4"/>
      <c r="AD11" s="4"/>
      <c r="AE11" s="5"/>
      <c r="AL11" s="3"/>
      <c r="AM11" s="4"/>
      <c r="AN11" s="4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</row>
    <row r="12" spans="1:58" ht="33.75">
      <c r="A12" s="6"/>
      <c r="B12" s="6"/>
      <c r="C12" s="6"/>
      <c r="D12" s="6"/>
      <c r="E12" s="6"/>
      <c r="F12" s="6"/>
      <c r="G12" s="6"/>
      <c r="Y12" s="3"/>
      <c r="Z12" s="4"/>
      <c r="AA12" s="4"/>
      <c r="AB12" s="4"/>
      <c r="AC12" s="4"/>
      <c r="AD12" s="4"/>
      <c r="AE12" s="5"/>
      <c r="AL12" s="3"/>
      <c r="AM12" s="4"/>
      <c r="AN12" s="4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</row>
    <row r="13" spans="1:58" ht="33.75">
      <c r="A13" s="6"/>
      <c r="B13" s="6"/>
      <c r="C13" s="6"/>
      <c r="D13" s="6"/>
      <c r="E13" s="6"/>
      <c r="F13" s="6"/>
      <c r="G13" s="6"/>
      <c r="Y13" s="3"/>
      <c r="Z13" s="4"/>
      <c r="AA13" s="4"/>
      <c r="AB13" s="4"/>
      <c r="AC13" s="4"/>
      <c r="AD13" s="4"/>
      <c r="AE13" s="5"/>
      <c r="AL13" s="3"/>
      <c r="AM13" s="4"/>
      <c r="AN13" s="4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</row>
    <row r="14" spans="1:5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8"/>
      <c r="Z14" s="4"/>
      <c r="AA14" s="9"/>
      <c r="AB14" s="9"/>
      <c r="AC14" s="9"/>
      <c r="AD14" s="9"/>
      <c r="AE14" s="5"/>
      <c r="AF14" s="7"/>
      <c r="AG14" s="7"/>
      <c r="AH14" s="7"/>
      <c r="AI14" s="7"/>
      <c r="AJ14" s="7"/>
      <c r="AK14" s="7"/>
      <c r="AL14" s="8"/>
      <c r="AM14" s="4"/>
      <c r="AN14" s="9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</row>
    <row r="15" spans="1:5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8"/>
      <c r="Z15" s="4"/>
      <c r="AA15" s="9"/>
      <c r="AB15" s="9"/>
      <c r="AC15" s="9"/>
      <c r="AD15" s="9"/>
      <c r="AE15" s="5"/>
      <c r="AF15" s="7"/>
      <c r="AG15" s="7"/>
      <c r="AH15" s="7"/>
      <c r="AI15" s="7"/>
      <c r="AJ15" s="7"/>
      <c r="AK15" s="7"/>
      <c r="AL15" s="8"/>
      <c r="AM15" s="4"/>
      <c r="AN15" s="9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</row>
    <row r="16" spans="1:5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4"/>
      <c r="AA16" s="9"/>
      <c r="AB16" s="9"/>
      <c r="AC16" s="9"/>
      <c r="AD16" s="9"/>
      <c r="AE16" s="5"/>
      <c r="AF16" s="7"/>
      <c r="AG16" s="7"/>
      <c r="AH16" s="7"/>
      <c r="AI16" s="7"/>
      <c r="AJ16" s="7"/>
      <c r="AK16" s="7"/>
      <c r="AL16" s="8"/>
      <c r="AM16" s="4"/>
      <c r="AN16" s="9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</row>
    <row r="17" spans="1:5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4"/>
      <c r="AA17" s="9"/>
      <c r="AB17" s="9"/>
      <c r="AC17" s="9"/>
      <c r="AD17" s="9"/>
      <c r="AE17" s="5"/>
      <c r="AF17" s="7"/>
      <c r="AG17" s="7"/>
      <c r="AH17" s="7"/>
      <c r="AI17" s="7"/>
      <c r="AJ17" s="7"/>
      <c r="AK17" s="7"/>
      <c r="AL17" s="8"/>
      <c r="AM17" s="4"/>
      <c r="AN17" s="9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</row>
    <row r="18" spans="1:58" ht="21">
      <c r="A18" s="120" t="s">
        <v>5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7"/>
      <c r="W18" s="7"/>
      <c r="X18" s="7"/>
      <c r="Y18" s="10"/>
      <c r="Z18" s="11"/>
      <c r="AA18" s="12"/>
      <c r="AB18" s="13"/>
      <c r="AC18" s="13"/>
      <c r="AD18" s="13"/>
      <c r="AE18" s="5"/>
      <c r="AF18" s="7"/>
      <c r="AG18" s="7"/>
      <c r="AH18" s="7"/>
      <c r="AI18" s="7"/>
      <c r="AJ18" s="7"/>
      <c r="AK18" s="7"/>
      <c r="AL18" s="10"/>
      <c r="AM18" s="11"/>
      <c r="AN18" s="12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</row>
    <row r="19" spans="1:58" s="18" customFormat="1" ht="2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5"/>
      <c r="W19" s="15"/>
      <c r="X19" s="15"/>
      <c r="Y19" s="10"/>
      <c r="Z19" s="11"/>
      <c r="AA19" s="12"/>
      <c r="AB19" s="13"/>
      <c r="AC19" s="13"/>
      <c r="AD19" s="13"/>
      <c r="AE19" s="16"/>
      <c r="AF19" s="15"/>
      <c r="AG19" s="15"/>
      <c r="AH19" s="15"/>
      <c r="AI19" s="15"/>
      <c r="AJ19" s="15"/>
      <c r="AK19" s="15"/>
      <c r="AL19" s="4"/>
      <c r="AM19" s="11"/>
      <c r="AN19" s="12"/>
    </row>
    <row r="20" spans="1:58" ht="21">
      <c r="A20" s="19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4"/>
      <c r="V20" s="11"/>
      <c r="W20" s="12"/>
      <c r="X20" s="13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</row>
    <row r="21" spans="1:58" ht="21">
      <c r="A21" s="19" t="s">
        <v>114</v>
      </c>
      <c r="B21" s="13"/>
      <c r="C21" s="5"/>
      <c r="D21" s="7"/>
      <c r="E21" s="7"/>
      <c r="F21" s="7"/>
      <c r="G21" s="7"/>
      <c r="H21" s="4"/>
      <c r="I21" s="11"/>
      <c r="J21" s="12"/>
      <c r="K21" s="13"/>
      <c r="L21" s="13"/>
      <c r="M21" s="13"/>
      <c r="N21" s="5"/>
      <c r="P21" s="7"/>
      <c r="Q21" s="7"/>
      <c r="R21" s="7"/>
      <c r="S21" s="7"/>
      <c r="T21" s="7"/>
      <c r="U21" s="4"/>
      <c r="V21" s="11"/>
      <c r="W21" s="12"/>
      <c r="X21" s="13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</row>
    <row r="22" spans="1:58" ht="18.75" customHeight="1">
      <c r="A22" s="13"/>
      <c r="B22" s="13"/>
      <c r="C22" s="5"/>
      <c r="D22" s="7"/>
      <c r="E22" s="7"/>
      <c r="F22" s="7"/>
      <c r="G22" s="7"/>
      <c r="H22" s="4"/>
      <c r="I22" s="11"/>
      <c r="J22" s="12"/>
      <c r="K22" s="13"/>
      <c r="L22" s="13"/>
      <c r="M22" s="20"/>
      <c r="N22" s="5"/>
      <c r="P22" s="7"/>
      <c r="Q22" s="7"/>
      <c r="R22" s="7"/>
      <c r="S22" s="7"/>
      <c r="T22" s="7"/>
      <c r="U22" s="4"/>
      <c r="V22" s="11"/>
      <c r="W22" s="12"/>
      <c r="X22" s="13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</row>
    <row r="23" spans="1:58" ht="34.5" customHeight="1">
      <c r="A23" s="13"/>
      <c r="B23" s="21" t="s">
        <v>115</v>
      </c>
      <c r="C23" s="21">
        <v>2</v>
      </c>
      <c r="D23" s="22">
        <v>8.6956521739130432E-2</v>
      </c>
      <c r="E23" s="23"/>
      <c r="F23" s="7"/>
      <c r="G23" s="7"/>
      <c r="H23" s="11"/>
      <c r="I23" s="11"/>
      <c r="J23" s="12"/>
      <c r="K23" s="13"/>
      <c r="L23" s="20"/>
      <c r="M23" s="20"/>
      <c r="N23" s="5"/>
      <c r="P23" s="27"/>
      <c r="Q23" s="27"/>
      <c r="R23" s="27"/>
      <c r="S23" s="27"/>
      <c r="T23" s="27"/>
      <c r="U23" s="4"/>
      <c r="V23" s="11"/>
      <c r="W23" s="12"/>
      <c r="X23" s="13"/>
    </row>
    <row r="24" spans="1:58" ht="18.75" customHeight="1">
      <c r="A24" s="13"/>
      <c r="B24" s="21" t="s">
        <v>116</v>
      </c>
      <c r="C24" s="21">
        <v>1</v>
      </c>
      <c r="D24" s="22">
        <v>4.3478260869565216E-2</v>
      </c>
      <c r="E24" s="23"/>
      <c r="F24" s="7"/>
      <c r="G24" s="7"/>
      <c r="H24" s="10"/>
      <c r="I24" s="4"/>
      <c r="J24" s="12"/>
      <c r="K24" s="13"/>
      <c r="L24" s="20"/>
      <c r="M24" s="20"/>
      <c r="N24" s="5"/>
      <c r="P24" s="27"/>
      <c r="Q24" s="27"/>
      <c r="R24" s="27"/>
      <c r="S24" s="27"/>
      <c r="T24" s="27"/>
      <c r="U24" s="4"/>
      <c r="V24" s="11"/>
      <c r="W24" s="12"/>
      <c r="X24" s="13"/>
    </row>
    <row r="25" spans="1:58" ht="18.75" customHeight="1">
      <c r="A25" s="13"/>
      <c r="B25" s="21" t="s">
        <v>117</v>
      </c>
      <c r="C25" s="21">
        <v>20</v>
      </c>
      <c r="D25" s="22">
        <v>0.86956521739130432</v>
      </c>
      <c r="E25" s="23"/>
      <c r="F25" s="7"/>
      <c r="G25" s="7"/>
      <c r="H25" s="7"/>
      <c r="I25" s="7"/>
      <c r="J25" s="7"/>
      <c r="K25" s="7"/>
      <c r="L25" s="7"/>
      <c r="P25" s="27"/>
      <c r="Q25" s="27"/>
      <c r="R25" s="27"/>
      <c r="S25" s="27"/>
      <c r="T25" s="27"/>
      <c r="U25" s="4"/>
      <c r="V25" s="11"/>
      <c r="W25" s="12"/>
      <c r="X25" s="13"/>
      <c r="AO25" s="117"/>
      <c r="AP25" s="117"/>
      <c r="AQ25" s="117"/>
      <c r="AR25" s="117"/>
      <c r="AS25" s="117"/>
      <c r="AT25" s="117"/>
    </row>
    <row r="26" spans="1:58" ht="18.75" customHeight="1">
      <c r="A26" s="13"/>
      <c r="B26" s="24" t="s">
        <v>1</v>
      </c>
      <c r="C26" s="25">
        <v>23</v>
      </c>
      <c r="D26" s="26"/>
      <c r="E26" s="23"/>
      <c r="F26" s="7"/>
      <c r="G26" s="7"/>
      <c r="H26" s="7"/>
      <c r="I26" s="7"/>
      <c r="J26" s="7"/>
      <c r="K26" s="7"/>
      <c r="L26" s="7"/>
      <c r="P26" s="27"/>
      <c r="Q26" s="27"/>
      <c r="R26" s="27"/>
      <c r="S26" s="27"/>
      <c r="T26" s="27"/>
      <c r="U26" s="4"/>
      <c r="V26" s="11"/>
      <c r="W26" s="12"/>
      <c r="X26" s="13"/>
      <c r="AO26" s="117"/>
      <c r="AP26" s="117"/>
      <c r="AQ26" s="117"/>
      <c r="AR26" s="117"/>
      <c r="AS26" s="117"/>
      <c r="AT26" s="117"/>
    </row>
    <row r="27" spans="1:58" ht="18.75" customHeight="1">
      <c r="A27" s="13"/>
      <c r="E27" s="23"/>
      <c r="F27" s="7"/>
      <c r="G27" s="7"/>
      <c r="H27" s="7"/>
      <c r="I27" s="7"/>
      <c r="J27" s="7"/>
      <c r="K27" s="7"/>
      <c r="L27" s="7"/>
      <c r="P27" s="27"/>
      <c r="Q27" s="27"/>
      <c r="R27" s="27"/>
      <c r="S27" s="27"/>
      <c r="T27" s="27"/>
      <c r="U27" s="27"/>
      <c r="V27" s="27"/>
      <c r="W27" s="27"/>
      <c r="X27" s="7"/>
      <c r="AO27" s="117"/>
      <c r="AP27" s="117"/>
      <c r="AQ27" s="117"/>
      <c r="AR27" s="117"/>
      <c r="AS27" s="117"/>
      <c r="AT27" s="117"/>
    </row>
    <row r="28" spans="1:58">
      <c r="A28" s="7"/>
      <c r="E28" s="7"/>
      <c r="F28" s="7"/>
      <c r="G28" s="7"/>
      <c r="H28" s="7"/>
      <c r="I28" s="7"/>
      <c r="J28" s="7"/>
      <c r="K28" s="7"/>
      <c r="L28" s="7"/>
      <c r="P28" s="27"/>
      <c r="Q28" s="27"/>
      <c r="R28" s="27"/>
      <c r="S28" s="27"/>
      <c r="T28" s="27"/>
      <c r="U28" s="27"/>
      <c r="V28" s="27"/>
      <c r="W28" s="27"/>
      <c r="X28" s="7"/>
      <c r="AO28" s="117"/>
      <c r="AP28" s="117"/>
      <c r="AQ28" s="117"/>
      <c r="AR28" s="117"/>
      <c r="AS28" s="117"/>
      <c r="AT28" s="117"/>
    </row>
    <row r="29" spans="1:58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P29" s="27"/>
      <c r="Q29" s="27"/>
      <c r="R29" s="27"/>
      <c r="S29" s="27"/>
      <c r="T29" s="27"/>
      <c r="U29" s="27"/>
      <c r="V29" s="27"/>
      <c r="W29" s="27"/>
      <c r="X29" s="7"/>
      <c r="AO29" s="117"/>
      <c r="AP29" s="117"/>
      <c r="AQ29" s="117"/>
      <c r="AR29" s="117"/>
      <c r="AS29" s="117"/>
      <c r="AT29" s="117"/>
    </row>
    <row r="30" spans="1:58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P30" s="27"/>
      <c r="Q30" s="27"/>
      <c r="R30" s="27"/>
      <c r="S30" s="27"/>
      <c r="T30" s="27"/>
      <c r="U30" s="27"/>
      <c r="V30" s="27"/>
      <c r="W30" s="27"/>
      <c r="X30" s="7"/>
      <c r="AO30" s="117"/>
      <c r="AP30" s="117"/>
      <c r="AQ30" s="117"/>
      <c r="AR30" s="117"/>
      <c r="AS30" s="117"/>
      <c r="AT30" s="117"/>
    </row>
    <row r="31" spans="1:58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P31" s="27"/>
      <c r="Q31" s="27"/>
      <c r="R31" s="27"/>
      <c r="S31" s="27"/>
      <c r="T31" s="27"/>
      <c r="U31" s="27"/>
      <c r="V31" s="27"/>
      <c r="W31" s="27"/>
      <c r="X31" s="7"/>
      <c r="AO31" s="117"/>
      <c r="AP31" s="117"/>
      <c r="AQ31" s="117"/>
      <c r="AR31" s="117"/>
      <c r="AS31" s="117"/>
      <c r="AT31" s="117"/>
    </row>
    <row r="32" spans="1:58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P32" s="27"/>
      <c r="Q32" s="27"/>
      <c r="R32" s="27"/>
      <c r="S32" s="27"/>
      <c r="T32" s="27"/>
      <c r="U32" s="27"/>
      <c r="V32" s="27"/>
      <c r="W32" s="27"/>
      <c r="X32" s="7"/>
      <c r="AO32" s="117"/>
      <c r="AP32" s="117"/>
      <c r="AQ32" s="117"/>
      <c r="AR32" s="117"/>
      <c r="AS32" s="117"/>
      <c r="AT32" s="117"/>
    </row>
    <row r="33" spans="1:5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P33" s="27"/>
      <c r="Q33" s="27"/>
      <c r="R33" s="27"/>
      <c r="S33" s="27"/>
      <c r="T33" s="27"/>
      <c r="U33" s="27"/>
      <c r="V33" s="27"/>
      <c r="W33" s="27"/>
      <c r="X33" s="7"/>
      <c r="AO33" s="117"/>
      <c r="AP33" s="117"/>
      <c r="AQ33" s="117"/>
      <c r="AR33" s="117"/>
      <c r="AS33" s="117"/>
      <c r="AT33" s="117"/>
    </row>
    <row r="34" spans="1:5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P34" s="27"/>
      <c r="Q34" s="27"/>
      <c r="R34" s="27"/>
      <c r="S34" s="27"/>
      <c r="T34" s="27"/>
      <c r="U34" s="27"/>
      <c r="V34" s="27"/>
      <c r="W34" s="27"/>
      <c r="X34" s="7"/>
      <c r="AO34" s="117"/>
      <c r="AP34" s="117"/>
      <c r="AQ34" s="117"/>
      <c r="AR34" s="117"/>
      <c r="AS34" s="117"/>
      <c r="AT34" s="117"/>
    </row>
    <row r="35" spans="1:5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P35" s="27"/>
      <c r="Q35" s="27"/>
      <c r="R35" s="27"/>
      <c r="S35" s="27"/>
      <c r="T35" s="27"/>
      <c r="U35" s="27"/>
      <c r="V35" s="27"/>
      <c r="W35" s="27"/>
      <c r="X35" s="7"/>
      <c r="AO35" s="117"/>
      <c r="AP35" s="117"/>
      <c r="AQ35" s="117"/>
      <c r="AR35" s="117"/>
      <c r="AS35" s="117"/>
      <c r="AT35" s="117"/>
    </row>
    <row r="36" spans="1:5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P36" s="27"/>
      <c r="Q36" s="27"/>
      <c r="R36" s="27"/>
      <c r="S36" s="27"/>
      <c r="T36" s="27"/>
      <c r="U36" s="27"/>
      <c r="V36" s="27"/>
      <c r="W36" s="27"/>
      <c r="X36" s="7"/>
      <c r="AO36" s="117"/>
      <c r="AP36" s="117"/>
      <c r="AQ36" s="117"/>
      <c r="AR36" s="117"/>
      <c r="AS36" s="117"/>
      <c r="AT36" s="117"/>
    </row>
    <row r="37" spans="1:5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P37" s="27"/>
      <c r="Q37" s="27"/>
      <c r="R37" s="27"/>
      <c r="S37" s="27"/>
      <c r="T37" s="27"/>
      <c r="U37" s="27"/>
      <c r="V37" s="27"/>
      <c r="W37" s="2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117"/>
      <c r="AP37" s="117"/>
      <c r="AQ37" s="117"/>
      <c r="AR37" s="117"/>
      <c r="AS37" s="117"/>
      <c r="AT37" s="117"/>
    </row>
    <row r="38" spans="1:51" ht="18.75">
      <c r="A38" s="7"/>
      <c r="B38" s="28"/>
      <c r="C38" s="28"/>
      <c r="D38" s="28"/>
      <c r="E38" s="28"/>
      <c r="F38" s="28"/>
      <c r="G38" s="28"/>
      <c r="H38" s="28"/>
      <c r="I38" s="27"/>
      <c r="J38" s="29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117"/>
      <c r="AP38" s="117"/>
      <c r="AQ38" s="117"/>
      <c r="AR38" s="117"/>
      <c r="AS38" s="117"/>
      <c r="AT38" s="117"/>
    </row>
    <row r="39" spans="1:51" ht="18.75">
      <c r="A39" s="7"/>
      <c r="B39" s="28"/>
      <c r="C39" s="28"/>
      <c r="D39" s="28"/>
      <c r="E39" s="28"/>
      <c r="F39" s="28"/>
      <c r="G39" s="28"/>
      <c r="H39" s="28"/>
      <c r="I39" s="27"/>
      <c r="J39" s="29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117"/>
      <c r="AP39" s="117"/>
      <c r="AQ39" s="117"/>
      <c r="AR39" s="117"/>
      <c r="AS39" s="117"/>
      <c r="AT39" s="117"/>
    </row>
    <row r="40" spans="1:51" ht="20.25">
      <c r="A40" s="7"/>
      <c r="B40" s="30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117"/>
      <c r="AP40" s="117"/>
      <c r="AQ40" s="117"/>
      <c r="AR40" s="117"/>
      <c r="AS40" s="117"/>
      <c r="AT40" s="117"/>
    </row>
    <row r="41" spans="1:51" ht="20.25">
      <c r="A41" s="7"/>
      <c r="B41" s="31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17"/>
      <c r="AP41" s="117"/>
      <c r="AQ41" s="117"/>
      <c r="AR41" s="117"/>
      <c r="AS41" s="117"/>
      <c r="AT41" s="117"/>
    </row>
    <row r="42" spans="1:51" ht="20.25">
      <c r="A42" s="7"/>
      <c r="B42" s="31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17"/>
      <c r="AP42" s="117"/>
      <c r="AQ42" s="117"/>
      <c r="AR42" s="117"/>
      <c r="AS42" s="117"/>
      <c r="AT42" s="117"/>
    </row>
    <row r="43" spans="1:51" ht="20.25" customHeight="1">
      <c r="A43" s="127" t="s">
        <v>16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17"/>
      <c r="AP43" s="117"/>
      <c r="AQ43" s="117"/>
      <c r="AR43" s="117"/>
      <c r="AS43" s="117"/>
      <c r="AT43" s="117"/>
    </row>
    <row r="44" spans="1:51" ht="21.75" customHeight="1" thickBot="1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17"/>
      <c r="AP44" s="117"/>
      <c r="AQ44" s="117"/>
      <c r="AR44" s="117"/>
      <c r="AS44" s="117"/>
      <c r="AT44" s="117"/>
    </row>
    <row r="45" spans="1:51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129" t="s">
        <v>17</v>
      </c>
      <c r="W45" s="130"/>
      <c r="X45" s="130"/>
      <c r="Y45" s="130"/>
      <c r="Z45" s="130"/>
      <c r="AA45" s="131"/>
      <c r="AB45" s="32"/>
      <c r="AC45" s="129" t="s">
        <v>18</v>
      </c>
      <c r="AD45" s="130"/>
      <c r="AE45" s="130"/>
      <c r="AF45" s="130"/>
      <c r="AG45" s="130"/>
      <c r="AH45" s="131"/>
      <c r="AI45" s="166" t="s">
        <v>19</v>
      </c>
      <c r="AJ45" s="167"/>
      <c r="AK45" s="119" t="s">
        <v>20</v>
      </c>
      <c r="AL45" s="119"/>
      <c r="AM45" s="119"/>
      <c r="AN45" s="119"/>
      <c r="AO45" s="117"/>
      <c r="AP45" s="117"/>
      <c r="AQ45" s="117"/>
      <c r="AR45" s="117"/>
      <c r="AS45" s="117"/>
      <c r="AT45" s="117"/>
    </row>
    <row r="46" spans="1:51" ht="28.5" customHeight="1" thickBo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132"/>
      <c r="W46" s="133"/>
      <c r="X46" s="133"/>
      <c r="Y46" s="133"/>
      <c r="Z46" s="133"/>
      <c r="AA46" s="134"/>
      <c r="AB46" s="32"/>
      <c r="AC46" s="132"/>
      <c r="AD46" s="133"/>
      <c r="AE46" s="133"/>
      <c r="AF46" s="133"/>
      <c r="AG46" s="133"/>
      <c r="AH46" s="134"/>
      <c r="AI46" s="168"/>
      <c r="AJ46" s="169"/>
      <c r="AK46" s="119"/>
      <c r="AL46" s="119"/>
      <c r="AM46" s="119"/>
      <c r="AN46" s="119"/>
      <c r="AO46" s="117"/>
      <c r="AP46" s="117"/>
      <c r="AQ46" s="117"/>
      <c r="AR46" s="117"/>
      <c r="AS46" s="117"/>
      <c r="AT46" s="117"/>
    </row>
    <row r="47" spans="1:51" s="43" customFormat="1" ht="40.5" customHeight="1">
      <c r="A47" s="122" t="s">
        <v>22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3"/>
      <c r="V47" s="33">
        <v>1</v>
      </c>
      <c r="W47" s="34">
        <v>2</v>
      </c>
      <c r="X47" s="34">
        <v>3</v>
      </c>
      <c r="Y47" s="34">
        <v>4</v>
      </c>
      <c r="Z47" s="34">
        <v>5</v>
      </c>
      <c r="AA47" s="35" t="s">
        <v>23</v>
      </c>
      <c r="AB47" s="36" t="s">
        <v>24</v>
      </c>
      <c r="AC47" s="37">
        <v>1</v>
      </c>
      <c r="AD47" s="38">
        <v>2</v>
      </c>
      <c r="AE47" s="38">
        <v>3</v>
      </c>
      <c r="AF47" s="38">
        <v>4</v>
      </c>
      <c r="AG47" s="38">
        <v>5</v>
      </c>
      <c r="AH47" s="39" t="s">
        <v>23</v>
      </c>
      <c r="AI47" s="99" t="s">
        <v>25</v>
      </c>
      <c r="AJ47" s="99" t="s">
        <v>26</v>
      </c>
      <c r="AK47" s="41" t="s">
        <v>27</v>
      </c>
      <c r="AL47" s="42" t="s">
        <v>28</v>
      </c>
      <c r="AM47" s="42" t="s">
        <v>29</v>
      </c>
      <c r="AN47" s="42" t="s">
        <v>30</v>
      </c>
      <c r="AO47" s="117"/>
      <c r="AP47" s="117"/>
      <c r="AQ47" s="117"/>
      <c r="AR47" s="117"/>
      <c r="AS47" s="117"/>
      <c r="AT47" s="117"/>
      <c r="AU47"/>
      <c r="AV47"/>
      <c r="AW47"/>
      <c r="AX47"/>
      <c r="AY47"/>
    </row>
    <row r="48" spans="1:51" s="50" customFormat="1" ht="20.100000000000001" customHeight="1">
      <c r="A48" s="44" t="s">
        <v>32</v>
      </c>
      <c r="B48" s="124" t="s">
        <v>37</v>
      </c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6"/>
      <c r="V48" s="45">
        <v>0</v>
      </c>
      <c r="W48" s="45">
        <v>1</v>
      </c>
      <c r="X48" s="45">
        <v>3</v>
      </c>
      <c r="Y48" s="45">
        <v>10</v>
      </c>
      <c r="Z48" s="45">
        <v>9</v>
      </c>
      <c r="AA48" s="45">
        <v>0</v>
      </c>
      <c r="AB48" s="45">
        <v>23</v>
      </c>
      <c r="AC48" s="22">
        <v>0</v>
      </c>
      <c r="AD48" s="22">
        <v>4.3478260869565216E-2</v>
      </c>
      <c r="AE48" s="22">
        <v>0.13043478260869565</v>
      </c>
      <c r="AF48" s="22">
        <v>0.43478260869565216</v>
      </c>
      <c r="AG48" s="22">
        <v>0.39130434782608697</v>
      </c>
      <c r="AH48" s="22">
        <v>0</v>
      </c>
      <c r="AI48" s="46">
        <v>4.3478260869565216E-2</v>
      </c>
      <c r="AJ48" s="46">
        <v>0.95652173913043481</v>
      </c>
      <c r="AK48" s="47">
        <v>4.17</v>
      </c>
      <c r="AL48" s="47">
        <v>0.83</v>
      </c>
      <c r="AM48" s="48">
        <v>4</v>
      </c>
      <c r="AN48" s="48">
        <v>4</v>
      </c>
      <c r="AO48" s="117"/>
      <c r="AP48" s="117"/>
      <c r="AQ48" s="117"/>
      <c r="AR48" s="117"/>
      <c r="AS48" s="117"/>
      <c r="AT48" s="117"/>
      <c r="AU48"/>
      <c r="AV48"/>
      <c r="AW48"/>
      <c r="AX48"/>
      <c r="AY48"/>
    </row>
    <row r="49" spans="1:51" s="50" customFormat="1" ht="20.100000000000001" customHeight="1">
      <c r="A49" s="44" t="s">
        <v>34</v>
      </c>
      <c r="B49" s="124" t="s">
        <v>39</v>
      </c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6"/>
      <c r="V49" s="45">
        <v>0</v>
      </c>
      <c r="W49" s="45">
        <v>0</v>
      </c>
      <c r="X49" s="45">
        <v>1</v>
      </c>
      <c r="Y49" s="45">
        <v>8</v>
      </c>
      <c r="Z49" s="45">
        <v>14</v>
      </c>
      <c r="AA49" s="45">
        <v>0</v>
      </c>
      <c r="AB49" s="45">
        <v>23</v>
      </c>
      <c r="AC49" s="22">
        <v>0</v>
      </c>
      <c r="AD49" s="22">
        <v>0</v>
      </c>
      <c r="AE49" s="22">
        <v>4.3478260869565216E-2</v>
      </c>
      <c r="AF49" s="22">
        <v>0.34782608695652173</v>
      </c>
      <c r="AG49" s="22">
        <v>0.60869565217391308</v>
      </c>
      <c r="AH49" s="22">
        <v>0</v>
      </c>
      <c r="AI49" s="46">
        <v>0</v>
      </c>
      <c r="AJ49" s="46">
        <v>1</v>
      </c>
      <c r="AK49" s="47">
        <v>4.57</v>
      </c>
      <c r="AL49" s="47">
        <v>0.59</v>
      </c>
      <c r="AM49" s="48">
        <v>5</v>
      </c>
      <c r="AN49" s="48">
        <v>5</v>
      </c>
      <c r="AO49" s="117"/>
      <c r="AP49" s="117"/>
      <c r="AQ49" s="117"/>
      <c r="AR49" s="117"/>
      <c r="AS49" s="117"/>
      <c r="AT49" s="117"/>
      <c r="AU49"/>
      <c r="AV49"/>
      <c r="AW49"/>
      <c r="AX49"/>
      <c r="AY49"/>
    </row>
    <row r="50" spans="1:51" s="50" customFormat="1" ht="20.100000000000001" customHeight="1">
      <c r="A50" s="44" t="s">
        <v>36</v>
      </c>
      <c r="B50" s="124" t="s">
        <v>41</v>
      </c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6"/>
      <c r="V50" s="45">
        <v>0</v>
      </c>
      <c r="W50" s="45">
        <v>0</v>
      </c>
      <c r="X50" s="45">
        <v>0</v>
      </c>
      <c r="Y50" s="45">
        <v>9</v>
      </c>
      <c r="Z50" s="45">
        <v>11</v>
      </c>
      <c r="AA50" s="45">
        <v>3</v>
      </c>
      <c r="AB50" s="45">
        <v>23</v>
      </c>
      <c r="AC50" s="22">
        <v>0</v>
      </c>
      <c r="AD50" s="22">
        <v>0</v>
      </c>
      <c r="AE50" s="22">
        <v>0</v>
      </c>
      <c r="AF50" s="22">
        <v>0.39130434782608697</v>
      </c>
      <c r="AG50" s="22">
        <v>0.47826086956521741</v>
      </c>
      <c r="AH50" s="22">
        <v>0.13043478260869565</v>
      </c>
      <c r="AI50" s="46">
        <v>0</v>
      </c>
      <c r="AJ50" s="46">
        <v>1</v>
      </c>
      <c r="AK50" s="47">
        <v>4.55</v>
      </c>
      <c r="AL50" s="47">
        <v>0.51</v>
      </c>
      <c r="AM50" s="48">
        <v>5</v>
      </c>
      <c r="AN50" s="48">
        <v>5</v>
      </c>
      <c r="AO50" s="117"/>
      <c r="AP50" s="117"/>
      <c r="AQ50" s="117"/>
      <c r="AR50" s="117"/>
      <c r="AS50" s="117"/>
      <c r="AT50" s="117"/>
      <c r="AU50"/>
      <c r="AV50"/>
      <c r="AW50"/>
      <c r="AX50"/>
      <c r="AY50"/>
    </row>
    <row r="51" spans="1:51" s="43" customFormat="1" ht="16.5" customHeigh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117"/>
      <c r="AP51" s="117"/>
      <c r="AQ51" s="117"/>
      <c r="AR51" s="117"/>
      <c r="AS51" s="117"/>
      <c r="AT51" s="117"/>
      <c r="AU51"/>
      <c r="AV51"/>
      <c r="AW51"/>
      <c r="AX51"/>
      <c r="AY51"/>
    </row>
    <row r="52" spans="1:51" s="43" customFormat="1" ht="16.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4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117"/>
      <c r="AP52" s="117"/>
      <c r="AQ52" s="117"/>
      <c r="AR52" s="117"/>
      <c r="AS52" s="117"/>
      <c r="AT52" s="117"/>
      <c r="AU52"/>
      <c r="AV52"/>
      <c r="AW52"/>
      <c r="AX52"/>
      <c r="AY52"/>
    </row>
    <row r="53" spans="1:51" s="43" customFormat="1" ht="20.25" customHeight="1">
      <c r="A53" s="57"/>
      <c r="B53" s="65"/>
      <c r="C53" s="57"/>
      <c r="D53" s="57"/>
      <c r="E53" s="57"/>
      <c r="F53" s="57"/>
      <c r="G53" s="57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3"/>
      <c r="AO53" s="117"/>
      <c r="AP53" s="117"/>
      <c r="AQ53" s="117"/>
      <c r="AR53" s="117"/>
      <c r="AS53" s="117"/>
      <c r="AT53" s="117"/>
      <c r="AU53"/>
      <c r="AV53"/>
      <c r="AW53"/>
      <c r="AX53"/>
      <c r="AY53"/>
    </row>
    <row r="54" spans="1:51" s="43" customFormat="1" ht="20.25" customHeight="1">
      <c r="A54" s="127" t="s">
        <v>49</v>
      </c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3"/>
      <c r="AO54" s="117"/>
      <c r="AP54" s="117"/>
      <c r="AQ54" s="117"/>
      <c r="AR54" s="117"/>
      <c r="AS54" s="117"/>
      <c r="AT54" s="117"/>
      <c r="AU54"/>
      <c r="AV54"/>
      <c r="AW54"/>
      <c r="AX54"/>
      <c r="AY54"/>
    </row>
    <row r="55" spans="1:51" s="43" customFormat="1" ht="20.25" customHeight="1" thickBot="1">
      <c r="A55" s="128"/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3"/>
      <c r="AO55" s="117"/>
      <c r="AP55" s="117"/>
      <c r="AQ55" s="117"/>
      <c r="AR55" s="117"/>
      <c r="AS55" s="117"/>
      <c r="AT55" s="117"/>
      <c r="AU55"/>
      <c r="AV55"/>
      <c r="AW55"/>
      <c r="AX55"/>
      <c r="AY55"/>
    </row>
    <row r="56" spans="1:51" s="50" customFormat="1" ht="18.75" customHeight="1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129" t="s">
        <v>17</v>
      </c>
      <c r="W56" s="130"/>
      <c r="X56" s="130"/>
      <c r="Y56" s="130"/>
      <c r="Z56" s="130"/>
      <c r="AA56" s="131"/>
      <c r="AB56" s="32"/>
      <c r="AC56" s="129" t="s">
        <v>18</v>
      </c>
      <c r="AD56" s="130"/>
      <c r="AE56" s="130"/>
      <c r="AF56" s="130"/>
      <c r="AG56" s="130"/>
      <c r="AH56" s="131"/>
      <c r="AI56" s="166" t="s">
        <v>19</v>
      </c>
      <c r="AJ56" s="167"/>
      <c r="AK56" s="119" t="s">
        <v>20</v>
      </c>
      <c r="AL56" s="119"/>
      <c r="AM56" s="119"/>
      <c r="AN56" s="119"/>
      <c r="AO56" s="117"/>
      <c r="AP56" s="117"/>
      <c r="AQ56" s="117"/>
      <c r="AR56" s="117"/>
      <c r="AS56" s="117"/>
      <c r="AT56" s="117"/>
      <c r="AU56"/>
      <c r="AV56"/>
      <c r="AW56"/>
      <c r="AX56"/>
      <c r="AY56"/>
    </row>
    <row r="57" spans="1:51" s="43" customFormat="1" ht="30.75" customHeight="1" thickBot="1">
      <c r="A57" s="51"/>
      <c r="B57" s="151"/>
      <c r="C57" s="151"/>
      <c r="D57" s="68"/>
      <c r="E57" s="68"/>
      <c r="F57" s="68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132"/>
      <c r="W57" s="133"/>
      <c r="X57" s="133"/>
      <c r="Y57" s="133"/>
      <c r="Z57" s="133"/>
      <c r="AA57" s="134"/>
      <c r="AB57" s="32"/>
      <c r="AC57" s="132"/>
      <c r="AD57" s="133"/>
      <c r="AE57" s="133"/>
      <c r="AF57" s="133"/>
      <c r="AG57" s="133"/>
      <c r="AH57" s="134"/>
      <c r="AI57" s="168"/>
      <c r="AJ57" s="169"/>
      <c r="AK57" s="119"/>
      <c r="AL57" s="119"/>
      <c r="AM57" s="119"/>
      <c r="AN57" s="119"/>
      <c r="AO57" s="117"/>
      <c r="AP57" s="117"/>
      <c r="AQ57" s="117"/>
      <c r="AR57" s="117"/>
      <c r="AS57" s="117"/>
      <c r="AT57" s="117"/>
      <c r="AU57"/>
      <c r="AV57"/>
      <c r="AW57"/>
      <c r="AX57"/>
      <c r="AY57"/>
    </row>
    <row r="58" spans="1:51" s="43" customFormat="1" ht="36.75" customHeight="1">
      <c r="A58" s="122" t="s">
        <v>118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3"/>
      <c r="V58" s="33">
        <v>1</v>
      </c>
      <c r="W58" s="34">
        <v>2</v>
      </c>
      <c r="X58" s="34">
        <v>3</v>
      </c>
      <c r="Y58" s="34">
        <v>4</v>
      </c>
      <c r="Z58" s="34">
        <v>5</v>
      </c>
      <c r="AA58" s="35" t="s">
        <v>23</v>
      </c>
      <c r="AB58" s="36" t="s">
        <v>24</v>
      </c>
      <c r="AC58" s="37">
        <v>1</v>
      </c>
      <c r="AD58" s="38">
        <v>2</v>
      </c>
      <c r="AE58" s="38">
        <v>3</v>
      </c>
      <c r="AF58" s="38">
        <v>4</v>
      </c>
      <c r="AG58" s="38">
        <v>5</v>
      </c>
      <c r="AH58" s="39" t="s">
        <v>23</v>
      </c>
      <c r="AI58" s="99" t="s">
        <v>25</v>
      </c>
      <c r="AJ58" s="99" t="s">
        <v>26</v>
      </c>
      <c r="AK58" s="41" t="s">
        <v>27</v>
      </c>
      <c r="AL58" s="42" t="s">
        <v>28</v>
      </c>
      <c r="AM58" s="42" t="s">
        <v>29</v>
      </c>
      <c r="AN58" s="42" t="s">
        <v>30</v>
      </c>
      <c r="AO58" s="117"/>
      <c r="AP58" s="117"/>
      <c r="AQ58" s="117"/>
      <c r="AR58" s="117"/>
      <c r="AS58" s="117"/>
      <c r="AT58" s="117"/>
      <c r="AU58"/>
      <c r="AV58"/>
      <c r="AW58"/>
      <c r="AX58"/>
      <c r="AY58"/>
    </row>
    <row r="59" spans="1:51" s="50" customFormat="1" ht="18.75" customHeight="1">
      <c r="A59" s="44" t="s">
        <v>119</v>
      </c>
      <c r="B59" s="124" t="s">
        <v>54</v>
      </c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6"/>
      <c r="V59" s="45">
        <v>0</v>
      </c>
      <c r="W59" s="45">
        <v>0</v>
      </c>
      <c r="X59" s="45">
        <v>3</v>
      </c>
      <c r="Y59" s="45">
        <v>12</v>
      </c>
      <c r="Z59" s="45">
        <v>6</v>
      </c>
      <c r="AA59" s="45">
        <v>2</v>
      </c>
      <c r="AB59" s="45">
        <v>23</v>
      </c>
      <c r="AC59" s="22">
        <v>0</v>
      </c>
      <c r="AD59" s="22">
        <v>0</v>
      </c>
      <c r="AE59" s="22">
        <v>0.13043478260869565</v>
      </c>
      <c r="AF59" s="22">
        <v>0.52173913043478259</v>
      </c>
      <c r="AG59" s="22">
        <v>0.2608695652173913</v>
      </c>
      <c r="AH59" s="22">
        <v>8.6956521739130432E-2</v>
      </c>
      <c r="AI59" s="46">
        <v>0</v>
      </c>
      <c r="AJ59" s="46">
        <v>1</v>
      </c>
      <c r="AK59" s="47">
        <v>4.1399999999999997</v>
      </c>
      <c r="AL59" s="47">
        <v>0.65</v>
      </c>
      <c r="AM59" s="48">
        <v>4</v>
      </c>
      <c r="AN59" s="48">
        <v>4</v>
      </c>
      <c r="AO59" s="117"/>
      <c r="AP59" s="117"/>
      <c r="AQ59" s="117"/>
      <c r="AR59" s="117"/>
      <c r="AS59" s="117"/>
      <c r="AT59" s="117"/>
      <c r="AU59"/>
      <c r="AV59"/>
      <c r="AW59"/>
      <c r="AX59"/>
      <c r="AY59"/>
    </row>
    <row r="60" spans="1:51" s="50" customFormat="1" ht="18.75" customHeight="1">
      <c r="A60" s="44" t="s">
        <v>120</v>
      </c>
      <c r="B60" s="124" t="s">
        <v>56</v>
      </c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6"/>
      <c r="V60" s="45">
        <v>0</v>
      </c>
      <c r="W60" s="45">
        <v>0</v>
      </c>
      <c r="X60" s="45">
        <v>1</v>
      </c>
      <c r="Y60" s="45">
        <v>11</v>
      </c>
      <c r="Z60" s="45">
        <v>11</v>
      </c>
      <c r="AA60" s="45">
        <v>0</v>
      </c>
      <c r="AB60" s="45">
        <v>23</v>
      </c>
      <c r="AC60" s="22">
        <v>0</v>
      </c>
      <c r="AD60" s="22">
        <v>0</v>
      </c>
      <c r="AE60" s="22">
        <v>4.3478260869565216E-2</v>
      </c>
      <c r="AF60" s="22">
        <v>0.47826086956521741</v>
      </c>
      <c r="AG60" s="22">
        <v>0.47826086956521741</v>
      </c>
      <c r="AH60" s="22">
        <v>0</v>
      </c>
      <c r="AI60" s="46">
        <v>0</v>
      </c>
      <c r="AJ60" s="46">
        <v>1</v>
      </c>
      <c r="AK60" s="47">
        <v>4.43</v>
      </c>
      <c r="AL60" s="47">
        <v>0.59</v>
      </c>
      <c r="AM60" s="48">
        <v>4</v>
      </c>
      <c r="AN60" s="48">
        <v>4</v>
      </c>
      <c r="AO60" s="117"/>
      <c r="AP60" s="117"/>
      <c r="AQ60" s="117"/>
      <c r="AR60" s="117"/>
      <c r="AS60" s="117"/>
      <c r="AT60" s="117"/>
      <c r="AU60"/>
      <c r="AV60"/>
      <c r="AW60"/>
      <c r="AX60"/>
      <c r="AY60"/>
    </row>
    <row r="61" spans="1:51" s="43" customFormat="1" ht="16.5" customHeight="1">
      <c r="A61" s="57"/>
      <c r="B61" s="57"/>
      <c r="C61" s="69"/>
      <c r="D61" s="51"/>
      <c r="E61" s="51"/>
      <c r="F61" s="51"/>
      <c r="G61" s="51"/>
      <c r="H61" s="51"/>
      <c r="I61" s="51"/>
      <c r="J61" s="51"/>
      <c r="K61" s="70"/>
      <c r="L61" s="70"/>
      <c r="M61" s="51"/>
      <c r="N61" s="51"/>
      <c r="O61" s="51"/>
      <c r="P61" s="52"/>
      <c r="Q61" s="52"/>
      <c r="R61" s="52"/>
      <c r="S61" s="52"/>
      <c r="T61" s="70"/>
      <c r="U61" s="70"/>
      <c r="V61" s="52"/>
      <c r="W61" s="52"/>
      <c r="X61" s="52"/>
      <c r="Y61" s="52"/>
      <c r="Z61" s="52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117"/>
      <c r="AP61" s="117"/>
      <c r="AQ61" s="117"/>
      <c r="AR61" s="117"/>
      <c r="AS61" s="117"/>
      <c r="AT61" s="117"/>
      <c r="AU61"/>
      <c r="AV61"/>
      <c r="AW61"/>
      <c r="AX61"/>
      <c r="AY61"/>
    </row>
    <row r="62" spans="1:51" s="43" customFormat="1" ht="16.5" customHeight="1">
      <c r="A62" s="51"/>
      <c r="B62" s="75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3"/>
      <c r="AO62" s="117"/>
      <c r="AP62" s="117"/>
      <c r="AQ62" s="117"/>
      <c r="AR62" s="117"/>
      <c r="AS62" s="117"/>
      <c r="AT62" s="117"/>
      <c r="AU62"/>
      <c r="AV62"/>
      <c r="AW62"/>
      <c r="AX62"/>
      <c r="AY62"/>
    </row>
    <row r="63" spans="1:51" s="43" customFormat="1" ht="16.5" customHeight="1">
      <c r="A63" s="51"/>
      <c r="B63" s="75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3"/>
      <c r="AO63" s="117"/>
      <c r="AP63" s="117"/>
      <c r="AQ63" s="117"/>
      <c r="AR63" s="117"/>
      <c r="AS63" s="117"/>
      <c r="AT63" s="117"/>
      <c r="AU63"/>
      <c r="AV63"/>
      <c r="AW63"/>
      <c r="AX63"/>
      <c r="AY63"/>
    </row>
    <row r="64" spans="1:51" s="43" customFormat="1" ht="16.5" customHeight="1">
      <c r="A64" s="51"/>
      <c r="B64" s="75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3"/>
      <c r="AO64" s="117"/>
      <c r="AP64" s="117"/>
      <c r="AQ64" s="117"/>
      <c r="AR64" s="117"/>
      <c r="AS64" s="117"/>
      <c r="AT64" s="117"/>
      <c r="AU64"/>
      <c r="AV64"/>
      <c r="AW64"/>
      <c r="AX64"/>
      <c r="AY64"/>
    </row>
    <row r="65" spans="1:51" s="43" customFormat="1" ht="16.5" customHeight="1">
      <c r="A65" s="57"/>
      <c r="B65" s="57"/>
      <c r="C65" s="69"/>
      <c r="D65" s="51"/>
      <c r="E65" s="51"/>
      <c r="F65" s="51"/>
      <c r="G65" s="51"/>
      <c r="H65" s="51"/>
      <c r="I65" s="51"/>
      <c r="J65" s="51"/>
      <c r="K65" s="70"/>
      <c r="L65" s="70"/>
      <c r="M65" s="51"/>
      <c r="N65" s="51"/>
      <c r="O65" s="51"/>
      <c r="P65" s="52"/>
      <c r="Q65" s="52"/>
      <c r="R65" s="52"/>
      <c r="S65" s="52"/>
      <c r="T65" s="70"/>
      <c r="U65" s="70"/>
      <c r="V65" s="52"/>
      <c r="W65" s="52"/>
      <c r="X65" s="52"/>
      <c r="Y65" s="52"/>
      <c r="Z65" s="52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117"/>
      <c r="AP65" s="117"/>
      <c r="AQ65" s="117"/>
      <c r="AR65" s="117"/>
      <c r="AS65" s="117"/>
      <c r="AT65" s="117"/>
      <c r="AU65"/>
      <c r="AV65"/>
      <c r="AW65"/>
      <c r="AX65"/>
      <c r="AY65"/>
    </row>
    <row r="66" spans="1:51" s="43" customFormat="1" ht="16.5" customHeight="1">
      <c r="A66" s="127" t="s">
        <v>62</v>
      </c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52"/>
      <c r="W66" s="52"/>
      <c r="X66" s="52"/>
      <c r="Y66" s="52"/>
      <c r="Z66" s="52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117"/>
      <c r="AP66" s="117"/>
      <c r="AQ66" s="117"/>
      <c r="AR66" s="117"/>
      <c r="AS66" s="117"/>
      <c r="AT66" s="117"/>
      <c r="AU66"/>
      <c r="AV66"/>
      <c r="AW66"/>
      <c r="AX66"/>
      <c r="AY66"/>
    </row>
    <row r="67" spans="1:51" s="43" customFormat="1" ht="16.5" customHeight="1" thickBot="1">
      <c r="A67" s="128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52"/>
      <c r="W67" s="52"/>
      <c r="X67" s="52"/>
      <c r="Y67" s="52"/>
      <c r="Z67" s="52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117"/>
      <c r="AP67" s="117"/>
      <c r="AQ67" s="117"/>
      <c r="AR67" s="117"/>
      <c r="AS67" s="117"/>
      <c r="AT67" s="117"/>
      <c r="AU67"/>
      <c r="AV67"/>
      <c r="AW67"/>
      <c r="AX67"/>
      <c r="AY67"/>
    </row>
    <row r="68" spans="1:51" s="43" customFormat="1" ht="16.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129" t="s">
        <v>17</v>
      </c>
      <c r="W68" s="130"/>
      <c r="X68" s="130"/>
      <c r="Y68" s="130"/>
      <c r="Z68" s="130"/>
      <c r="AA68" s="131"/>
      <c r="AB68" s="32"/>
      <c r="AC68" s="129" t="s">
        <v>18</v>
      </c>
      <c r="AD68" s="130"/>
      <c r="AE68" s="130"/>
      <c r="AF68" s="130"/>
      <c r="AG68" s="130"/>
      <c r="AH68" s="131"/>
      <c r="AI68" s="166" t="s">
        <v>19</v>
      </c>
      <c r="AJ68" s="167"/>
      <c r="AK68" s="119" t="s">
        <v>20</v>
      </c>
      <c r="AL68" s="119"/>
      <c r="AM68" s="119"/>
      <c r="AN68" s="119"/>
      <c r="AO68" s="117"/>
      <c r="AP68" s="117"/>
      <c r="AQ68" s="117"/>
      <c r="AR68" s="117"/>
      <c r="AS68" s="117"/>
      <c r="AT68" s="117"/>
      <c r="AU68"/>
      <c r="AV68"/>
      <c r="AW68"/>
      <c r="AX68"/>
      <c r="AY68"/>
    </row>
    <row r="69" spans="1:51" s="43" customFormat="1" ht="16.5" customHeight="1" thickBot="1">
      <c r="A69" s="120" t="s">
        <v>50</v>
      </c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1"/>
      <c r="V69" s="132"/>
      <c r="W69" s="133"/>
      <c r="X69" s="133"/>
      <c r="Y69" s="133"/>
      <c r="Z69" s="133"/>
      <c r="AA69" s="134"/>
      <c r="AB69" s="32"/>
      <c r="AC69" s="132"/>
      <c r="AD69" s="133"/>
      <c r="AE69" s="133"/>
      <c r="AF69" s="133"/>
      <c r="AG69" s="133"/>
      <c r="AH69" s="134"/>
      <c r="AI69" s="168"/>
      <c r="AJ69" s="169"/>
      <c r="AK69" s="119"/>
      <c r="AL69" s="119"/>
      <c r="AM69" s="119"/>
      <c r="AN69" s="119"/>
      <c r="AO69" s="117"/>
      <c r="AP69" s="117"/>
      <c r="AQ69" s="117"/>
      <c r="AR69" s="117"/>
      <c r="AS69" s="117"/>
      <c r="AT69" s="117"/>
      <c r="AU69"/>
      <c r="AV69"/>
      <c r="AW69"/>
      <c r="AX69"/>
      <c r="AY69"/>
    </row>
    <row r="70" spans="1:51" s="43" customFormat="1" ht="16.5" customHeight="1">
      <c r="A70" s="122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3"/>
      <c r="V70" s="33">
        <v>1</v>
      </c>
      <c r="W70" s="34">
        <v>2</v>
      </c>
      <c r="X70" s="34">
        <v>3</v>
      </c>
      <c r="Y70" s="34">
        <v>4</v>
      </c>
      <c r="Z70" s="34">
        <v>5</v>
      </c>
      <c r="AA70" s="35" t="s">
        <v>23</v>
      </c>
      <c r="AB70" s="36" t="s">
        <v>24</v>
      </c>
      <c r="AC70" s="37">
        <v>1</v>
      </c>
      <c r="AD70" s="38">
        <v>2</v>
      </c>
      <c r="AE70" s="38">
        <v>3</v>
      </c>
      <c r="AF70" s="38">
        <v>4</v>
      </c>
      <c r="AG70" s="38">
        <v>5</v>
      </c>
      <c r="AH70" s="39" t="s">
        <v>23</v>
      </c>
      <c r="AI70" s="99" t="s">
        <v>25</v>
      </c>
      <c r="AJ70" s="99" t="s">
        <v>26</v>
      </c>
      <c r="AK70" s="41" t="s">
        <v>27</v>
      </c>
      <c r="AL70" s="42" t="s">
        <v>28</v>
      </c>
      <c r="AM70" s="42" t="s">
        <v>29</v>
      </c>
      <c r="AN70" s="42" t="s">
        <v>30</v>
      </c>
      <c r="AO70" s="117"/>
      <c r="AP70" s="117"/>
      <c r="AQ70" s="117"/>
      <c r="AR70" s="117"/>
      <c r="AS70" s="117"/>
      <c r="AT70" s="117"/>
      <c r="AU70"/>
      <c r="AV70"/>
      <c r="AW70"/>
      <c r="AX70"/>
      <c r="AY70"/>
    </row>
    <row r="71" spans="1:51" s="43" customFormat="1" ht="16.5" customHeight="1">
      <c r="A71" s="44" t="s">
        <v>51</v>
      </c>
      <c r="B71" s="124" t="s">
        <v>122</v>
      </c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6"/>
      <c r="V71" s="45">
        <v>0</v>
      </c>
      <c r="W71" s="45">
        <v>0</v>
      </c>
      <c r="X71" s="45">
        <v>2</v>
      </c>
      <c r="Y71" s="45">
        <v>7</v>
      </c>
      <c r="Z71" s="45">
        <v>9</v>
      </c>
      <c r="AA71" s="45">
        <v>5</v>
      </c>
      <c r="AB71" s="45">
        <v>23</v>
      </c>
      <c r="AC71" s="22">
        <v>0</v>
      </c>
      <c r="AD71" s="22">
        <v>0</v>
      </c>
      <c r="AE71" s="22">
        <v>8.6956521739130432E-2</v>
      </c>
      <c r="AF71" s="22">
        <v>0.30434782608695654</v>
      </c>
      <c r="AG71" s="22">
        <v>0.39130434782608697</v>
      </c>
      <c r="AH71" s="22">
        <v>0.21739130434782608</v>
      </c>
      <c r="AI71" s="46">
        <v>0</v>
      </c>
      <c r="AJ71" s="46">
        <v>1</v>
      </c>
      <c r="AK71" s="47">
        <v>4.3899999999999997</v>
      </c>
      <c r="AL71" s="47">
        <v>0.7</v>
      </c>
      <c r="AM71" s="48">
        <v>5</v>
      </c>
      <c r="AN71" s="48">
        <v>5</v>
      </c>
      <c r="AO71" s="117"/>
      <c r="AP71" s="117"/>
      <c r="AQ71" s="117"/>
      <c r="AR71" s="117"/>
      <c r="AS71" s="117"/>
      <c r="AT71" s="117"/>
      <c r="AU71"/>
      <c r="AV71"/>
      <c r="AW71"/>
      <c r="AX71"/>
      <c r="AY71"/>
    </row>
    <row r="72" spans="1:51" s="43" customFormat="1" ht="16.5" customHeight="1">
      <c r="A72" s="82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100"/>
      <c r="W72" s="100"/>
      <c r="X72" s="100"/>
      <c r="Y72" s="100"/>
      <c r="Z72" s="100"/>
      <c r="AA72" s="100"/>
      <c r="AB72" s="100"/>
      <c r="AC72" s="84"/>
      <c r="AD72" s="84"/>
      <c r="AE72" s="84"/>
      <c r="AF72" s="84"/>
      <c r="AG72" s="84"/>
      <c r="AH72" s="84"/>
      <c r="AI72" s="84"/>
      <c r="AJ72" s="84"/>
      <c r="AK72" s="101"/>
      <c r="AL72" s="101"/>
      <c r="AM72" s="100"/>
      <c r="AN72" s="100"/>
      <c r="AO72" s="117"/>
      <c r="AP72" s="117"/>
      <c r="AQ72" s="117"/>
      <c r="AR72" s="117"/>
      <c r="AS72" s="117"/>
      <c r="AT72" s="117"/>
      <c r="AU72"/>
      <c r="AV72"/>
      <c r="AW72"/>
      <c r="AX72"/>
      <c r="AY72"/>
    </row>
    <row r="73" spans="1:51" s="43" customFormat="1" ht="16.5" customHeight="1">
      <c r="A73" s="82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100"/>
      <c r="W73" s="100"/>
      <c r="X73" s="100"/>
      <c r="Y73" s="100"/>
      <c r="Z73" s="100"/>
      <c r="AA73" s="100"/>
      <c r="AB73" s="100"/>
      <c r="AC73" s="84"/>
      <c r="AD73" s="84"/>
      <c r="AE73" s="84"/>
      <c r="AF73" s="84"/>
      <c r="AG73" s="84"/>
      <c r="AH73" s="84"/>
      <c r="AI73" s="84"/>
      <c r="AJ73" s="84"/>
      <c r="AK73" s="101"/>
      <c r="AL73" s="101"/>
      <c r="AM73" s="100"/>
      <c r="AN73" s="100"/>
      <c r="AO73" s="117"/>
      <c r="AP73" s="117"/>
      <c r="AQ73" s="117"/>
      <c r="AR73" s="117"/>
      <c r="AS73" s="117"/>
      <c r="AT73" s="117"/>
      <c r="AU73"/>
      <c r="AV73"/>
      <c r="AW73"/>
      <c r="AX73"/>
      <c r="AY73"/>
    </row>
    <row r="74" spans="1:51" s="43" customFormat="1" ht="16.5" customHeight="1">
      <c r="A74" s="82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100"/>
      <c r="W74" s="100"/>
      <c r="X74" s="100"/>
      <c r="Y74" s="100"/>
      <c r="Z74" s="100"/>
      <c r="AA74" s="100"/>
      <c r="AB74" s="100"/>
      <c r="AC74" s="84"/>
      <c r="AD74" s="84"/>
      <c r="AE74" s="84"/>
      <c r="AF74" s="84"/>
      <c r="AG74" s="84"/>
      <c r="AH74" s="84"/>
      <c r="AI74" s="84"/>
      <c r="AJ74" s="84"/>
      <c r="AK74" s="101"/>
      <c r="AL74" s="101"/>
      <c r="AM74" s="100"/>
      <c r="AN74" s="100"/>
      <c r="AO74" s="117"/>
      <c r="AP74" s="117"/>
      <c r="AQ74" s="117"/>
      <c r="AR74" s="117"/>
      <c r="AS74" s="117"/>
      <c r="AT74" s="117"/>
      <c r="AU74"/>
      <c r="AV74"/>
      <c r="AW74"/>
      <c r="AX74"/>
      <c r="AY74"/>
    </row>
    <row r="75" spans="1:51" s="43" customFormat="1" ht="16.5" customHeight="1">
      <c r="A75" s="127" t="s">
        <v>66</v>
      </c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00"/>
      <c r="W75" s="100"/>
      <c r="X75" s="100"/>
      <c r="Y75" s="100"/>
      <c r="Z75" s="100"/>
      <c r="AA75" s="100"/>
      <c r="AB75" s="100"/>
      <c r="AC75" s="84"/>
      <c r="AD75" s="84"/>
      <c r="AE75" s="84"/>
      <c r="AF75" s="84"/>
      <c r="AG75" s="84"/>
      <c r="AH75" s="84"/>
      <c r="AI75" s="84"/>
      <c r="AJ75" s="84"/>
      <c r="AK75" s="101"/>
      <c r="AL75" s="101"/>
      <c r="AM75" s="100"/>
      <c r="AN75" s="100"/>
      <c r="AO75" s="117"/>
      <c r="AP75" s="117"/>
      <c r="AQ75" s="117"/>
      <c r="AR75" s="117"/>
      <c r="AS75" s="117"/>
      <c r="AT75" s="117"/>
      <c r="AU75"/>
      <c r="AV75"/>
      <c r="AW75"/>
      <c r="AX75"/>
      <c r="AY75"/>
    </row>
    <row r="76" spans="1:51" s="43" customFormat="1" ht="16.5" customHeight="1" thickBot="1">
      <c r="A76" s="128"/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3"/>
      <c r="AO76" s="117"/>
      <c r="AP76" s="117"/>
      <c r="AQ76" s="117"/>
      <c r="AR76" s="117"/>
      <c r="AS76" s="117"/>
      <c r="AT76" s="117"/>
      <c r="AU76"/>
      <c r="AV76"/>
      <c r="AW76"/>
      <c r="AX76"/>
      <c r="AY76"/>
    </row>
    <row r="77" spans="1:51" s="43" customFormat="1" ht="16.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129" t="s">
        <v>17</v>
      </c>
      <c r="W77" s="130"/>
      <c r="X77" s="130"/>
      <c r="Y77" s="130"/>
      <c r="Z77" s="130"/>
      <c r="AA77" s="131"/>
      <c r="AB77" s="32"/>
      <c r="AC77" s="129" t="s">
        <v>18</v>
      </c>
      <c r="AD77" s="130"/>
      <c r="AE77" s="130"/>
      <c r="AF77" s="130"/>
      <c r="AG77" s="130"/>
      <c r="AH77" s="131"/>
      <c r="AI77" s="166" t="s">
        <v>19</v>
      </c>
      <c r="AJ77" s="167"/>
      <c r="AK77" s="119" t="s">
        <v>20</v>
      </c>
      <c r="AL77" s="119"/>
      <c r="AM77" s="119"/>
      <c r="AN77" s="119"/>
      <c r="AO77" s="117"/>
      <c r="AP77" s="117"/>
      <c r="AQ77" s="117"/>
      <c r="AR77" s="117"/>
      <c r="AS77" s="117"/>
      <c r="AT77" s="117"/>
      <c r="AU77"/>
      <c r="AV77"/>
      <c r="AW77"/>
      <c r="AX77"/>
      <c r="AY77"/>
    </row>
    <row r="78" spans="1:51" s="43" customFormat="1" ht="16.5" customHeight="1" thickBot="1">
      <c r="A78" s="120" t="s">
        <v>123</v>
      </c>
      <c r="B78" s="120"/>
      <c r="C78" s="120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1"/>
      <c r="V78" s="132"/>
      <c r="W78" s="133"/>
      <c r="X78" s="133"/>
      <c r="Y78" s="133"/>
      <c r="Z78" s="133"/>
      <c r="AA78" s="134"/>
      <c r="AB78" s="32"/>
      <c r="AC78" s="132"/>
      <c r="AD78" s="133"/>
      <c r="AE78" s="133"/>
      <c r="AF78" s="133"/>
      <c r="AG78" s="133"/>
      <c r="AH78" s="134"/>
      <c r="AI78" s="168"/>
      <c r="AJ78" s="169"/>
      <c r="AK78" s="119"/>
      <c r="AL78" s="119"/>
      <c r="AM78" s="119"/>
      <c r="AN78" s="119"/>
      <c r="AO78" s="117"/>
      <c r="AP78" s="117"/>
      <c r="AQ78" s="117"/>
      <c r="AR78" s="117"/>
      <c r="AS78" s="117"/>
      <c r="AT78" s="117"/>
      <c r="AU78"/>
      <c r="AV78"/>
      <c r="AW78"/>
      <c r="AX78"/>
      <c r="AY78"/>
    </row>
    <row r="79" spans="1:51" s="43" customFormat="1" ht="16.5" customHeight="1">
      <c r="A79" s="122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3"/>
      <c r="V79" s="33">
        <v>1</v>
      </c>
      <c r="W79" s="34">
        <v>2</v>
      </c>
      <c r="X79" s="34">
        <v>3</v>
      </c>
      <c r="Y79" s="34">
        <v>4</v>
      </c>
      <c r="Z79" s="34">
        <v>5</v>
      </c>
      <c r="AA79" s="35" t="s">
        <v>23</v>
      </c>
      <c r="AB79" s="36" t="s">
        <v>24</v>
      </c>
      <c r="AC79" s="37">
        <v>1</v>
      </c>
      <c r="AD79" s="38">
        <v>2</v>
      </c>
      <c r="AE79" s="38">
        <v>3</v>
      </c>
      <c r="AF79" s="38">
        <v>4</v>
      </c>
      <c r="AG79" s="38">
        <v>5</v>
      </c>
      <c r="AH79" s="39" t="s">
        <v>23</v>
      </c>
      <c r="AI79" s="99" t="s">
        <v>25</v>
      </c>
      <c r="AJ79" s="99" t="s">
        <v>26</v>
      </c>
      <c r="AK79" s="41" t="s">
        <v>27</v>
      </c>
      <c r="AL79" s="42" t="s">
        <v>28</v>
      </c>
      <c r="AM79" s="42" t="s">
        <v>29</v>
      </c>
      <c r="AN79" s="42" t="s">
        <v>30</v>
      </c>
      <c r="AO79" s="117"/>
      <c r="AP79" s="117"/>
      <c r="AQ79" s="117"/>
      <c r="AR79" s="117"/>
      <c r="AS79" s="117"/>
      <c r="AT79" s="117"/>
      <c r="AU79"/>
      <c r="AV79"/>
      <c r="AW79"/>
      <c r="AX79"/>
      <c r="AY79"/>
    </row>
    <row r="80" spans="1:51" s="43" customFormat="1" ht="16.5" customHeight="1">
      <c r="A80" s="44" t="s">
        <v>124</v>
      </c>
      <c r="B80" s="124" t="s">
        <v>75</v>
      </c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6"/>
      <c r="V80" s="45">
        <v>0</v>
      </c>
      <c r="W80" s="45">
        <v>0</v>
      </c>
      <c r="X80" s="45">
        <v>0</v>
      </c>
      <c r="Y80" s="45">
        <v>10</v>
      </c>
      <c r="Z80" s="45">
        <v>13</v>
      </c>
      <c r="AA80" s="45">
        <v>0</v>
      </c>
      <c r="AB80" s="45">
        <v>23</v>
      </c>
      <c r="AC80" s="22">
        <v>0</v>
      </c>
      <c r="AD80" s="22">
        <v>0</v>
      </c>
      <c r="AE80" s="22">
        <v>0</v>
      </c>
      <c r="AF80" s="22">
        <v>0.43478260869565216</v>
      </c>
      <c r="AG80" s="22">
        <v>0.56521739130434778</v>
      </c>
      <c r="AH80" s="22">
        <v>0</v>
      </c>
      <c r="AI80" s="46">
        <v>0</v>
      </c>
      <c r="AJ80" s="46">
        <v>1</v>
      </c>
      <c r="AK80" s="47">
        <v>4.57</v>
      </c>
      <c r="AL80" s="47">
        <v>0.51</v>
      </c>
      <c r="AM80" s="48">
        <v>5</v>
      </c>
      <c r="AN80" s="48">
        <v>5</v>
      </c>
      <c r="AO80" s="117"/>
      <c r="AP80" s="117"/>
      <c r="AQ80" s="117"/>
      <c r="AR80" s="117"/>
      <c r="AS80" s="117"/>
      <c r="AT80" s="117"/>
      <c r="AU80"/>
      <c r="AV80"/>
      <c r="AW80"/>
      <c r="AX80"/>
      <c r="AY80"/>
    </row>
    <row r="81" spans="1:51" s="43" customFormat="1" ht="16.5" customHeight="1">
      <c r="A81" s="44" t="s">
        <v>125</v>
      </c>
      <c r="B81" s="124" t="s">
        <v>77</v>
      </c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6"/>
      <c r="V81" s="45">
        <v>0</v>
      </c>
      <c r="W81" s="45">
        <v>0</v>
      </c>
      <c r="X81" s="45">
        <v>2</v>
      </c>
      <c r="Y81" s="45">
        <v>8</v>
      </c>
      <c r="Z81" s="45">
        <v>13</v>
      </c>
      <c r="AA81" s="45">
        <v>0</v>
      </c>
      <c r="AB81" s="45">
        <v>23</v>
      </c>
      <c r="AC81" s="22">
        <v>0</v>
      </c>
      <c r="AD81" s="22">
        <v>0</v>
      </c>
      <c r="AE81" s="22">
        <v>8.6956521739130432E-2</v>
      </c>
      <c r="AF81" s="22">
        <v>0.34782608695652173</v>
      </c>
      <c r="AG81" s="22">
        <v>0.56521739130434778</v>
      </c>
      <c r="AH81" s="22">
        <v>0</v>
      </c>
      <c r="AI81" s="46">
        <v>0</v>
      </c>
      <c r="AJ81" s="46">
        <v>1</v>
      </c>
      <c r="AK81" s="47">
        <v>4.4800000000000004</v>
      </c>
      <c r="AL81" s="47">
        <v>0.67</v>
      </c>
      <c r="AM81" s="48">
        <v>5</v>
      </c>
      <c r="AN81" s="48">
        <v>5</v>
      </c>
      <c r="AO81" s="117"/>
      <c r="AP81" s="117"/>
      <c r="AQ81" s="117"/>
      <c r="AR81" s="117"/>
      <c r="AS81" s="117"/>
      <c r="AT81" s="117"/>
      <c r="AU81"/>
      <c r="AV81"/>
      <c r="AW81"/>
      <c r="AX81"/>
      <c r="AY81"/>
    </row>
    <row r="82" spans="1:51" s="43" customFormat="1" ht="39" customHeight="1">
      <c r="A82" s="51"/>
      <c r="B82" s="75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117"/>
      <c r="AP82" s="117"/>
      <c r="AQ82" s="117"/>
      <c r="AR82" s="117"/>
      <c r="AS82" s="117"/>
      <c r="AT82" s="117"/>
      <c r="AU82"/>
      <c r="AV82"/>
      <c r="AW82"/>
      <c r="AX82"/>
      <c r="AY82"/>
    </row>
    <row r="83" spans="1:51" s="43" customFormat="1" ht="16.5" customHeight="1">
      <c r="A83" s="127" t="s">
        <v>126</v>
      </c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3"/>
      <c r="AO83" s="117"/>
      <c r="AP83" s="117"/>
      <c r="AQ83" s="117"/>
      <c r="AR83" s="117"/>
      <c r="AS83" s="117"/>
      <c r="AT83" s="117"/>
      <c r="AU83"/>
      <c r="AV83"/>
      <c r="AW83"/>
      <c r="AX83"/>
      <c r="AY83"/>
    </row>
    <row r="84" spans="1:51" s="43" customFormat="1" ht="16.5" customHeight="1" thickBot="1">
      <c r="A84" s="128"/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3"/>
      <c r="AO84" s="117"/>
      <c r="AP84" s="117"/>
      <c r="AQ84" s="117"/>
      <c r="AR84" s="117"/>
      <c r="AS84" s="117"/>
      <c r="AT84" s="117"/>
      <c r="AU84"/>
      <c r="AV84"/>
      <c r="AW84"/>
      <c r="AX84"/>
      <c r="AY84"/>
    </row>
    <row r="85" spans="1:51" s="43" customFormat="1" ht="16.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129" t="s">
        <v>17</v>
      </c>
      <c r="W85" s="130"/>
      <c r="X85" s="130"/>
      <c r="Y85" s="130"/>
      <c r="Z85" s="130"/>
      <c r="AA85" s="131"/>
      <c r="AB85" s="32"/>
      <c r="AC85" s="129" t="s">
        <v>18</v>
      </c>
      <c r="AD85" s="130"/>
      <c r="AE85" s="130"/>
      <c r="AF85" s="130"/>
      <c r="AG85" s="130"/>
      <c r="AH85" s="131"/>
      <c r="AI85" s="166" t="s">
        <v>19</v>
      </c>
      <c r="AJ85" s="167"/>
      <c r="AK85" s="119" t="s">
        <v>20</v>
      </c>
      <c r="AL85" s="119"/>
      <c r="AM85" s="119"/>
      <c r="AN85" s="119"/>
      <c r="AO85" s="117"/>
      <c r="AP85" s="117"/>
      <c r="AQ85" s="117"/>
      <c r="AR85" s="117"/>
      <c r="AS85" s="117"/>
      <c r="AT85" s="117"/>
      <c r="AU85"/>
      <c r="AV85"/>
      <c r="AW85"/>
      <c r="AX85"/>
      <c r="AY85"/>
    </row>
    <row r="86" spans="1:51" s="43" customFormat="1" ht="16.5" customHeight="1" thickBot="1">
      <c r="A86" s="120" t="s">
        <v>127</v>
      </c>
      <c r="B86" s="120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1"/>
      <c r="V86" s="132"/>
      <c r="W86" s="133"/>
      <c r="X86" s="133"/>
      <c r="Y86" s="133"/>
      <c r="Z86" s="133"/>
      <c r="AA86" s="134"/>
      <c r="AB86" s="32"/>
      <c r="AC86" s="132"/>
      <c r="AD86" s="133"/>
      <c r="AE86" s="133"/>
      <c r="AF86" s="133"/>
      <c r="AG86" s="133"/>
      <c r="AH86" s="134"/>
      <c r="AI86" s="168"/>
      <c r="AJ86" s="169"/>
      <c r="AK86" s="119"/>
      <c r="AL86" s="119"/>
      <c r="AM86" s="119"/>
      <c r="AN86" s="119"/>
      <c r="AO86" s="117"/>
      <c r="AP86" s="117"/>
      <c r="AQ86" s="117"/>
      <c r="AR86" s="117"/>
      <c r="AS86" s="117"/>
      <c r="AT86" s="117"/>
      <c r="AU86"/>
      <c r="AV86"/>
      <c r="AW86"/>
      <c r="AX86"/>
      <c r="AY86"/>
    </row>
    <row r="87" spans="1:51" s="43" customFormat="1" ht="16.5" customHeight="1">
      <c r="A87" s="122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3"/>
      <c r="V87" s="33">
        <v>1</v>
      </c>
      <c r="W87" s="34">
        <v>2</v>
      </c>
      <c r="X87" s="34">
        <v>3</v>
      </c>
      <c r="Y87" s="34">
        <v>4</v>
      </c>
      <c r="Z87" s="34">
        <v>5</v>
      </c>
      <c r="AA87" s="35" t="s">
        <v>23</v>
      </c>
      <c r="AB87" s="36" t="s">
        <v>24</v>
      </c>
      <c r="AC87" s="37">
        <v>1</v>
      </c>
      <c r="AD87" s="38">
        <v>2</v>
      </c>
      <c r="AE87" s="38">
        <v>3</v>
      </c>
      <c r="AF87" s="38">
        <v>4</v>
      </c>
      <c r="AG87" s="38">
        <v>5</v>
      </c>
      <c r="AH87" s="39" t="s">
        <v>23</v>
      </c>
      <c r="AI87" s="99" t="s">
        <v>25</v>
      </c>
      <c r="AJ87" s="99" t="s">
        <v>26</v>
      </c>
      <c r="AK87" s="41" t="s">
        <v>27</v>
      </c>
      <c r="AL87" s="42" t="s">
        <v>28</v>
      </c>
      <c r="AM87" s="42" t="s">
        <v>29</v>
      </c>
      <c r="AN87" s="42" t="s">
        <v>30</v>
      </c>
      <c r="AO87" s="117"/>
      <c r="AP87" s="117"/>
      <c r="AQ87" s="117"/>
      <c r="AR87" s="117"/>
      <c r="AS87" s="117"/>
      <c r="AT87" s="117"/>
      <c r="AU87"/>
      <c r="AV87"/>
      <c r="AW87"/>
      <c r="AX87"/>
      <c r="AY87"/>
    </row>
    <row r="88" spans="1:51" s="43" customFormat="1" ht="16.5" customHeight="1">
      <c r="A88" s="44" t="s">
        <v>128</v>
      </c>
      <c r="B88" s="124" t="s">
        <v>91</v>
      </c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6"/>
      <c r="V88" s="45">
        <v>0</v>
      </c>
      <c r="W88" s="45">
        <v>0</v>
      </c>
      <c r="X88" s="45">
        <v>3</v>
      </c>
      <c r="Y88" s="45">
        <v>1</v>
      </c>
      <c r="Z88" s="45">
        <v>12</v>
      </c>
      <c r="AA88" s="45">
        <v>7</v>
      </c>
      <c r="AB88" s="45">
        <v>23</v>
      </c>
      <c r="AC88" s="22">
        <v>0</v>
      </c>
      <c r="AD88" s="22">
        <v>0</v>
      </c>
      <c r="AE88" s="22">
        <v>0.13043478260869565</v>
      </c>
      <c r="AF88" s="22">
        <v>4.3478260869565216E-2</v>
      </c>
      <c r="AG88" s="22">
        <v>0.52173913043478259</v>
      </c>
      <c r="AH88" s="22">
        <v>0.30434782608695654</v>
      </c>
      <c r="AI88" s="46">
        <v>0</v>
      </c>
      <c r="AJ88" s="46">
        <v>1</v>
      </c>
      <c r="AK88" s="47">
        <v>4.5599999999999996</v>
      </c>
      <c r="AL88" s="47">
        <v>0.81</v>
      </c>
      <c r="AM88" s="48">
        <v>5</v>
      </c>
      <c r="AN88" s="48">
        <v>5</v>
      </c>
      <c r="AO88" s="117"/>
      <c r="AP88" s="117"/>
      <c r="AQ88" s="117"/>
      <c r="AR88" s="117"/>
      <c r="AS88" s="117"/>
      <c r="AT88" s="117"/>
      <c r="AU88"/>
      <c r="AV88"/>
      <c r="AW88"/>
      <c r="AX88"/>
      <c r="AY88"/>
    </row>
    <row r="89" spans="1:51" s="43" customFormat="1" ht="18.75" customHeight="1">
      <c r="A89" s="44" t="s">
        <v>129</v>
      </c>
      <c r="B89" s="124" t="s">
        <v>93</v>
      </c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6"/>
      <c r="V89" s="45">
        <v>0</v>
      </c>
      <c r="W89" s="45">
        <v>0</v>
      </c>
      <c r="X89" s="45">
        <v>2</v>
      </c>
      <c r="Y89" s="45">
        <v>1</v>
      </c>
      <c r="Z89" s="45">
        <v>10</v>
      </c>
      <c r="AA89" s="45">
        <v>10</v>
      </c>
      <c r="AB89" s="45">
        <v>23</v>
      </c>
      <c r="AC89" s="22">
        <v>0</v>
      </c>
      <c r="AD89" s="22">
        <v>0</v>
      </c>
      <c r="AE89" s="22">
        <v>8.6956521739130432E-2</v>
      </c>
      <c r="AF89" s="22">
        <v>4.3478260869565216E-2</v>
      </c>
      <c r="AG89" s="22">
        <v>0.43478260869565216</v>
      </c>
      <c r="AH89" s="22">
        <v>0.43478260869565216</v>
      </c>
      <c r="AI89" s="46">
        <v>0</v>
      </c>
      <c r="AJ89" s="46">
        <v>1</v>
      </c>
      <c r="AK89" s="47">
        <v>4.62</v>
      </c>
      <c r="AL89" s="47">
        <v>0.77</v>
      </c>
      <c r="AM89" s="48">
        <v>5</v>
      </c>
      <c r="AN89" s="48">
        <v>5</v>
      </c>
      <c r="AO89" s="117"/>
      <c r="AP89" s="117"/>
      <c r="AQ89" s="117"/>
      <c r="AR89" s="117"/>
      <c r="AS89" s="117"/>
      <c r="AT89" s="117"/>
      <c r="AU89"/>
      <c r="AV89"/>
      <c r="AW89"/>
      <c r="AX89"/>
      <c r="AY89"/>
    </row>
    <row r="90" spans="1:51" s="43" customFormat="1" ht="18.75" customHeight="1">
      <c r="A90" s="82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100"/>
      <c r="W90" s="100"/>
      <c r="X90" s="100"/>
      <c r="Y90" s="100"/>
      <c r="Z90" s="100"/>
      <c r="AA90" s="100"/>
      <c r="AB90" s="100"/>
      <c r="AC90" s="84"/>
      <c r="AD90" s="84"/>
      <c r="AE90" s="84"/>
      <c r="AF90" s="84"/>
      <c r="AG90" s="84"/>
      <c r="AH90" s="84"/>
      <c r="AI90" s="84"/>
      <c r="AJ90" s="84"/>
      <c r="AK90" s="101"/>
      <c r="AL90" s="101"/>
      <c r="AM90" s="100"/>
      <c r="AN90" s="100"/>
      <c r="AO90" s="117"/>
      <c r="AP90" s="117"/>
      <c r="AQ90" s="117"/>
      <c r="AR90" s="117"/>
      <c r="AS90" s="117"/>
      <c r="AT90" s="117"/>
      <c r="AU90"/>
      <c r="AV90"/>
      <c r="AW90"/>
      <c r="AX90"/>
      <c r="AY90"/>
    </row>
    <row r="91" spans="1:51" s="50" customFormat="1" ht="18.75" customHeight="1">
      <c r="A91" s="127" t="s">
        <v>130</v>
      </c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3"/>
      <c r="AO91" s="117"/>
      <c r="AP91" s="117"/>
      <c r="AQ91" s="117"/>
      <c r="AR91" s="117"/>
      <c r="AS91" s="117"/>
      <c r="AT91" s="117"/>
      <c r="AU91"/>
      <c r="AV91"/>
      <c r="AW91"/>
      <c r="AX91"/>
      <c r="AY91"/>
    </row>
    <row r="92" spans="1:51" s="50" customFormat="1" ht="18.75" customHeight="1" thickBot="1">
      <c r="A92" s="128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3"/>
      <c r="AO92" s="117"/>
      <c r="AP92" s="117"/>
      <c r="AQ92" s="117"/>
      <c r="AR92" s="117"/>
      <c r="AS92" s="117"/>
      <c r="AT92" s="117"/>
      <c r="AU92"/>
      <c r="AV92"/>
      <c r="AW92"/>
      <c r="AX92"/>
      <c r="AY92"/>
    </row>
    <row r="93" spans="1:51" s="50" customFormat="1" ht="18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129" t="s">
        <v>17</v>
      </c>
      <c r="W93" s="130"/>
      <c r="X93" s="130"/>
      <c r="Y93" s="130"/>
      <c r="Z93" s="130"/>
      <c r="AA93" s="131"/>
      <c r="AB93" s="32"/>
      <c r="AC93" s="129" t="s">
        <v>18</v>
      </c>
      <c r="AD93" s="130"/>
      <c r="AE93" s="130"/>
      <c r="AF93" s="130"/>
      <c r="AG93" s="130"/>
      <c r="AH93" s="131"/>
      <c r="AI93" s="166" t="s">
        <v>19</v>
      </c>
      <c r="AJ93" s="167"/>
      <c r="AK93" s="119" t="s">
        <v>20</v>
      </c>
      <c r="AL93" s="119"/>
      <c r="AM93" s="119"/>
      <c r="AN93" s="119"/>
      <c r="AO93" s="117"/>
      <c r="AP93" s="117"/>
      <c r="AQ93" s="117"/>
      <c r="AR93" s="117"/>
      <c r="AS93" s="117"/>
      <c r="AT93" s="117"/>
      <c r="AU93"/>
      <c r="AV93"/>
      <c r="AW93"/>
      <c r="AX93"/>
      <c r="AY93"/>
    </row>
    <row r="94" spans="1:51" s="50" customFormat="1" ht="18.75" customHeight="1" thickBot="1">
      <c r="A94" s="120" t="s">
        <v>67</v>
      </c>
      <c r="B94" s="120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  <c r="U94" s="121"/>
      <c r="V94" s="132"/>
      <c r="W94" s="133"/>
      <c r="X94" s="133"/>
      <c r="Y94" s="133"/>
      <c r="Z94" s="133"/>
      <c r="AA94" s="134"/>
      <c r="AB94" s="32"/>
      <c r="AC94" s="132"/>
      <c r="AD94" s="133"/>
      <c r="AE94" s="133"/>
      <c r="AF94" s="133"/>
      <c r="AG94" s="133"/>
      <c r="AH94" s="134"/>
      <c r="AI94" s="168"/>
      <c r="AJ94" s="169"/>
      <c r="AK94" s="119"/>
      <c r="AL94" s="119"/>
      <c r="AM94" s="119"/>
      <c r="AN94" s="119"/>
      <c r="AO94" s="117"/>
      <c r="AP94" s="117"/>
      <c r="AQ94" s="117"/>
      <c r="AR94" s="117"/>
      <c r="AS94" s="117"/>
      <c r="AT94" s="117"/>
      <c r="AU94"/>
      <c r="AV94"/>
      <c r="AW94"/>
      <c r="AX94"/>
      <c r="AY94"/>
    </row>
    <row r="95" spans="1:51" s="50" customFormat="1" ht="18.75" customHeight="1">
      <c r="A95" s="122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3"/>
      <c r="V95" s="33">
        <v>1</v>
      </c>
      <c r="W95" s="34">
        <v>2</v>
      </c>
      <c r="X95" s="34">
        <v>3</v>
      </c>
      <c r="Y95" s="34">
        <v>4</v>
      </c>
      <c r="Z95" s="34">
        <v>5</v>
      </c>
      <c r="AA95" s="35" t="s">
        <v>23</v>
      </c>
      <c r="AB95" s="36" t="s">
        <v>24</v>
      </c>
      <c r="AC95" s="37">
        <v>1</v>
      </c>
      <c r="AD95" s="38">
        <v>2</v>
      </c>
      <c r="AE95" s="38">
        <v>3</v>
      </c>
      <c r="AF95" s="38">
        <v>4</v>
      </c>
      <c r="AG95" s="38">
        <v>5</v>
      </c>
      <c r="AH95" s="39" t="s">
        <v>23</v>
      </c>
      <c r="AI95" s="99" t="s">
        <v>25</v>
      </c>
      <c r="AJ95" s="99" t="s">
        <v>26</v>
      </c>
      <c r="AK95" s="41" t="s">
        <v>27</v>
      </c>
      <c r="AL95" s="42" t="s">
        <v>28</v>
      </c>
      <c r="AM95" s="42" t="s">
        <v>29</v>
      </c>
      <c r="AN95" s="42" t="s">
        <v>30</v>
      </c>
      <c r="AO95" s="117"/>
      <c r="AP95" s="117"/>
      <c r="AQ95" s="117"/>
      <c r="AR95" s="117"/>
      <c r="AS95" s="117"/>
      <c r="AT95" s="117"/>
      <c r="AU95"/>
      <c r="AV95"/>
      <c r="AW95"/>
      <c r="AX95"/>
      <c r="AY95"/>
    </row>
    <row r="96" spans="1:51" ht="21" customHeight="1">
      <c r="A96" s="44" t="s">
        <v>68</v>
      </c>
      <c r="B96" s="124" t="s">
        <v>131</v>
      </c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6"/>
      <c r="V96" s="45">
        <v>2</v>
      </c>
      <c r="W96" s="45">
        <v>2</v>
      </c>
      <c r="X96" s="45">
        <v>4</v>
      </c>
      <c r="Y96" s="45">
        <v>8</v>
      </c>
      <c r="Z96" s="45">
        <v>6</v>
      </c>
      <c r="AA96" s="45">
        <v>1</v>
      </c>
      <c r="AB96" s="45">
        <v>23</v>
      </c>
      <c r="AC96" s="22">
        <v>8.6956521739130432E-2</v>
      </c>
      <c r="AD96" s="22">
        <v>8.6956521739130432E-2</v>
      </c>
      <c r="AE96" s="22">
        <v>0.17391304347826086</v>
      </c>
      <c r="AF96" s="22">
        <v>0.34782608695652173</v>
      </c>
      <c r="AG96" s="22">
        <v>0.2608695652173913</v>
      </c>
      <c r="AH96" s="22">
        <v>4.3478260869565216E-2</v>
      </c>
      <c r="AI96" s="46">
        <v>0.18181818181818182</v>
      </c>
      <c r="AJ96" s="46">
        <v>0.81818181818181823</v>
      </c>
      <c r="AK96" s="47">
        <v>3.64</v>
      </c>
      <c r="AL96" s="47">
        <v>1.26</v>
      </c>
      <c r="AM96" s="48">
        <v>4</v>
      </c>
      <c r="AN96" s="48">
        <v>4</v>
      </c>
      <c r="AO96" s="117"/>
      <c r="AP96" s="117"/>
      <c r="AQ96" s="117"/>
      <c r="AR96" s="117"/>
      <c r="AS96" s="117"/>
      <c r="AT96" s="117"/>
    </row>
    <row r="97" spans="1:51" s="43" customFormat="1" ht="18.75" customHeight="1">
      <c r="A97" s="82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100"/>
      <c r="W97" s="100"/>
      <c r="X97" s="100"/>
      <c r="Y97" s="100"/>
      <c r="Z97" s="100"/>
      <c r="AA97" s="100"/>
      <c r="AB97" s="100"/>
      <c r="AC97" s="84"/>
      <c r="AD97" s="84"/>
      <c r="AE97" s="84"/>
      <c r="AF97" s="84"/>
      <c r="AG97" s="84"/>
      <c r="AH97" s="84"/>
      <c r="AI97" s="84"/>
      <c r="AJ97" s="84"/>
      <c r="AK97" s="101"/>
      <c r="AL97" s="101"/>
      <c r="AM97" s="100"/>
      <c r="AN97" s="100"/>
      <c r="AO97" s="117"/>
      <c r="AP97" s="117"/>
      <c r="AQ97" s="117"/>
      <c r="AR97" s="117"/>
      <c r="AS97" s="117"/>
      <c r="AT97" s="117"/>
      <c r="AU97"/>
      <c r="AV97"/>
      <c r="AW97"/>
      <c r="AX97"/>
      <c r="AY97"/>
    </row>
    <row r="98" spans="1:51" s="43" customFormat="1" ht="35.25" customHeight="1">
      <c r="A98" s="120" t="s">
        <v>132</v>
      </c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117"/>
      <c r="AP98" s="117"/>
      <c r="AQ98" s="117"/>
      <c r="AR98" s="117"/>
      <c r="AS98" s="117"/>
      <c r="AT98" s="117"/>
      <c r="AU98"/>
      <c r="AV98"/>
      <c r="AW98"/>
      <c r="AX98"/>
      <c r="AY98"/>
    </row>
    <row r="99" spans="1:51" s="74" customFormat="1" ht="16.5" customHeight="1">
      <c r="A99" s="71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117"/>
      <c r="AP99" s="117"/>
      <c r="AQ99" s="117"/>
      <c r="AR99" s="117"/>
      <c r="AS99" s="117"/>
      <c r="AT99" s="117"/>
      <c r="AU99"/>
      <c r="AV99"/>
      <c r="AW99"/>
      <c r="AX99"/>
      <c r="AY99"/>
    </row>
    <row r="100" spans="1:51" s="43" customFormat="1" ht="16.5" customHeight="1">
      <c r="A100" s="57"/>
      <c r="B100" s="57"/>
      <c r="C100" s="57"/>
      <c r="D100" s="57"/>
      <c r="E100" s="57"/>
      <c r="F100" s="57"/>
      <c r="G100" s="53"/>
      <c r="H100" s="53"/>
      <c r="I100" s="53"/>
      <c r="J100" s="53"/>
      <c r="K100" s="52"/>
      <c r="L100" s="52"/>
      <c r="M100" s="51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117"/>
      <c r="AP100" s="117"/>
      <c r="AQ100" s="117"/>
      <c r="AR100" s="117"/>
      <c r="AS100" s="117"/>
      <c r="AT100" s="117"/>
      <c r="AU100"/>
      <c r="AV100"/>
      <c r="AW100"/>
      <c r="AX100"/>
      <c r="AY100"/>
    </row>
    <row r="101" spans="1:51" s="43" customFormat="1" ht="18.75" customHeight="1">
      <c r="A101" s="57"/>
      <c r="B101" s="57"/>
      <c r="C101" s="57"/>
      <c r="D101" s="57"/>
      <c r="E101" s="57"/>
      <c r="F101" s="57"/>
      <c r="G101" s="53"/>
      <c r="H101" s="53"/>
      <c r="I101" s="53"/>
      <c r="J101" s="53"/>
      <c r="K101" s="51"/>
      <c r="L101" s="51"/>
      <c r="M101" s="51"/>
      <c r="N101" s="51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/>
      <c r="AP101"/>
      <c r="AQ101"/>
      <c r="AR101"/>
      <c r="AS101"/>
      <c r="AT101"/>
      <c r="AU101"/>
      <c r="AV101"/>
      <c r="AW101"/>
      <c r="AX101"/>
      <c r="AY101"/>
    </row>
    <row r="102" spans="1:51" s="43" customFormat="1" ht="16.5" customHeight="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3"/>
      <c r="AG102" s="53"/>
      <c r="AH102" s="53"/>
      <c r="AI102" s="53"/>
      <c r="AJ102" s="53"/>
      <c r="AK102" s="53"/>
      <c r="AL102" s="53"/>
      <c r="AM102" s="53"/>
      <c r="AN102" s="53"/>
      <c r="AO102"/>
      <c r="AP102"/>
      <c r="AQ102"/>
      <c r="AR102"/>
      <c r="AS102"/>
      <c r="AT102"/>
      <c r="AU102"/>
      <c r="AV102"/>
      <c r="AW102"/>
      <c r="AX102"/>
      <c r="AY102"/>
    </row>
    <row r="103" spans="1:51" s="43" customFormat="1" ht="16.5" customHeight="1">
      <c r="A103" s="51"/>
      <c r="B103" s="75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3"/>
      <c r="AG103" s="53"/>
      <c r="AH103" s="53"/>
      <c r="AI103" s="53"/>
      <c r="AJ103" s="53"/>
      <c r="AK103" s="53"/>
      <c r="AL103" s="53"/>
      <c r="AM103" s="53"/>
      <c r="AN103" s="53"/>
      <c r="AO103"/>
      <c r="AP103"/>
      <c r="AQ103"/>
      <c r="AR103"/>
      <c r="AS103"/>
      <c r="AT103"/>
      <c r="AU103"/>
      <c r="AV103"/>
      <c r="AW103"/>
      <c r="AX103"/>
      <c r="AY103"/>
    </row>
    <row r="104" spans="1:51" s="43" customFormat="1" ht="16.5" customHeight="1" thickBot="1">
      <c r="A104" s="51"/>
      <c r="B104" s="75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3"/>
      <c r="AO104"/>
      <c r="AP104"/>
      <c r="AQ104"/>
      <c r="AR104"/>
      <c r="AS104"/>
      <c r="AT104"/>
      <c r="AU104"/>
      <c r="AV104"/>
      <c r="AW104"/>
      <c r="AX104"/>
      <c r="AY104"/>
    </row>
    <row r="105" spans="1:51" s="43" customFormat="1" ht="16.5" customHeight="1">
      <c r="A105" s="51"/>
      <c r="B105" s="75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3"/>
      <c r="P105" s="53"/>
      <c r="Q105" s="53"/>
      <c r="R105" s="53"/>
      <c r="S105" s="53"/>
      <c r="T105" s="53"/>
      <c r="U105" s="53"/>
      <c r="V105" s="129" t="s">
        <v>17</v>
      </c>
      <c r="W105" s="130"/>
      <c r="X105" s="130"/>
      <c r="Y105" s="130"/>
      <c r="Z105" s="130"/>
      <c r="AA105" s="131"/>
      <c r="AB105" s="32"/>
      <c r="AC105" s="129" t="s">
        <v>18</v>
      </c>
      <c r="AD105" s="130"/>
      <c r="AE105" s="130"/>
      <c r="AF105" s="130"/>
      <c r="AG105" s="130"/>
      <c r="AH105" s="131"/>
      <c r="AI105" s="166" t="s">
        <v>19</v>
      </c>
      <c r="AJ105" s="167"/>
      <c r="AK105" s="140" t="s">
        <v>20</v>
      </c>
      <c r="AL105" s="119"/>
      <c r="AM105" s="119"/>
      <c r="AN105" s="119"/>
      <c r="AO105"/>
      <c r="AP105"/>
      <c r="AQ105"/>
      <c r="AR105"/>
      <c r="AS105"/>
      <c r="AT105"/>
      <c r="AU105"/>
      <c r="AV105"/>
      <c r="AW105"/>
      <c r="AX105"/>
      <c r="AY105"/>
    </row>
    <row r="106" spans="1:51" s="43" customFormat="1" ht="16.5" customHeight="1">
      <c r="A106" s="51"/>
      <c r="B106" s="75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8"/>
      <c r="P106" s="58"/>
      <c r="Q106" s="58"/>
      <c r="R106" s="58"/>
      <c r="S106" s="58"/>
      <c r="T106" s="53"/>
      <c r="U106" s="53"/>
      <c r="V106" s="145"/>
      <c r="W106" s="146"/>
      <c r="X106" s="146"/>
      <c r="Y106" s="146"/>
      <c r="Z106" s="146"/>
      <c r="AA106" s="147"/>
      <c r="AB106" s="32"/>
      <c r="AC106" s="145"/>
      <c r="AD106" s="146"/>
      <c r="AE106" s="146"/>
      <c r="AF106" s="146"/>
      <c r="AG106" s="146"/>
      <c r="AH106" s="147"/>
      <c r="AI106" s="168"/>
      <c r="AJ106" s="169"/>
      <c r="AK106" s="140"/>
      <c r="AL106" s="119"/>
      <c r="AM106" s="119"/>
      <c r="AN106" s="119"/>
      <c r="AO106"/>
      <c r="AP106"/>
      <c r="AQ106"/>
      <c r="AR106"/>
      <c r="AS106"/>
      <c r="AT106"/>
      <c r="AU106"/>
      <c r="AV106"/>
      <c r="AW106"/>
      <c r="AX106"/>
      <c r="AY106"/>
    </row>
    <row r="107" spans="1:51" s="43" customFormat="1" ht="54.75" customHeight="1">
      <c r="A107" s="51"/>
      <c r="B107" s="75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76"/>
      <c r="P107" s="76"/>
      <c r="Q107" s="76"/>
      <c r="R107" s="76"/>
      <c r="S107" s="76"/>
      <c r="T107" s="76"/>
      <c r="U107" s="76"/>
      <c r="V107" s="38">
        <v>1</v>
      </c>
      <c r="W107" s="38">
        <v>2</v>
      </c>
      <c r="X107" s="38">
        <v>3</v>
      </c>
      <c r="Y107" s="38">
        <v>4</v>
      </c>
      <c r="Z107" s="38">
        <v>5</v>
      </c>
      <c r="AA107" s="38" t="s">
        <v>23</v>
      </c>
      <c r="AB107" s="77" t="s">
        <v>24</v>
      </c>
      <c r="AC107" s="38">
        <v>1</v>
      </c>
      <c r="AD107" s="38">
        <v>2</v>
      </c>
      <c r="AE107" s="38">
        <v>3</v>
      </c>
      <c r="AF107" s="38">
        <v>4</v>
      </c>
      <c r="AG107" s="38">
        <v>5</v>
      </c>
      <c r="AH107" s="38" t="s">
        <v>23</v>
      </c>
      <c r="AI107" s="99" t="s">
        <v>25</v>
      </c>
      <c r="AJ107" s="99" t="s">
        <v>26</v>
      </c>
      <c r="AK107" s="78" t="s">
        <v>27</v>
      </c>
      <c r="AL107" s="78" t="s">
        <v>47</v>
      </c>
      <c r="AM107" s="78" t="s">
        <v>29</v>
      </c>
      <c r="AN107" s="78" t="s">
        <v>30</v>
      </c>
      <c r="AO107"/>
      <c r="AP107"/>
      <c r="AQ107"/>
      <c r="AR107"/>
      <c r="AS107"/>
      <c r="AT107"/>
      <c r="AU107"/>
      <c r="AV107"/>
      <c r="AW107"/>
      <c r="AX107"/>
      <c r="AY107"/>
    </row>
    <row r="108" spans="1:51" s="43" customFormat="1" ht="42" customHeight="1">
      <c r="A108" s="51"/>
      <c r="B108" s="75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141" t="s">
        <v>133</v>
      </c>
      <c r="P108" s="142"/>
      <c r="Q108" s="142"/>
      <c r="R108" s="142"/>
      <c r="S108" s="142"/>
      <c r="T108" s="142"/>
      <c r="U108" s="143"/>
      <c r="V108" s="45">
        <v>0</v>
      </c>
      <c r="W108" s="45">
        <v>0</v>
      </c>
      <c r="X108" s="45">
        <v>0</v>
      </c>
      <c r="Y108" s="45">
        <v>0</v>
      </c>
      <c r="Z108" s="45">
        <v>1</v>
      </c>
      <c r="AA108" s="45">
        <v>0</v>
      </c>
      <c r="AB108" s="45">
        <v>1</v>
      </c>
      <c r="AC108" s="22">
        <v>0</v>
      </c>
      <c r="AD108" s="22">
        <v>0</v>
      </c>
      <c r="AE108" s="22">
        <v>0</v>
      </c>
      <c r="AF108" s="22">
        <v>0</v>
      </c>
      <c r="AG108" s="22">
        <v>1</v>
      </c>
      <c r="AH108" s="22">
        <v>0</v>
      </c>
      <c r="AI108" s="46">
        <v>0</v>
      </c>
      <c r="AJ108" s="46">
        <v>1</v>
      </c>
      <c r="AK108" s="47">
        <v>5</v>
      </c>
      <c r="AL108" s="47" t="s">
        <v>4</v>
      </c>
      <c r="AM108" s="48">
        <v>5</v>
      </c>
      <c r="AN108" s="48">
        <v>5</v>
      </c>
      <c r="AO108"/>
      <c r="AP108"/>
      <c r="AQ108"/>
      <c r="AR108"/>
      <c r="AS108"/>
      <c r="AT108"/>
      <c r="AU108"/>
      <c r="AV108"/>
      <c r="AW108"/>
      <c r="AX108"/>
      <c r="AY108"/>
    </row>
    <row r="109" spans="1:51" s="43" customFormat="1" ht="16.5" customHeight="1">
      <c r="A109" s="51"/>
      <c r="B109" s="75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3"/>
      <c r="AO109"/>
      <c r="AP109"/>
      <c r="AQ109"/>
      <c r="AR109"/>
      <c r="AS109"/>
      <c r="AT109"/>
      <c r="AU109"/>
      <c r="AV109"/>
      <c r="AW109"/>
      <c r="AX109"/>
      <c r="AY109"/>
    </row>
    <row r="110" spans="1:51" s="43" customFormat="1" ht="16.5" customHeight="1">
      <c r="A110" s="51"/>
      <c r="B110" s="75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3"/>
      <c r="AO110"/>
      <c r="AP110"/>
      <c r="AQ110"/>
      <c r="AR110"/>
      <c r="AS110"/>
      <c r="AT110"/>
      <c r="AU110"/>
      <c r="AV110"/>
      <c r="AW110"/>
      <c r="AX110"/>
      <c r="AY110"/>
    </row>
    <row r="111" spans="1:51" s="43" customFormat="1" ht="16.5" customHeight="1">
      <c r="A111" s="51"/>
      <c r="B111" s="75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3"/>
      <c r="AO111"/>
      <c r="AP111"/>
      <c r="AQ111"/>
      <c r="AR111"/>
      <c r="AS111"/>
      <c r="AT111"/>
      <c r="AU111"/>
      <c r="AV111"/>
      <c r="AW111"/>
      <c r="AX111"/>
      <c r="AY111"/>
    </row>
    <row r="112" spans="1:51" s="43" customFormat="1" ht="16.5" customHeight="1">
      <c r="A112" s="51"/>
      <c r="B112" s="75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3"/>
      <c r="AO112"/>
      <c r="AP112"/>
      <c r="AQ112"/>
      <c r="AR112"/>
      <c r="AS112"/>
      <c r="AT112"/>
      <c r="AU112"/>
      <c r="AV112"/>
      <c r="AW112"/>
      <c r="AX112"/>
      <c r="AY112"/>
    </row>
    <row r="113" spans="1:51" s="43" customFormat="1" ht="16.5" customHeight="1">
      <c r="A113" s="51"/>
      <c r="B113" s="75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3"/>
      <c r="AO113"/>
      <c r="AP113"/>
      <c r="AQ113"/>
      <c r="AR113"/>
      <c r="AS113"/>
      <c r="AT113"/>
      <c r="AU113"/>
      <c r="AV113"/>
      <c r="AW113"/>
      <c r="AX113"/>
      <c r="AY113"/>
    </row>
    <row r="114" spans="1:51" s="43" customFormat="1" ht="18.75">
      <c r="A114" s="127" t="s">
        <v>94</v>
      </c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3"/>
      <c r="AO114"/>
      <c r="AP114"/>
      <c r="AQ114"/>
      <c r="AR114"/>
      <c r="AS114"/>
      <c r="AT114"/>
      <c r="AU114"/>
      <c r="AV114"/>
      <c r="AW114"/>
      <c r="AX114"/>
      <c r="AY114"/>
    </row>
    <row r="115" spans="1:51" s="43" customFormat="1" ht="18" customHeight="1" thickBot="1">
      <c r="A115" s="128"/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3"/>
      <c r="AO115"/>
      <c r="AP115"/>
      <c r="AQ115"/>
      <c r="AR115"/>
      <c r="AS115"/>
      <c r="AT115"/>
      <c r="AU115"/>
      <c r="AV115"/>
      <c r="AW115"/>
      <c r="AX115"/>
      <c r="AY115"/>
    </row>
    <row r="116" spans="1:51" s="43" customFormat="1" ht="30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129" t="s">
        <v>17</v>
      </c>
      <c r="W116" s="130"/>
      <c r="X116" s="130"/>
      <c r="Y116" s="130"/>
      <c r="Z116" s="130"/>
      <c r="AA116" s="131"/>
      <c r="AB116" s="32"/>
      <c r="AC116" s="129" t="s">
        <v>18</v>
      </c>
      <c r="AD116" s="130"/>
      <c r="AE116" s="130"/>
      <c r="AF116" s="130"/>
      <c r="AG116" s="130"/>
      <c r="AH116" s="131"/>
      <c r="AI116" s="166" t="s">
        <v>19</v>
      </c>
      <c r="AJ116" s="167"/>
      <c r="AK116" s="119" t="s">
        <v>20</v>
      </c>
      <c r="AL116" s="119"/>
      <c r="AM116" s="119"/>
      <c r="AN116" s="119"/>
      <c r="AO116"/>
      <c r="AP116"/>
      <c r="AQ116"/>
      <c r="AR116"/>
      <c r="AS116"/>
      <c r="AT116"/>
      <c r="AU116"/>
      <c r="AV116"/>
      <c r="AW116"/>
      <c r="AX116"/>
      <c r="AY116"/>
    </row>
    <row r="117" spans="1:51" s="43" customFormat="1" ht="45" customHeight="1" thickBot="1">
      <c r="A117" s="120" t="s">
        <v>89</v>
      </c>
      <c r="B117" s="120"/>
      <c r="C117" s="120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1"/>
      <c r="V117" s="132"/>
      <c r="W117" s="133"/>
      <c r="X117" s="133"/>
      <c r="Y117" s="133"/>
      <c r="Z117" s="133"/>
      <c r="AA117" s="134"/>
      <c r="AB117" s="32"/>
      <c r="AC117" s="132"/>
      <c r="AD117" s="133"/>
      <c r="AE117" s="133"/>
      <c r="AF117" s="133"/>
      <c r="AG117" s="133"/>
      <c r="AH117" s="134"/>
      <c r="AI117" s="168"/>
      <c r="AJ117" s="169"/>
      <c r="AK117" s="119"/>
      <c r="AL117" s="119"/>
      <c r="AM117" s="119"/>
      <c r="AN117" s="119"/>
      <c r="AO117"/>
      <c r="AP117"/>
      <c r="AQ117"/>
      <c r="AR117"/>
      <c r="AS117"/>
      <c r="AT117"/>
      <c r="AU117"/>
      <c r="AV117"/>
      <c r="AW117"/>
      <c r="AX117"/>
      <c r="AY117"/>
    </row>
    <row r="118" spans="1:51" s="50" customFormat="1" ht="18.75" customHeight="1">
      <c r="A118" s="122"/>
      <c r="B118" s="122"/>
      <c r="C118" s="122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3"/>
      <c r="V118" s="33">
        <v>1</v>
      </c>
      <c r="W118" s="34">
        <v>2</v>
      </c>
      <c r="X118" s="34">
        <v>3</v>
      </c>
      <c r="Y118" s="34">
        <v>4</v>
      </c>
      <c r="Z118" s="34">
        <v>5</v>
      </c>
      <c r="AA118" s="35" t="s">
        <v>23</v>
      </c>
      <c r="AB118" s="36" t="s">
        <v>24</v>
      </c>
      <c r="AC118" s="37">
        <v>1</v>
      </c>
      <c r="AD118" s="38">
        <v>2</v>
      </c>
      <c r="AE118" s="38">
        <v>3</v>
      </c>
      <c r="AF118" s="38">
        <v>4</v>
      </c>
      <c r="AG118" s="38">
        <v>5</v>
      </c>
      <c r="AH118" s="39" t="s">
        <v>23</v>
      </c>
      <c r="AI118" s="99" t="s">
        <v>25</v>
      </c>
      <c r="AJ118" s="99" t="s">
        <v>26</v>
      </c>
      <c r="AK118" s="41" t="s">
        <v>27</v>
      </c>
      <c r="AL118" s="42" t="s">
        <v>28</v>
      </c>
      <c r="AM118" s="42" t="s">
        <v>29</v>
      </c>
      <c r="AN118" s="42" t="s">
        <v>30</v>
      </c>
      <c r="AO118"/>
      <c r="AP118"/>
      <c r="AQ118"/>
      <c r="AR118"/>
      <c r="AS118"/>
      <c r="AT118"/>
      <c r="AU118"/>
      <c r="AV118"/>
      <c r="AW118"/>
      <c r="AX118"/>
      <c r="AY118"/>
    </row>
    <row r="119" spans="1:51" s="50" customFormat="1" ht="18.75" customHeight="1">
      <c r="A119" s="44" t="s">
        <v>90</v>
      </c>
      <c r="B119" s="124" t="s">
        <v>97</v>
      </c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6"/>
      <c r="V119" s="45">
        <v>0</v>
      </c>
      <c r="W119" s="45">
        <v>0</v>
      </c>
      <c r="X119" s="45">
        <v>2</v>
      </c>
      <c r="Y119" s="45">
        <v>9</v>
      </c>
      <c r="Z119" s="45">
        <v>12</v>
      </c>
      <c r="AA119" s="45">
        <v>0</v>
      </c>
      <c r="AB119" s="45">
        <v>23</v>
      </c>
      <c r="AC119" s="22">
        <v>0</v>
      </c>
      <c r="AD119" s="22">
        <v>0</v>
      </c>
      <c r="AE119" s="22">
        <v>8.6956521739130432E-2</v>
      </c>
      <c r="AF119" s="22">
        <v>0.39130434782608697</v>
      </c>
      <c r="AG119" s="22">
        <v>0.52173913043478259</v>
      </c>
      <c r="AH119" s="22">
        <v>0</v>
      </c>
      <c r="AI119" s="46">
        <v>0</v>
      </c>
      <c r="AJ119" s="46">
        <v>1</v>
      </c>
      <c r="AK119" s="47">
        <v>4.43</v>
      </c>
      <c r="AL119" s="47">
        <v>0.66</v>
      </c>
      <c r="AM119" s="48">
        <v>5</v>
      </c>
      <c r="AN119" s="48">
        <v>5</v>
      </c>
      <c r="AO119"/>
      <c r="AP119"/>
      <c r="AQ119"/>
      <c r="AR119"/>
      <c r="AS119"/>
      <c r="AT119"/>
      <c r="AU119"/>
      <c r="AV119"/>
      <c r="AW119"/>
      <c r="AX119"/>
      <c r="AY119"/>
    </row>
    <row r="120" spans="1:51" s="50" customFormat="1" ht="18.75" customHeight="1">
      <c r="A120" s="44" t="s">
        <v>92</v>
      </c>
      <c r="B120" s="124" t="s">
        <v>134</v>
      </c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6"/>
      <c r="V120" s="45">
        <v>0</v>
      </c>
      <c r="W120" s="45">
        <v>0</v>
      </c>
      <c r="X120" s="45">
        <v>1</v>
      </c>
      <c r="Y120" s="45">
        <v>9</v>
      </c>
      <c r="Z120" s="45">
        <v>11</v>
      </c>
      <c r="AA120" s="45">
        <v>2</v>
      </c>
      <c r="AB120" s="45">
        <v>23</v>
      </c>
      <c r="AC120" s="22">
        <v>0</v>
      </c>
      <c r="AD120" s="22">
        <v>0</v>
      </c>
      <c r="AE120" s="22">
        <v>4.3478260869565216E-2</v>
      </c>
      <c r="AF120" s="22">
        <v>0.39130434782608697</v>
      </c>
      <c r="AG120" s="22">
        <v>0.47826086956521741</v>
      </c>
      <c r="AH120" s="22">
        <v>8.6956521739130432E-2</v>
      </c>
      <c r="AI120" s="46">
        <v>0</v>
      </c>
      <c r="AJ120" s="46">
        <v>1</v>
      </c>
      <c r="AK120" s="47">
        <v>4.4800000000000004</v>
      </c>
      <c r="AL120" s="47">
        <v>0.6</v>
      </c>
      <c r="AM120" s="48">
        <v>5</v>
      </c>
      <c r="AN120" s="48">
        <v>5</v>
      </c>
      <c r="AO120"/>
      <c r="AP120"/>
      <c r="AQ120"/>
      <c r="AR120"/>
      <c r="AS120"/>
      <c r="AT120"/>
      <c r="AU120"/>
      <c r="AV120"/>
      <c r="AW120"/>
      <c r="AX120"/>
      <c r="AY120"/>
    </row>
    <row r="121" spans="1:51" s="50" customFormat="1" ht="18.7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</row>
    <row r="122" spans="1:51" s="50" customFormat="1" ht="18.75" customHeight="1">
      <c r="A122" s="127" t="s">
        <v>100</v>
      </c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3"/>
      <c r="AO122"/>
      <c r="AP122"/>
      <c r="AQ122"/>
      <c r="AR122"/>
      <c r="AS122"/>
      <c r="AT122"/>
      <c r="AU122"/>
      <c r="AV122"/>
      <c r="AW122"/>
      <c r="AX122"/>
      <c r="AY122"/>
    </row>
    <row r="123" spans="1:51" s="50" customFormat="1" ht="18.75" customHeight="1" thickBot="1">
      <c r="A123" s="128"/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3"/>
      <c r="AO123"/>
      <c r="AP123"/>
      <c r="AQ123"/>
      <c r="AR123"/>
      <c r="AS123"/>
      <c r="AT123"/>
      <c r="AU123"/>
      <c r="AV123"/>
      <c r="AW123"/>
      <c r="AX123"/>
      <c r="AY123"/>
    </row>
    <row r="124" spans="1:51" s="50" customFormat="1" ht="18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129" t="s">
        <v>17</v>
      </c>
      <c r="W124" s="130"/>
      <c r="X124" s="130"/>
      <c r="Y124" s="130"/>
      <c r="Z124" s="130"/>
      <c r="AA124" s="131"/>
      <c r="AB124" s="32"/>
      <c r="AC124" s="129" t="s">
        <v>18</v>
      </c>
      <c r="AD124" s="130"/>
      <c r="AE124" s="130"/>
      <c r="AF124" s="130"/>
      <c r="AG124" s="130"/>
      <c r="AH124" s="131"/>
      <c r="AI124" s="166" t="s">
        <v>19</v>
      </c>
      <c r="AJ124" s="167"/>
      <c r="AK124" s="119" t="s">
        <v>20</v>
      </c>
      <c r="AL124" s="119"/>
      <c r="AM124" s="119"/>
      <c r="AN124" s="119"/>
      <c r="AO124"/>
      <c r="AP124"/>
      <c r="AQ124"/>
      <c r="AR124"/>
      <c r="AS124"/>
      <c r="AT124"/>
      <c r="AU124"/>
      <c r="AV124"/>
      <c r="AW124"/>
      <c r="AX124"/>
      <c r="AY124"/>
    </row>
    <row r="125" spans="1:51" s="50" customFormat="1" ht="18.75" customHeight="1" thickBot="1">
      <c r="A125" s="120" t="s">
        <v>101</v>
      </c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1"/>
      <c r="V125" s="132"/>
      <c r="W125" s="133"/>
      <c r="X125" s="133"/>
      <c r="Y125" s="133"/>
      <c r="Z125" s="133"/>
      <c r="AA125" s="134"/>
      <c r="AB125" s="32"/>
      <c r="AC125" s="132"/>
      <c r="AD125" s="133"/>
      <c r="AE125" s="133"/>
      <c r="AF125" s="133"/>
      <c r="AG125" s="133"/>
      <c r="AH125" s="134"/>
      <c r="AI125" s="168"/>
      <c r="AJ125" s="169"/>
      <c r="AK125" s="119"/>
      <c r="AL125" s="119"/>
      <c r="AM125" s="119"/>
      <c r="AN125" s="119"/>
      <c r="AO125"/>
      <c r="AP125"/>
      <c r="AQ125"/>
      <c r="AR125"/>
      <c r="AS125"/>
      <c r="AT125"/>
      <c r="AU125"/>
      <c r="AV125"/>
      <c r="AW125"/>
      <c r="AX125"/>
      <c r="AY125"/>
    </row>
    <row r="126" spans="1:51" s="50" customFormat="1" ht="18.75" customHeight="1">
      <c r="A126" s="122"/>
      <c r="B126" s="122"/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3"/>
      <c r="V126" s="33">
        <v>1</v>
      </c>
      <c r="W126" s="34">
        <v>2</v>
      </c>
      <c r="X126" s="34">
        <v>3</v>
      </c>
      <c r="Y126" s="34">
        <v>4</v>
      </c>
      <c r="Z126" s="34">
        <v>5</v>
      </c>
      <c r="AA126" s="35" t="s">
        <v>23</v>
      </c>
      <c r="AB126" s="36" t="s">
        <v>24</v>
      </c>
      <c r="AC126" s="37">
        <v>1</v>
      </c>
      <c r="AD126" s="38">
        <v>2</v>
      </c>
      <c r="AE126" s="38">
        <v>3</v>
      </c>
      <c r="AF126" s="38">
        <v>4</v>
      </c>
      <c r="AG126" s="38">
        <v>5</v>
      </c>
      <c r="AH126" s="39" t="s">
        <v>23</v>
      </c>
      <c r="AI126" s="99" t="s">
        <v>25</v>
      </c>
      <c r="AJ126" s="99" t="s">
        <v>26</v>
      </c>
      <c r="AK126" s="41" t="s">
        <v>27</v>
      </c>
      <c r="AL126" s="42" t="s">
        <v>28</v>
      </c>
      <c r="AM126" s="42" t="s">
        <v>29</v>
      </c>
      <c r="AN126" s="42" t="s">
        <v>30</v>
      </c>
      <c r="AO126"/>
      <c r="AP126"/>
      <c r="AQ126"/>
      <c r="AR126"/>
      <c r="AS126"/>
      <c r="AT126"/>
      <c r="AU126"/>
      <c r="AV126"/>
      <c r="AW126"/>
      <c r="AX126"/>
      <c r="AY126"/>
    </row>
    <row r="127" spans="1:51" ht="21" customHeight="1">
      <c r="A127" s="44" t="s">
        <v>102</v>
      </c>
      <c r="B127" s="124" t="s">
        <v>135</v>
      </c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6"/>
      <c r="V127" s="45">
        <v>0</v>
      </c>
      <c r="W127" s="45">
        <v>0</v>
      </c>
      <c r="X127" s="45">
        <v>3</v>
      </c>
      <c r="Y127" s="45">
        <v>11</v>
      </c>
      <c r="Z127" s="45">
        <v>8</v>
      </c>
      <c r="AA127" s="45">
        <v>1</v>
      </c>
      <c r="AB127" s="45">
        <v>23</v>
      </c>
      <c r="AC127" s="22">
        <v>0</v>
      </c>
      <c r="AD127" s="22">
        <v>0</v>
      </c>
      <c r="AE127" s="22">
        <v>0.13043478260869565</v>
      </c>
      <c r="AF127" s="22">
        <v>0.47826086956521741</v>
      </c>
      <c r="AG127" s="22">
        <v>0.34782608695652173</v>
      </c>
      <c r="AH127" s="22">
        <v>4.3478260869565216E-2</v>
      </c>
      <c r="AI127" s="46">
        <v>0</v>
      </c>
      <c r="AJ127" s="46">
        <v>1</v>
      </c>
      <c r="AK127" s="47">
        <v>4.2300000000000004</v>
      </c>
      <c r="AL127" s="47">
        <v>0.69</v>
      </c>
      <c r="AM127" s="48">
        <v>4</v>
      </c>
      <c r="AN127" s="48">
        <v>4</v>
      </c>
    </row>
    <row r="128" spans="1:51" ht="21" customHeight="1"/>
    <row r="129" spans="1:40" ht="21" customHeight="1"/>
    <row r="130" spans="1:40" ht="21" customHeight="1"/>
    <row r="131" spans="1:40" ht="21" customHeight="1"/>
    <row r="132" spans="1:40" ht="21" customHeight="1"/>
    <row r="133" spans="1:40" ht="21" customHeight="1"/>
    <row r="134" spans="1:40" ht="21" customHeight="1"/>
    <row r="135" spans="1:40" ht="21" customHeight="1">
      <c r="A135" s="82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83"/>
      <c r="W135" s="83"/>
      <c r="X135" s="83"/>
      <c r="Y135" s="83"/>
      <c r="Z135" s="83"/>
      <c r="AA135" s="83"/>
      <c r="AB135" s="83"/>
      <c r="AC135" s="84"/>
      <c r="AD135" s="84"/>
      <c r="AE135" s="84"/>
      <c r="AF135" s="84"/>
      <c r="AG135" s="84"/>
      <c r="AH135" s="84"/>
      <c r="AI135" s="84"/>
      <c r="AJ135" s="84"/>
      <c r="AK135" s="83"/>
      <c r="AL135" s="83"/>
      <c r="AM135" s="83"/>
      <c r="AN135" s="83"/>
    </row>
    <row r="136" spans="1:40" ht="21" customHeight="1">
      <c r="A136" s="82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83"/>
      <c r="W136" s="83"/>
      <c r="X136" s="83"/>
      <c r="Y136" s="83"/>
      <c r="Z136" s="83"/>
      <c r="AA136" s="83"/>
      <c r="AB136" s="83"/>
      <c r="AC136" s="84"/>
      <c r="AD136" s="84"/>
      <c r="AE136" s="84"/>
      <c r="AF136" s="84"/>
      <c r="AG136" s="84"/>
      <c r="AH136" s="84"/>
      <c r="AI136" s="84"/>
      <c r="AJ136" s="84"/>
      <c r="AK136" s="83"/>
      <c r="AL136" s="83"/>
      <c r="AM136" s="83"/>
      <c r="AN136" s="83"/>
    </row>
    <row r="137" spans="1:40" ht="21" customHeight="1">
      <c r="A137" s="82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83"/>
      <c r="W137" s="83"/>
      <c r="X137" s="83"/>
      <c r="Y137" s="83"/>
      <c r="Z137" s="83"/>
      <c r="AA137" s="83"/>
      <c r="AB137" s="83"/>
      <c r="AC137" s="84"/>
      <c r="AD137" s="84"/>
      <c r="AE137" s="84"/>
      <c r="AF137" s="84"/>
      <c r="AG137" s="84"/>
      <c r="AH137" s="84"/>
      <c r="AI137" s="84"/>
      <c r="AJ137" s="84"/>
      <c r="AK137" s="83"/>
      <c r="AL137" s="83"/>
      <c r="AM137" s="83"/>
      <c r="AN137" s="83"/>
    </row>
    <row r="138" spans="1:40" s="43" customFormat="1" ht="39" customHeight="1">
      <c r="A138" s="165"/>
      <c r="B138" s="165"/>
      <c r="C138" s="165"/>
      <c r="D138" s="165"/>
      <c r="E138" s="165"/>
      <c r="F138" s="165"/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S138" s="165"/>
      <c r="T138" s="165"/>
      <c r="U138" s="165"/>
      <c r="V138"/>
      <c r="W138"/>
      <c r="X138" s="165"/>
      <c r="Y138" s="165"/>
      <c r="Z138" s="165"/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65"/>
      <c r="AK138" s="165"/>
      <c r="AL138" s="165"/>
      <c r="AM138" s="165"/>
      <c r="AN138" s="165"/>
    </row>
    <row r="139" spans="1:40" ht="21" customHeight="1">
      <c r="A139" s="82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83"/>
      <c r="W139" s="83"/>
      <c r="X139" s="83"/>
      <c r="Y139" s="83"/>
      <c r="Z139" s="83"/>
      <c r="AA139" s="83"/>
      <c r="AB139" s="83"/>
      <c r="AC139" s="84"/>
      <c r="AD139" s="84"/>
      <c r="AE139" s="84"/>
      <c r="AF139" s="84"/>
      <c r="AG139" s="84"/>
      <c r="AH139" s="84"/>
      <c r="AI139" s="84"/>
      <c r="AJ139" s="84"/>
      <c r="AK139" s="83"/>
      <c r="AL139" s="83"/>
      <c r="AM139" s="83"/>
      <c r="AN139" s="83"/>
    </row>
    <row r="140" spans="1:40" ht="21" customHeight="1">
      <c r="A140" s="82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83"/>
      <c r="W140" s="83"/>
      <c r="X140" s="83"/>
      <c r="Y140" s="83"/>
      <c r="Z140" s="83"/>
      <c r="AA140" s="83"/>
      <c r="AB140" s="83"/>
      <c r="AC140" s="84"/>
      <c r="AD140" s="84"/>
      <c r="AE140" s="84"/>
      <c r="AF140" s="84"/>
      <c r="AG140" s="84"/>
      <c r="AH140" s="84"/>
      <c r="AI140" s="84"/>
      <c r="AJ140" s="84"/>
      <c r="AK140" s="83"/>
      <c r="AL140" s="83"/>
      <c r="AM140" s="83"/>
      <c r="AN140" s="83"/>
    </row>
    <row r="141" spans="1:40" ht="21" customHeight="1">
      <c r="A141" s="82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83"/>
      <c r="W141" s="83"/>
      <c r="X141" s="83"/>
      <c r="Y141" s="83"/>
      <c r="Z141" s="83"/>
      <c r="AA141" s="83"/>
      <c r="AB141" s="83"/>
      <c r="AC141" s="84"/>
      <c r="AD141" s="84"/>
      <c r="AE141" s="84"/>
      <c r="AF141" s="84"/>
      <c r="AG141" s="84"/>
      <c r="AH141" s="84"/>
      <c r="AI141" s="84"/>
      <c r="AJ141" s="84"/>
      <c r="AK141" s="83"/>
      <c r="AL141" s="83"/>
      <c r="AM141" s="83"/>
      <c r="AN141" s="83"/>
    </row>
    <row r="142" spans="1:40" ht="21" customHeight="1">
      <c r="A142" s="82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83"/>
      <c r="W142" s="83"/>
      <c r="X142" s="83"/>
      <c r="Y142" s="83"/>
      <c r="Z142" s="83"/>
      <c r="AA142" s="83"/>
      <c r="AB142" s="83"/>
      <c r="AC142" s="84"/>
      <c r="AD142" s="84"/>
      <c r="AE142" s="84"/>
      <c r="AF142" s="84"/>
      <c r="AG142" s="84"/>
      <c r="AH142" s="84"/>
      <c r="AI142" s="84"/>
      <c r="AJ142" s="84"/>
      <c r="AK142" s="83"/>
      <c r="AL142" s="83"/>
      <c r="AM142" s="83"/>
      <c r="AN142" s="83"/>
    </row>
    <row r="143" spans="1:40" ht="21" customHeight="1">
      <c r="A143" s="82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83"/>
      <c r="W143" s="83"/>
      <c r="X143" s="83"/>
      <c r="Y143" s="83"/>
      <c r="Z143" s="83"/>
      <c r="AA143" s="83"/>
      <c r="AB143" s="83"/>
      <c r="AC143" s="84"/>
      <c r="AD143" s="84"/>
      <c r="AE143" s="84"/>
      <c r="AF143" s="84"/>
      <c r="AG143" s="84"/>
      <c r="AH143" s="84"/>
      <c r="AI143" s="84"/>
      <c r="AJ143" s="84"/>
      <c r="AK143" s="83"/>
      <c r="AL143" s="83"/>
      <c r="AM143" s="83"/>
      <c r="AN143" s="83"/>
    </row>
    <row r="144" spans="1:40" ht="21" customHeight="1">
      <c r="A144" s="82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83"/>
      <c r="W144" s="83"/>
      <c r="X144" s="83"/>
      <c r="Y144" s="83"/>
      <c r="Z144" s="83"/>
      <c r="AA144" s="83"/>
      <c r="AB144" s="83"/>
      <c r="AC144" s="84"/>
      <c r="AD144" s="84"/>
      <c r="AE144" s="84"/>
      <c r="AF144" s="84"/>
      <c r="AG144" s="84"/>
      <c r="AH144" s="84"/>
      <c r="AI144" s="84"/>
      <c r="AJ144" s="84"/>
      <c r="AK144" s="83"/>
      <c r="AL144" s="83"/>
      <c r="AM144" s="83"/>
      <c r="AN144" s="83"/>
    </row>
    <row r="145" spans="1:40" ht="21" customHeight="1">
      <c r="A145" s="82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83"/>
      <c r="W145" s="83"/>
      <c r="X145" s="83"/>
      <c r="Y145" s="83"/>
      <c r="Z145" s="83"/>
      <c r="AA145" s="83"/>
      <c r="AB145" s="83"/>
      <c r="AC145" s="84"/>
      <c r="AD145" s="84"/>
      <c r="AE145" s="84"/>
      <c r="AF145" s="84"/>
      <c r="AG145" s="84"/>
      <c r="AH145" s="84"/>
      <c r="AI145" s="84"/>
      <c r="AJ145" s="84"/>
      <c r="AK145" s="83"/>
      <c r="AL145" s="83"/>
      <c r="AM145" s="83"/>
      <c r="AN145" s="83"/>
    </row>
    <row r="146" spans="1:40" ht="21" customHeight="1">
      <c r="A146" s="82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83"/>
      <c r="W146" s="83"/>
      <c r="X146" s="83"/>
      <c r="Y146" s="83"/>
      <c r="Z146" s="83"/>
      <c r="AA146" s="83"/>
      <c r="AB146" s="83"/>
      <c r="AC146" s="84"/>
      <c r="AD146" s="84"/>
      <c r="AE146" s="84"/>
      <c r="AF146" s="84"/>
      <c r="AG146" s="84"/>
      <c r="AH146" s="84"/>
      <c r="AI146" s="84"/>
      <c r="AJ146" s="84"/>
      <c r="AK146" s="83"/>
      <c r="AL146" s="83"/>
      <c r="AM146" s="83"/>
      <c r="AN146" s="83"/>
    </row>
    <row r="149" spans="1:40" ht="38.2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85"/>
      <c r="AL149" s="32"/>
      <c r="AM149" s="32"/>
      <c r="AN149" s="32"/>
    </row>
    <row r="150" spans="1:40">
      <c r="A150" s="117" t="s">
        <v>121</v>
      </c>
      <c r="B150" s="117"/>
      <c r="C150" s="117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</row>
    <row r="151" spans="1:40">
      <c r="A151" s="117"/>
      <c r="B151" s="117"/>
      <c r="C151" s="117" t="s">
        <v>11</v>
      </c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</row>
    <row r="152" spans="1:40">
      <c r="A152" s="117" t="s">
        <v>15</v>
      </c>
      <c r="B152" s="117" t="s">
        <v>46</v>
      </c>
      <c r="C152" s="117">
        <v>1</v>
      </c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</row>
    <row r="153" spans="1:40">
      <c r="A153" s="117"/>
      <c r="B153" s="117" t="s">
        <v>31</v>
      </c>
      <c r="C153" s="117">
        <v>22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</row>
    <row r="154" spans="1:40">
      <c r="A154" s="117"/>
      <c r="B154" s="117" t="s">
        <v>1</v>
      </c>
      <c r="C154" s="117">
        <v>23</v>
      </c>
    </row>
  </sheetData>
  <sheetProtection sheet="1" objects="1" scenarios="1"/>
  <mergeCells count="77">
    <mergeCell ref="A47:U47"/>
    <mergeCell ref="A1:AE1"/>
    <mergeCell ref="A6:AN6"/>
    <mergeCell ref="A7:AN7"/>
    <mergeCell ref="A8:AN8"/>
    <mergeCell ref="A11:G11"/>
    <mergeCell ref="A18:U18"/>
    <mergeCell ref="A43:U44"/>
    <mergeCell ref="V45:AA46"/>
    <mergeCell ref="AC45:AH46"/>
    <mergeCell ref="AI45:AJ46"/>
    <mergeCell ref="AK45:AN46"/>
    <mergeCell ref="B60:U60"/>
    <mergeCell ref="B48:U48"/>
    <mergeCell ref="B49:U49"/>
    <mergeCell ref="B50:U50"/>
    <mergeCell ref="A54:U55"/>
    <mergeCell ref="AI56:AJ57"/>
    <mergeCell ref="AK56:AN57"/>
    <mergeCell ref="B57:C57"/>
    <mergeCell ref="A58:U58"/>
    <mergeCell ref="B59:U59"/>
    <mergeCell ref="V56:AA57"/>
    <mergeCell ref="AC56:AH57"/>
    <mergeCell ref="AK77:AN78"/>
    <mergeCell ref="A78:U79"/>
    <mergeCell ref="A66:U67"/>
    <mergeCell ref="V68:AA69"/>
    <mergeCell ref="AC68:AH69"/>
    <mergeCell ref="AI68:AJ69"/>
    <mergeCell ref="AK68:AN69"/>
    <mergeCell ref="A69:U70"/>
    <mergeCell ref="B71:U71"/>
    <mergeCell ref="A75:U76"/>
    <mergeCell ref="V77:AA78"/>
    <mergeCell ref="AC77:AH78"/>
    <mergeCell ref="AI77:AJ78"/>
    <mergeCell ref="B80:U80"/>
    <mergeCell ref="B81:U81"/>
    <mergeCell ref="A83:U84"/>
    <mergeCell ref="V85:AA86"/>
    <mergeCell ref="AC85:AH86"/>
    <mergeCell ref="V93:AA94"/>
    <mergeCell ref="AC93:AH94"/>
    <mergeCell ref="AI93:AJ94"/>
    <mergeCell ref="AK93:AN94"/>
    <mergeCell ref="A94:U95"/>
    <mergeCell ref="AK85:AN86"/>
    <mergeCell ref="A86:U87"/>
    <mergeCell ref="B88:U88"/>
    <mergeCell ref="B89:U89"/>
    <mergeCell ref="A91:U92"/>
    <mergeCell ref="AI85:AJ86"/>
    <mergeCell ref="AK116:AN117"/>
    <mergeCell ref="A117:U118"/>
    <mergeCell ref="B96:U96"/>
    <mergeCell ref="A98:U98"/>
    <mergeCell ref="V105:AA106"/>
    <mergeCell ref="AC105:AH106"/>
    <mergeCell ref="AI105:AJ106"/>
    <mergeCell ref="AK105:AN106"/>
    <mergeCell ref="O108:U108"/>
    <mergeCell ref="A114:U115"/>
    <mergeCell ref="V116:AA117"/>
    <mergeCell ref="AC116:AH117"/>
    <mergeCell ref="AI116:AJ117"/>
    <mergeCell ref="B119:U119"/>
    <mergeCell ref="B120:U120"/>
    <mergeCell ref="A122:U123"/>
    <mergeCell ref="V124:AA125"/>
    <mergeCell ref="AC124:AH125"/>
    <mergeCell ref="AK124:AN125"/>
    <mergeCell ref="A125:U126"/>
    <mergeCell ref="B127:U127"/>
    <mergeCell ref="A138:U138"/>
    <mergeCell ref="X138:AN138"/>
    <mergeCell ref="AI124:AJ125"/>
  </mergeCells>
  <printOptions horizontalCentered="1" verticalCentered="1"/>
  <pageMargins left="0" right="0" top="0" bottom="0" header="0.31496062992125984" footer="0.31496062992125984"/>
  <pageSetup paperSize="9"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5"/>
  <sheetViews>
    <sheetView workbookViewId="0">
      <selection sqref="A1:U1"/>
    </sheetView>
  </sheetViews>
  <sheetFormatPr baseColWidth="10" defaultRowHeight="15"/>
  <sheetData>
    <row r="1" spans="1:21" ht="15.75">
      <c r="A1" s="161" t="s">
        <v>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</row>
    <row r="2" spans="1:21" ht="15" customHeight="1">
      <c r="A2" s="162" t="s">
        <v>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</row>
    <row r="3" spans="1:21" ht="15" customHeight="1">
      <c r="A3" s="163" t="s">
        <v>104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</row>
    <row r="4" spans="1:21" ht="15.75" customHeight="1">
      <c r="A4" s="183" t="s">
        <v>105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</row>
    <row r="5" spans="1:21" ht="51.75" customHeight="1">
      <c r="A5" s="184" t="s">
        <v>169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</row>
    <row r="6" spans="1:21" ht="26.2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</row>
    <row r="7" spans="1:21" ht="21">
      <c r="E7" s="180" t="s">
        <v>106</v>
      </c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2"/>
      <c r="S7" s="65"/>
    </row>
    <row r="8" spans="1:21" ht="21">
      <c r="E8" s="87" t="s">
        <v>107</v>
      </c>
      <c r="F8" s="88"/>
      <c r="G8" s="88"/>
      <c r="H8" s="88"/>
      <c r="I8" s="88"/>
      <c r="J8" s="88"/>
      <c r="K8" s="88"/>
      <c r="L8" s="89" t="s">
        <v>105</v>
      </c>
      <c r="M8" s="88"/>
      <c r="N8" s="88"/>
      <c r="O8" s="88"/>
      <c r="P8" s="88"/>
      <c r="Q8" s="88"/>
      <c r="R8" s="90"/>
      <c r="S8" s="65"/>
    </row>
    <row r="9" spans="1:21" ht="21">
      <c r="E9" s="172" t="s">
        <v>108</v>
      </c>
      <c r="F9" s="173"/>
      <c r="G9" s="173"/>
      <c r="H9" s="91">
        <v>7</v>
      </c>
      <c r="I9" s="92" t="s">
        <v>109</v>
      </c>
      <c r="J9" s="92"/>
      <c r="K9" s="92"/>
      <c r="L9" s="93"/>
      <c r="M9" s="92"/>
      <c r="N9" s="92"/>
      <c r="O9" s="92"/>
      <c r="P9" s="92"/>
      <c r="Q9" s="92"/>
      <c r="R9" s="94"/>
      <c r="S9" s="65"/>
    </row>
    <row r="10" spans="1:21" ht="21">
      <c r="E10" s="172" t="s">
        <v>110</v>
      </c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4"/>
    </row>
    <row r="11" spans="1:21" ht="21">
      <c r="E11" s="172" t="s">
        <v>167</v>
      </c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4"/>
    </row>
    <row r="12" spans="1:21" ht="21" customHeight="1">
      <c r="E12" s="175" t="s">
        <v>111</v>
      </c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7"/>
    </row>
    <row r="13" spans="1:21" ht="21">
      <c r="E13" s="178" t="s">
        <v>112</v>
      </c>
      <c r="F13" s="179"/>
      <c r="G13" s="179"/>
      <c r="H13" s="179"/>
      <c r="I13" s="88">
        <v>3</v>
      </c>
      <c r="J13" s="179" t="s">
        <v>113</v>
      </c>
      <c r="K13" s="179"/>
      <c r="L13" s="179"/>
      <c r="M13" s="179"/>
      <c r="N13" s="91">
        <v>7</v>
      </c>
      <c r="O13" s="88"/>
      <c r="P13" s="88"/>
      <c r="Q13" s="88"/>
      <c r="R13" s="90"/>
    </row>
    <row r="14" spans="1:21" ht="21">
      <c r="E14" s="170" t="s">
        <v>140</v>
      </c>
      <c r="F14" s="171"/>
      <c r="G14" s="171"/>
      <c r="H14" s="171"/>
      <c r="I14" s="171"/>
      <c r="J14" s="171"/>
      <c r="K14" s="171"/>
      <c r="L14" s="171"/>
      <c r="M14" s="171"/>
      <c r="N14" s="95" t="s">
        <v>168</v>
      </c>
      <c r="O14" s="104">
        <v>0.42857142857142855</v>
      </c>
      <c r="P14" s="96"/>
      <c r="Q14" s="97"/>
      <c r="R14" s="98"/>
    </row>
    <row r="15" spans="1:21" ht="21">
      <c r="S15" s="65"/>
    </row>
  </sheetData>
  <sheetProtection sheet="1" objects="1" scenarios="1"/>
  <mergeCells count="13">
    <mergeCell ref="E7:R7"/>
    <mergeCell ref="A1:U1"/>
    <mergeCell ref="A2:U2"/>
    <mergeCell ref="A3:U3"/>
    <mergeCell ref="A4:U4"/>
    <mergeCell ref="A5:U5"/>
    <mergeCell ref="E14:M14"/>
    <mergeCell ref="E9:G9"/>
    <mergeCell ref="E10:R10"/>
    <mergeCell ref="E11:R11"/>
    <mergeCell ref="E12:R12"/>
    <mergeCell ref="E13:H13"/>
    <mergeCell ref="J13:M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5"/>
  <sheetViews>
    <sheetView workbookViewId="0">
      <selection sqref="A1:U1"/>
    </sheetView>
  </sheetViews>
  <sheetFormatPr baseColWidth="10" defaultRowHeight="15"/>
  <cols>
    <col min="1" max="16384" width="11.42578125" style="109"/>
  </cols>
  <sheetData>
    <row r="1" spans="1:21" ht="15.75">
      <c r="A1" s="161" t="s">
        <v>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</row>
    <row r="2" spans="1:21" ht="15" customHeight="1">
      <c r="A2" s="162" t="s">
        <v>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</row>
    <row r="3" spans="1:21" ht="15" customHeight="1">
      <c r="A3" s="163" t="s">
        <v>136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</row>
    <row r="4" spans="1:21" ht="15.75" customHeight="1">
      <c r="A4" s="183" t="s">
        <v>105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</row>
    <row r="5" spans="1:21" ht="26.25" customHeight="1">
      <c r="A5" s="184" t="s">
        <v>142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</row>
    <row r="6" spans="1:21" ht="26.2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</row>
    <row r="7" spans="1:21" ht="21">
      <c r="E7" s="180" t="s">
        <v>106</v>
      </c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2"/>
      <c r="S7" s="65"/>
    </row>
    <row r="8" spans="1:21" ht="21">
      <c r="E8" s="112" t="s">
        <v>137</v>
      </c>
      <c r="F8" s="113"/>
      <c r="G8" s="113"/>
      <c r="H8" s="113"/>
      <c r="I8" s="113"/>
      <c r="J8" s="113"/>
      <c r="K8" s="113"/>
      <c r="L8" s="89" t="s">
        <v>105</v>
      </c>
      <c r="M8" s="113"/>
      <c r="N8" s="113"/>
      <c r="O8" s="113"/>
      <c r="P8" s="113"/>
      <c r="Q8" s="113"/>
      <c r="R8" s="90"/>
      <c r="S8" s="65"/>
    </row>
    <row r="9" spans="1:21" ht="21">
      <c r="E9" s="172" t="s">
        <v>108</v>
      </c>
      <c r="F9" s="173"/>
      <c r="G9" s="173"/>
      <c r="H9" s="91"/>
      <c r="I9" s="110" t="s">
        <v>109</v>
      </c>
      <c r="J9" s="110"/>
      <c r="K9" s="110"/>
      <c r="L9" s="93"/>
      <c r="M9" s="110"/>
      <c r="N9" s="110"/>
      <c r="O9" s="110"/>
      <c r="P9" s="110"/>
      <c r="Q9" s="110"/>
      <c r="R9" s="111"/>
      <c r="S9" s="65"/>
    </row>
    <row r="10" spans="1:21" ht="21">
      <c r="E10" s="172" t="s">
        <v>138</v>
      </c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4"/>
    </row>
    <row r="11" spans="1:21" ht="21">
      <c r="E11" s="172" t="s">
        <v>143</v>
      </c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4"/>
    </row>
    <row r="12" spans="1:21" ht="21" customHeight="1">
      <c r="E12" s="175" t="s">
        <v>111</v>
      </c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7"/>
    </row>
    <row r="13" spans="1:21" ht="21">
      <c r="E13" s="178" t="s">
        <v>112</v>
      </c>
      <c r="F13" s="179"/>
      <c r="G13" s="179"/>
      <c r="H13" s="179"/>
      <c r="I13" s="113"/>
      <c r="J13" s="179" t="s">
        <v>113</v>
      </c>
      <c r="K13" s="179"/>
      <c r="L13" s="179"/>
      <c r="M13" s="179"/>
      <c r="N13" s="91"/>
      <c r="O13" s="113"/>
      <c r="P13" s="113"/>
      <c r="Q13" s="113"/>
      <c r="R13" s="90"/>
    </row>
    <row r="14" spans="1:21" ht="21">
      <c r="E14" s="170" t="s">
        <v>139</v>
      </c>
      <c r="F14" s="171"/>
      <c r="G14" s="171"/>
      <c r="H14" s="171"/>
      <c r="I14" s="171"/>
      <c r="J14" s="171"/>
      <c r="K14" s="171"/>
      <c r="L14" s="171"/>
      <c r="M14" s="171"/>
      <c r="N14" s="171"/>
      <c r="O14" s="114" t="s">
        <v>144</v>
      </c>
      <c r="P14" s="104"/>
      <c r="Q14" s="97"/>
      <c r="R14" s="98"/>
    </row>
    <row r="15" spans="1:21" ht="21">
      <c r="S15" s="65"/>
    </row>
  </sheetData>
  <sheetProtection sheet="1" objects="1" scenarios="1"/>
  <mergeCells count="13">
    <mergeCell ref="E7:R7"/>
    <mergeCell ref="A1:U1"/>
    <mergeCell ref="A2:U2"/>
    <mergeCell ref="A3:U3"/>
    <mergeCell ref="A4:U4"/>
    <mergeCell ref="A5:U5"/>
    <mergeCell ref="E14:N14"/>
    <mergeCell ref="E9:G9"/>
    <mergeCell ref="E10:R10"/>
    <mergeCell ref="E11:R11"/>
    <mergeCell ref="E12:R12"/>
    <mergeCell ref="E13:H13"/>
    <mergeCell ref="J13:M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D49"/>
  <sheetViews>
    <sheetView showGridLines="0" view="pageBreakPreview" zoomScale="70" zoomScaleNormal="70" zoomScaleSheetLayoutView="70" workbookViewId="0">
      <selection activeCell="L18" sqref="L18"/>
    </sheetView>
  </sheetViews>
  <sheetFormatPr baseColWidth="10" defaultRowHeight="15"/>
  <cols>
    <col min="1" max="1" width="8.5703125" style="109" customWidth="1"/>
    <col min="2" max="2" width="8" style="109" customWidth="1"/>
    <col min="3" max="3" width="8.28515625" style="109" customWidth="1"/>
    <col min="4" max="4" width="9" style="109" customWidth="1"/>
    <col min="5" max="5" width="8.5703125" style="109" customWidth="1"/>
    <col min="6" max="6" width="11.7109375" style="109" customWidth="1"/>
    <col min="7" max="7" width="11.42578125" style="109"/>
    <col min="8" max="8" width="11.42578125" style="109" customWidth="1"/>
    <col min="9" max="9" width="11.42578125" style="109"/>
    <col min="10" max="10" width="10.140625" style="109" customWidth="1"/>
    <col min="11" max="11" width="9.28515625" style="109" customWidth="1"/>
    <col min="12" max="12" width="9" style="109" customWidth="1"/>
    <col min="13" max="13" width="11.140625" style="109" bestFit="1" customWidth="1"/>
    <col min="14" max="14" width="7.42578125" style="109" customWidth="1"/>
    <col min="15" max="15" width="9.5703125" style="109" customWidth="1"/>
    <col min="16" max="16" width="8.28515625" style="109" customWidth="1"/>
    <col min="17" max="17" width="11" style="109" customWidth="1"/>
    <col min="18" max="18" width="10.7109375" style="109" bestFit="1" customWidth="1"/>
    <col min="19" max="19" width="12.42578125" style="109" customWidth="1"/>
    <col min="20" max="20" width="14.42578125" style="109" customWidth="1"/>
    <col min="21" max="21" width="7.5703125" style="109" customWidth="1"/>
    <col min="22" max="22" width="10" style="109" customWidth="1"/>
    <col min="23" max="23" width="11.140625" style="109" customWidth="1"/>
    <col min="24" max="24" width="11.85546875" style="109" customWidth="1"/>
    <col min="25" max="26" width="10.7109375" style="109" customWidth="1"/>
    <col min="27" max="27" width="8.7109375" style="109" customWidth="1"/>
    <col min="28" max="28" width="8.5703125" style="109" customWidth="1"/>
    <col min="29" max="29" width="11.28515625" style="109" bestFit="1" customWidth="1"/>
    <col min="30" max="31" width="9.85546875" style="109" customWidth="1"/>
    <col min="32" max="32" width="10" style="109" bestFit="1" customWidth="1"/>
    <col min="33" max="33" width="11.140625" style="109" bestFit="1" customWidth="1"/>
    <col min="34" max="34" width="10" style="109" bestFit="1" customWidth="1"/>
    <col min="35" max="35" width="11.140625" style="109" customWidth="1"/>
    <col min="36" max="36" width="15" style="109" bestFit="1" customWidth="1"/>
    <col min="37" max="37" width="12.42578125" style="109" bestFit="1" customWidth="1"/>
    <col min="38" max="38" width="13" style="109" customWidth="1"/>
    <col min="39" max="56" width="11.42578125" style="109" hidden="1" customWidth="1"/>
    <col min="57" max="16384" width="11.42578125" style="109"/>
  </cols>
  <sheetData>
    <row r="1" spans="1:56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N1" s="109">
        <v>1</v>
      </c>
      <c r="AO1" s="109">
        <v>2</v>
      </c>
      <c r="AP1" s="109">
        <v>3</v>
      </c>
      <c r="AQ1" s="109">
        <v>4</v>
      </c>
      <c r="AR1" s="109">
        <v>5</v>
      </c>
      <c r="AS1" s="109" t="s">
        <v>0</v>
      </c>
      <c r="AT1" s="109" t="s">
        <v>1</v>
      </c>
      <c r="AV1" s="109">
        <v>1</v>
      </c>
      <c r="AW1" s="109">
        <v>2</v>
      </c>
      <c r="AX1" s="109">
        <v>3</v>
      </c>
      <c r="AY1" s="109">
        <v>4</v>
      </c>
      <c r="AZ1" s="109">
        <v>5</v>
      </c>
      <c r="BA1" s="109" t="s">
        <v>1</v>
      </c>
    </row>
    <row r="2" spans="1:56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M2" s="109" t="s">
        <v>145</v>
      </c>
      <c r="AN2" s="109">
        <v>0</v>
      </c>
      <c r="AO2" s="109">
        <v>0</v>
      </c>
      <c r="AP2" s="109">
        <v>0</v>
      </c>
      <c r="AQ2" s="109">
        <v>0</v>
      </c>
      <c r="AR2" s="109">
        <v>4</v>
      </c>
      <c r="AS2" s="109">
        <v>0</v>
      </c>
      <c r="AT2" s="109">
        <v>4</v>
      </c>
      <c r="AU2" s="109" t="s">
        <v>145</v>
      </c>
      <c r="AV2" s="109">
        <v>0</v>
      </c>
      <c r="AW2" s="109">
        <v>0</v>
      </c>
      <c r="AX2" s="109">
        <v>0</v>
      </c>
      <c r="AY2" s="109">
        <v>0</v>
      </c>
      <c r="AZ2" s="109">
        <v>4</v>
      </c>
      <c r="BA2" s="109">
        <v>5</v>
      </c>
      <c r="BB2" s="109">
        <v>0</v>
      </c>
      <c r="BC2" s="109">
        <v>5</v>
      </c>
      <c r="BD2" s="109">
        <v>5</v>
      </c>
    </row>
    <row r="3" spans="1:56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M3" s="109" t="s">
        <v>146</v>
      </c>
      <c r="AN3" s="109">
        <v>0</v>
      </c>
      <c r="AO3" s="109">
        <v>0</v>
      </c>
      <c r="AP3" s="109">
        <v>0</v>
      </c>
      <c r="AQ3" s="109">
        <v>1</v>
      </c>
      <c r="AR3" s="109">
        <v>3</v>
      </c>
      <c r="AS3" s="109">
        <v>0</v>
      </c>
      <c r="AT3" s="109">
        <v>4</v>
      </c>
      <c r="AU3" s="109" t="s">
        <v>146</v>
      </c>
      <c r="AV3" s="109">
        <v>0</v>
      </c>
      <c r="AW3" s="109">
        <v>0</v>
      </c>
      <c r="AX3" s="109">
        <v>0</v>
      </c>
      <c r="AY3" s="109">
        <v>1</v>
      </c>
      <c r="AZ3" s="109">
        <v>3</v>
      </c>
      <c r="BA3" s="109">
        <v>4.75</v>
      </c>
      <c r="BB3" s="109">
        <v>0.5</v>
      </c>
      <c r="BC3" s="109">
        <v>5</v>
      </c>
      <c r="BD3" s="109">
        <v>5</v>
      </c>
    </row>
    <row r="4" spans="1:56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M4" s="109" t="s">
        <v>147</v>
      </c>
      <c r="AN4" s="109">
        <v>0</v>
      </c>
      <c r="AO4" s="109">
        <v>0</v>
      </c>
      <c r="AP4" s="109">
        <v>0</v>
      </c>
      <c r="AQ4" s="109">
        <v>0</v>
      </c>
      <c r="AR4" s="109">
        <v>4</v>
      </c>
      <c r="AS4" s="109">
        <v>0</v>
      </c>
      <c r="AT4" s="109">
        <v>4</v>
      </c>
      <c r="AU4" s="109" t="s">
        <v>147</v>
      </c>
      <c r="AV4" s="109">
        <v>0</v>
      </c>
      <c r="AW4" s="109">
        <v>0</v>
      </c>
      <c r="AX4" s="109">
        <v>0</v>
      </c>
      <c r="AY4" s="109">
        <v>0</v>
      </c>
      <c r="AZ4" s="109">
        <v>4</v>
      </c>
      <c r="BA4" s="109">
        <v>5</v>
      </c>
      <c r="BB4" s="109">
        <v>0</v>
      </c>
      <c r="BC4" s="109">
        <v>5</v>
      </c>
      <c r="BD4" s="109">
        <v>5</v>
      </c>
    </row>
    <row r="5" spans="1:56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M5" s="109" t="s">
        <v>148</v>
      </c>
      <c r="AN5" s="109">
        <v>0</v>
      </c>
      <c r="AO5" s="109">
        <v>0</v>
      </c>
      <c r="AP5" s="109">
        <v>0</v>
      </c>
      <c r="AQ5" s="109">
        <v>0</v>
      </c>
      <c r="AR5" s="109">
        <v>4</v>
      </c>
      <c r="AS5" s="109">
        <v>0</v>
      </c>
      <c r="AT5" s="109">
        <v>4</v>
      </c>
      <c r="AU5" s="109" t="s">
        <v>148</v>
      </c>
      <c r="AV5" s="109">
        <v>0</v>
      </c>
      <c r="AW5" s="109">
        <v>0</v>
      </c>
      <c r="AX5" s="109">
        <v>0</v>
      </c>
      <c r="AY5" s="109">
        <v>0</v>
      </c>
      <c r="AZ5" s="109">
        <v>4</v>
      </c>
      <c r="BA5" s="109">
        <v>5</v>
      </c>
      <c r="BB5" s="109">
        <v>0</v>
      </c>
      <c r="BC5" s="109">
        <v>5</v>
      </c>
      <c r="BD5" s="109">
        <v>5</v>
      </c>
    </row>
    <row r="6" spans="1:56" ht="15.75">
      <c r="A6" s="161" t="s">
        <v>2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09" t="s">
        <v>149</v>
      </c>
      <c r="AN6" s="109">
        <v>0</v>
      </c>
      <c r="AO6" s="109">
        <v>0</v>
      </c>
      <c r="AP6" s="109">
        <v>0</v>
      </c>
      <c r="AQ6" s="109">
        <v>0</v>
      </c>
      <c r="AR6" s="109">
        <v>4</v>
      </c>
      <c r="AS6" s="109">
        <v>0</v>
      </c>
      <c r="AT6" s="109">
        <v>4</v>
      </c>
      <c r="AU6" s="109" t="s">
        <v>149</v>
      </c>
      <c r="AV6" s="109">
        <v>0</v>
      </c>
      <c r="AW6" s="109">
        <v>0</v>
      </c>
      <c r="AX6" s="109">
        <v>0</v>
      </c>
      <c r="AY6" s="109">
        <v>0</v>
      </c>
      <c r="AZ6" s="109">
        <v>4</v>
      </c>
      <c r="BA6" s="109">
        <v>5</v>
      </c>
      <c r="BB6" s="109">
        <v>0</v>
      </c>
      <c r="BC6" s="109">
        <v>5</v>
      </c>
      <c r="BD6" s="109">
        <v>5</v>
      </c>
    </row>
    <row r="7" spans="1:56" ht="18.75" customHeight="1">
      <c r="A7" s="162" t="s">
        <v>3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162"/>
      <c r="AM7" s="109" t="s">
        <v>150</v>
      </c>
      <c r="AN7" s="109">
        <v>0</v>
      </c>
      <c r="AO7" s="109">
        <v>0</v>
      </c>
      <c r="AP7" s="109">
        <v>0</v>
      </c>
      <c r="AQ7" s="109">
        <v>0</v>
      </c>
      <c r="AR7" s="109">
        <v>4</v>
      </c>
      <c r="AS7" s="109">
        <v>0</v>
      </c>
      <c r="AT7" s="109">
        <v>4</v>
      </c>
      <c r="AU7" s="109" t="s">
        <v>150</v>
      </c>
      <c r="AV7" s="109">
        <v>0</v>
      </c>
      <c r="AW7" s="109">
        <v>0</v>
      </c>
      <c r="AX7" s="109">
        <v>0</v>
      </c>
      <c r="AY7" s="109">
        <v>0</v>
      </c>
      <c r="AZ7" s="109">
        <v>4</v>
      </c>
      <c r="BA7" s="109">
        <v>5</v>
      </c>
      <c r="BB7" s="109">
        <v>0</v>
      </c>
      <c r="BC7" s="109">
        <v>5</v>
      </c>
      <c r="BD7" s="109">
        <v>5</v>
      </c>
    </row>
    <row r="8" spans="1:56" ht="18.75" customHeight="1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9" t="s">
        <v>151</v>
      </c>
      <c r="AN8" s="109">
        <v>0</v>
      </c>
      <c r="AO8" s="109">
        <v>0</v>
      </c>
      <c r="AP8" s="109">
        <v>0</v>
      </c>
      <c r="AQ8" s="109">
        <v>0</v>
      </c>
      <c r="AR8" s="109">
        <v>4</v>
      </c>
      <c r="AS8" s="109">
        <v>0</v>
      </c>
      <c r="AT8" s="109">
        <v>4</v>
      </c>
      <c r="AU8" s="109" t="s">
        <v>151</v>
      </c>
      <c r="AV8" s="109">
        <v>0</v>
      </c>
      <c r="AW8" s="109">
        <v>0</v>
      </c>
      <c r="AX8" s="109">
        <v>0</v>
      </c>
      <c r="AY8" s="109">
        <v>0</v>
      </c>
      <c r="AZ8" s="109">
        <v>4</v>
      </c>
      <c r="BA8" s="109">
        <v>5</v>
      </c>
      <c r="BB8" s="109">
        <v>0</v>
      </c>
      <c r="BC8" s="109">
        <v>5</v>
      </c>
      <c r="BD8" s="109">
        <v>5</v>
      </c>
    </row>
    <row r="9" spans="1:56" ht="15.75" customHeight="1">
      <c r="A9" s="163" t="s">
        <v>152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09" t="s">
        <v>153</v>
      </c>
      <c r="AN9" s="109">
        <v>0</v>
      </c>
      <c r="AO9" s="109">
        <v>0</v>
      </c>
      <c r="AP9" s="109">
        <v>0</v>
      </c>
      <c r="AQ9" s="109">
        <v>0</v>
      </c>
      <c r="AR9" s="109">
        <v>4</v>
      </c>
      <c r="AS9" s="109">
        <v>0</v>
      </c>
      <c r="AT9" s="109">
        <v>4</v>
      </c>
      <c r="AU9" s="109" t="s">
        <v>153</v>
      </c>
      <c r="AV9" s="109">
        <v>0</v>
      </c>
      <c r="AW9" s="109">
        <v>0</v>
      </c>
      <c r="AX9" s="109">
        <v>0</v>
      </c>
      <c r="AY9" s="109">
        <v>0</v>
      </c>
      <c r="AZ9" s="109">
        <v>4</v>
      </c>
      <c r="BA9" s="109">
        <v>5</v>
      </c>
      <c r="BB9" s="109">
        <v>0</v>
      </c>
      <c r="BC9" s="109">
        <v>5</v>
      </c>
      <c r="BD9" s="109">
        <v>5</v>
      </c>
    </row>
    <row r="10" spans="1:56" ht="15.75" customHeight="1">
      <c r="A10" s="163" t="s">
        <v>154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</row>
    <row r="11" spans="1:56" ht="21" customHeight="1"/>
    <row r="12" spans="1:56" ht="15.75" customHeight="1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</row>
    <row r="13" spans="1:56" ht="33.75">
      <c r="A13" s="164"/>
      <c r="B13" s="164"/>
      <c r="C13" s="164"/>
      <c r="D13" s="164"/>
      <c r="E13" s="164"/>
      <c r="F13" s="164"/>
      <c r="G13" s="164"/>
      <c r="Y13" s="3"/>
      <c r="Z13" s="4"/>
      <c r="AA13" s="4"/>
      <c r="AB13" s="4"/>
      <c r="AC13" s="4"/>
      <c r="AD13" s="4"/>
      <c r="AE13" s="5"/>
      <c r="AJ13" s="3"/>
      <c r="AK13" s="4"/>
      <c r="AL13" s="4"/>
    </row>
    <row r="14" spans="1:56" ht="33.75">
      <c r="A14" s="108"/>
      <c r="B14" s="108"/>
      <c r="C14" s="108"/>
      <c r="D14" s="108"/>
      <c r="E14" s="108"/>
      <c r="F14" s="108"/>
      <c r="G14" s="108"/>
      <c r="Y14" s="3"/>
      <c r="Z14" s="4"/>
      <c r="AA14" s="4"/>
      <c r="AB14" s="4"/>
      <c r="AC14" s="4"/>
      <c r="AD14" s="4"/>
      <c r="AE14" s="5"/>
      <c r="AJ14" s="3"/>
      <c r="AK14" s="4"/>
      <c r="AL14" s="4"/>
    </row>
    <row r="15" spans="1:56" ht="33.75">
      <c r="A15" s="108"/>
      <c r="B15" s="108"/>
      <c r="C15" s="108"/>
      <c r="D15" s="108"/>
      <c r="E15" s="108"/>
      <c r="F15" s="108"/>
      <c r="G15" s="108"/>
      <c r="Y15" s="3"/>
      <c r="Z15" s="4"/>
      <c r="AA15" s="4"/>
      <c r="AB15" s="4"/>
      <c r="AC15" s="4"/>
      <c r="AD15" s="4"/>
      <c r="AE15" s="5"/>
      <c r="AJ15" s="3"/>
      <c r="AK15" s="4"/>
      <c r="AL15" s="4"/>
      <c r="AM15" s="109" t="s">
        <v>10</v>
      </c>
    </row>
    <row r="16" spans="1:56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8"/>
      <c r="Z16" s="4"/>
      <c r="AA16" s="9"/>
      <c r="AB16" s="9"/>
      <c r="AC16" s="9"/>
      <c r="AD16" s="9"/>
      <c r="AE16" s="5"/>
      <c r="AF16" s="7"/>
      <c r="AG16" s="7"/>
      <c r="AH16" s="7"/>
      <c r="AI16" s="7"/>
      <c r="AJ16" s="8"/>
      <c r="AK16" s="4"/>
      <c r="AL16" s="9"/>
      <c r="AM16" s="109" t="s">
        <v>155</v>
      </c>
    </row>
    <row r="17" spans="1:4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8"/>
      <c r="Z17" s="4"/>
      <c r="AA17" s="9"/>
      <c r="AB17" s="9"/>
      <c r="AC17" s="9"/>
      <c r="AD17" s="9"/>
      <c r="AE17" s="5"/>
      <c r="AF17" s="7"/>
      <c r="AG17" s="7"/>
      <c r="AH17" s="7"/>
      <c r="AI17" s="7"/>
      <c r="AJ17" s="8"/>
      <c r="AK17" s="4"/>
      <c r="AL17" s="9"/>
      <c r="AO17" s="109" t="s">
        <v>11</v>
      </c>
      <c r="AP17" s="109" t="s">
        <v>12</v>
      </c>
      <c r="AQ17" s="109" t="s">
        <v>13</v>
      </c>
      <c r="AR17" s="109" t="s">
        <v>14</v>
      </c>
    </row>
    <row r="18" spans="1:44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8"/>
      <c r="Z18" s="4"/>
      <c r="AA18" s="9"/>
      <c r="AB18" s="9"/>
      <c r="AC18" s="9"/>
      <c r="AD18" s="9"/>
      <c r="AE18" s="5"/>
      <c r="AF18" s="7"/>
      <c r="AG18" s="7"/>
      <c r="AH18" s="7"/>
      <c r="AI18" s="7"/>
      <c r="AJ18" s="8"/>
      <c r="AK18" s="4"/>
      <c r="AL18" s="9"/>
      <c r="AM18" s="109" t="s">
        <v>15</v>
      </c>
      <c r="AO18" s="109">
        <v>6</v>
      </c>
      <c r="AP18" s="109">
        <v>100</v>
      </c>
      <c r="AQ18" s="109">
        <v>100</v>
      </c>
      <c r="AR18" s="109">
        <v>100</v>
      </c>
    </row>
    <row r="19" spans="1:4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8"/>
      <c r="Z19" s="4"/>
      <c r="AA19" s="9"/>
      <c r="AB19" s="9"/>
      <c r="AC19" s="9"/>
      <c r="AD19" s="9"/>
      <c r="AE19" s="5"/>
      <c r="AF19" s="7"/>
      <c r="AG19" s="7"/>
      <c r="AH19" s="7"/>
      <c r="AI19" s="7"/>
      <c r="AJ19" s="8"/>
      <c r="AK19" s="4"/>
      <c r="AL19" s="9"/>
    </row>
    <row r="20" spans="1:44" ht="20.25">
      <c r="A20" s="7"/>
      <c r="B20" s="31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</row>
    <row r="21" spans="1:44" ht="20.25" customHeight="1">
      <c r="A21" s="127" t="s">
        <v>16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</row>
    <row r="22" spans="1:44" ht="21.75" customHeight="1" thickBot="1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109" t="s">
        <v>155</v>
      </c>
    </row>
    <row r="23" spans="1:44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129" t="s">
        <v>17</v>
      </c>
      <c r="W23" s="130"/>
      <c r="X23" s="130"/>
      <c r="Y23" s="130"/>
      <c r="Z23" s="130"/>
      <c r="AA23" s="131"/>
      <c r="AB23" s="32"/>
      <c r="AC23" s="129" t="s">
        <v>18</v>
      </c>
      <c r="AD23" s="130"/>
      <c r="AE23" s="130"/>
      <c r="AF23" s="130"/>
      <c r="AG23" s="130"/>
      <c r="AH23" s="131"/>
      <c r="AI23" s="119" t="s">
        <v>20</v>
      </c>
      <c r="AJ23" s="119"/>
      <c r="AK23" s="119"/>
      <c r="AL23" s="119"/>
      <c r="AO23" s="109" t="s">
        <v>11</v>
      </c>
      <c r="AP23" s="109" t="s">
        <v>12</v>
      </c>
      <c r="AQ23" s="109" t="s">
        <v>13</v>
      </c>
      <c r="AR23" s="109" t="s">
        <v>14</v>
      </c>
    </row>
    <row r="24" spans="1:44" ht="15.75" thickBo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132"/>
      <c r="W24" s="133"/>
      <c r="X24" s="133"/>
      <c r="Y24" s="133"/>
      <c r="Z24" s="133"/>
      <c r="AA24" s="134"/>
      <c r="AB24" s="32"/>
      <c r="AC24" s="132"/>
      <c r="AD24" s="133"/>
      <c r="AE24" s="133"/>
      <c r="AF24" s="133"/>
      <c r="AG24" s="133"/>
      <c r="AH24" s="134"/>
      <c r="AI24" s="119"/>
      <c r="AJ24" s="119"/>
      <c r="AK24" s="119"/>
      <c r="AL24" s="119"/>
      <c r="AM24" s="109" t="s">
        <v>15</v>
      </c>
      <c r="AO24" s="109">
        <v>6</v>
      </c>
      <c r="AP24" s="109">
        <v>100</v>
      </c>
      <c r="AQ24" s="109">
        <v>100</v>
      </c>
      <c r="AR24" s="109">
        <v>100</v>
      </c>
    </row>
    <row r="25" spans="1:44" s="43" customFormat="1" ht="40.5" customHeight="1">
      <c r="A25" s="122" t="s">
        <v>22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3"/>
      <c r="V25" s="33">
        <v>1</v>
      </c>
      <c r="W25" s="34">
        <v>2</v>
      </c>
      <c r="X25" s="34">
        <v>3</v>
      </c>
      <c r="Y25" s="34">
        <v>4</v>
      </c>
      <c r="Z25" s="34">
        <v>5</v>
      </c>
      <c r="AA25" s="35" t="s">
        <v>23</v>
      </c>
      <c r="AB25" s="36" t="s">
        <v>24</v>
      </c>
      <c r="AC25" s="37">
        <v>1</v>
      </c>
      <c r="AD25" s="38">
        <v>2</v>
      </c>
      <c r="AE25" s="38">
        <v>3</v>
      </c>
      <c r="AF25" s="38">
        <v>4</v>
      </c>
      <c r="AG25" s="38">
        <v>5</v>
      </c>
      <c r="AH25" s="39" t="s">
        <v>23</v>
      </c>
      <c r="AI25" s="41" t="s">
        <v>27</v>
      </c>
      <c r="AJ25" s="42" t="s">
        <v>28</v>
      </c>
      <c r="AK25" s="42" t="s">
        <v>29</v>
      </c>
      <c r="AL25" s="42" t="s">
        <v>30</v>
      </c>
    </row>
    <row r="26" spans="1:44" s="50" customFormat="1" ht="20.100000000000001" customHeight="1">
      <c r="A26" s="44" t="s">
        <v>32</v>
      </c>
      <c r="B26" s="189" t="s">
        <v>156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6"/>
      <c r="V26" s="45">
        <f>+AN2</f>
        <v>0</v>
      </c>
      <c r="W26" s="45">
        <f t="shared" ref="W26:AA30" si="0">+AO2</f>
        <v>0</v>
      </c>
      <c r="X26" s="45">
        <f t="shared" si="0"/>
        <v>0</v>
      </c>
      <c r="Y26" s="45">
        <f t="shared" si="0"/>
        <v>0</v>
      </c>
      <c r="Z26" s="45">
        <f t="shared" si="0"/>
        <v>4</v>
      </c>
      <c r="AA26" s="45">
        <f t="shared" si="0"/>
        <v>0</v>
      </c>
      <c r="AB26" s="45">
        <f>SUM(V26:AA26)</f>
        <v>4</v>
      </c>
      <c r="AC26" s="22">
        <f t="shared" ref="AC26:AH30" si="1">V26/$AB26</f>
        <v>0</v>
      </c>
      <c r="AD26" s="22">
        <f t="shared" si="1"/>
        <v>0</v>
      </c>
      <c r="AE26" s="22">
        <f t="shared" si="1"/>
        <v>0</v>
      </c>
      <c r="AF26" s="22">
        <f t="shared" si="1"/>
        <v>0</v>
      </c>
      <c r="AG26" s="22">
        <f t="shared" si="1"/>
        <v>1</v>
      </c>
      <c r="AH26" s="22">
        <f t="shared" si="1"/>
        <v>0</v>
      </c>
      <c r="AI26" s="47">
        <f>+BA2</f>
        <v>5</v>
      </c>
      <c r="AJ26" s="47">
        <f t="shared" ref="AJ26:AL30" si="2">+BB2</f>
        <v>0</v>
      </c>
      <c r="AK26" s="48">
        <f t="shared" si="2"/>
        <v>5</v>
      </c>
      <c r="AL26" s="48">
        <f t="shared" si="2"/>
        <v>5</v>
      </c>
    </row>
    <row r="27" spans="1:44" s="50" customFormat="1" ht="20.100000000000001" customHeight="1">
      <c r="A27" s="44" t="s">
        <v>34</v>
      </c>
      <c r="B27" s="189" t="s">
        <v>157</v>
      </c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6"/>
      <c r="V27" s="45">
        <f t="shared" ref="V27:V30" si="3">+AN3</f>
        <v>0</v>
      </c>
      <c r="W27" s="45">
        <f t="shared" si="0"/>
        <v>0</v>
      </c>
      <c r="X27" s="45">
        <f t="shared" si="0"/>
        <v>0</v>
      </c>
      <c r="Y27" s="45">
        <f t="shared" si="0"/>
        <v>1</v>
      </c>
      <c r="Z27" s="45">
        <f t="shared" si="0"/>
        <v>3</v>
      </c>
      <c r="AA27" s="45">
        <f t="shared" si="0"/>
        <v>0</v>
      </c>
      <c r="AB27" s="45">
        <f t="shared" ref="AB27:AB30" si="4">SUM(V27:AA27)</f>
        <v>4</v>
      </c>
      <c r="AC27" s="22">
        <f t="shared" si="1"/>
        <v>0</v>
      </c>
      <c r="AD27" s="22">
        <f t="shared" si="1"/>
        <v>0</v>
      </c>
      <c r="AE27" s="22">
        <f t="shared" si="1"/>
        <v>0</v>
      </c>
      <c r="AF27" s="22">
        <f t="shared" si="1"/>
        <v>0.25</v>
      </c>
      <c r="AG27" s="22">
        <f t="shared" si="1"/>
        <v>0.75</v>
      </c>
      <c r="AH27" s="22">
        <f t="shared" si="1"/>
        <v>0</v>
      </c>
      <c r="AI27" s="47">
        <f t="shared" ref="AI27:AI30" si="5">+BA3</f>
        <v>4.75</v>
      </c>
      <c r="AJ27" s="47">
        <f t="shared" si="2"/>
        <v>0.5</v>
      </c>
      <c r="AK27" s="48">
        <f t="shared" si="2"/>
        <v>5</v>
      </c>
      <c r="AL27" s="48">
        <f t="shared" si="2"/>
        <v>5</v>
      </c>
    </row>
    <row r="28" spans="1:44" s="50" customFormat="1" ht="41.25" customHeight="1">
      <c r="A28" s="44" t="s">
        <v>36</v>
      </c>
      <c r="B28" s="189" t="s">
        <v>158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6"/>
      <c r="V28" s="45">
        <f t="shared" si="3"/>
        <v>0</v>
      </c>
      <c r="W28" s="45">
        <f t="shared" si="0"/>
        <v>0</v>
      </c>
      <c r="X28" s="45">
        <f t="shared" si="0"/>
        <v>0</v>
      </c>
      <c r="Y28" s="45">
        <f t="shared" si="0"/>
        <v>0</v>
      </c>
      <c r="Z28" s="45">
        <f t="shared" si="0"/>
        <v>4</v>
      </c>
      <c r="AA28" s="45">
        <f t="shared" si="0"/>
        <v>0</v>
      </c>
      <c r="AB28" s="45">
        <f t="shared" si="4"/>
        <v>4</v>
      </c>
      <c r="AC28" s="22">
        <f t="shared" si="1"/>
        <v>0</v>
      </c>
      <c r="AD28" s="22">
        <f t="shared" si="1"/>
        <v>0</v>
      </c>
      <c r="AE28" s="22">
        <f t="shared" si="1"/>
        <v>0</v>
      </c>
      <c r="AF28" s="22">
        <f t="shared" si="1"/>
        <v>0</v>
      </c>
      <c r="AG28" s="22">
        <f t="shared" si="1"/>
        <v>1</v>
      </c>
      <c r="AH28" s="22">
        <f t="shared" si="1"/>
        <v>0</v>
      </c>
      <c r="AI28" s="47">
        <f t="shared" si="5"/>
        <v>5</v>
      </c>
      <c r="AJ28" s="47">
        <f t="shared" si="2"/>
        <v>0</v>
      </c>
      <c r="AK28" s="48">
        <f t="shared" si="2"/>
        <v>5</v>
      </c>
      <c r="AL28" s="48">
        <f t="shared" si="2"/>
        <v>5</v>
      </c>
      <c r="AM28" s="50" t="s">
        <v>155</v>
      </c>
    </row>
    <row r="29" spans="1:44" s="50" customFormat="1" ht="20.100000000000001" customHeight="1">
      <c r="A29" s="44" t="s">
        <v>38</v>
      </c>
      <c r="B29" s="124" t="s">
        <v>159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6"/>
      <c r="V29" s="45">
        <f t="shared" si="3"/>
        <v>0</v>
      </c>
      <c r="W29" s="45">
        <f t="shared" si="0"/>
        <v>0</v>
      </c>
      <c r="X29" s="45">
        <f t="shared" si="0"/>
        <v>0</v>
      </c>
      <c r="Y29" s="45">
        <f t="shared" si="0"/>
        <v>0</v>
      </c>
      <c r="Z29" s="45">
        <f t="shared" si="0"/>
        <v>4</v>
      </c>
      <c r="AA29" s="45">
        <f t="shared" si="0"/>
        <v>0</v>
      </c>
      <c r="AB29" s="45">
        <f t="shared" si="4"/>
        <v>4</v>
      </c>
      <c r="AC29" s="22">
        <f t="shared" si="1"/>
        <v>0</v>
      </c>
      <c r="AD29" s="22">
        <f t="shared" si="1"/>
        <v>0</v>
      </c>
      <c r="AE29" s="22">
        <f t="shared" si="1"/>
        <v>0</v>
      </c>
      <c r="AF29" s="22">
        <f t="shared" si="1"/>
        <v>0</v>
      </c>
      <c r="AG29" s="22">
        <f t="shared" si="1"/>
        <v>1</v>
      </c>
      <c r="AH29" s="22">
        <f t="shared" si="1"/>
        <v>0</v>
      </c>
      <c r="AI29" s="47">
        <f t="shared" si="5"/>
        <v>5</v>
      </c>
      <c r="AJ29" s="47">
        <f t="shared" si="2"/>
        <v>0</v>
      </c>
      <c r="AK29" s="48">
        <f t="shared" si="2"/>
        <v>5</v>
      </c>
      <c r="AL29" s="48">
        <f t="shared" si="2"/>
        <v>5</v>
      </c>
      <c r="AO29" s="50" t="s">
        <v>11</v>
      </c>
      <c r="AP29" s="50" t="s">
        <v>12</v>
      </c>
      <c r="AQ29" s="50" t="s">
        <v>13</v>
      </c>
      <c r="AR29" s="50" t="s">
        <v>14</v>
      </c>
    </row>
    <row r="30" spans="1:44" s="50" customFormat="1" ht="41.25" customHeight="1">
      <c r="A30" s="44" t="s">
        <v>40</v>
      </c>
      <c r="B30" s="124" t="s">
        <v>160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6"/>
      <c r="V30" s="45">
        <f t="shared" si="3"/>
        <v>0</v>
      </c>
      <c r="W30" s="45">
        <f t="shared" si="0"/>
        <v>0</v>
      </c>
      <c r="X30" s="45">
        <f t="shared" si="0"/>
        <v>0</v>
      </c>
      <c r="Y30" s="45">
        <f t="shared" si="0"/>
        <v>0</v>
      </c>
      <c r="Z30" s="45">
        <f t="shared" si="0"/>
        <v>4</v>
      </c>
      <c r="AA30" s="45">
        <f t="shared" si="0"/>
        <v>0</v>
      </c>
      <c r="AB30" s="45">
        <f t="shared" si="4"/>
        <v>4</v>
      </c>
      <c r="AC30" s="22">
        <f t="shared" si="1"/>
        <v>0</v>
      </c>
      <c r="AD30" s="22">
        <f t="shared" si="1"/>
        <v>0</v>
      </c>
      <c r="AE30" s="22">
        <f t="shared" si="1"/>
        <v>0</v>
      </c>
      <c r="AF30" s="22">
        <f t="shared" si="1"/>
        <v>0</v>
      </c>
      <c r="AG30" s="22">
        <f t="shared" si="1"/>
        <v>1</v>
      </c>
      <c r="AH30" s="22">
        <f t="shared" si="1"/>
        <v>0</v>
      </c>
      <c r="AI30" s="47">
        <f t="shared" si="5"/>
        <v>5</v>
      </c>
      <c r="AJ30" s="47">
        <f t="shared" si="2"/>
        <v>0</v>
      </c>
      <c r="AK30" s="48">
        <f t="shared" si="2"/>
        <v>5</v>
      </c>
      <c r="AL30" s="48">
        <f t="shared" si="2"/>
        <v>5</v>
      </c>
      <c r="AM30" s="50" t="s">
        <v>15</v>
      </c>
      <c r="AO30" s="50">
        <v>6</v>
      </c>
      <c r="AP30" s="50">
        <v>100</v>
      </c>
      <c r="AQ30" s="50">
        <v>100</v>
      </c>
      <c r="AR30" s="50">
        <v>100</v>
      </c>
    </row>
    <row r="31" spans="1:44" s="43" customFormat="1" ht="16.5" customHeight="1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</row>
    <row r="32" spans="1:44" s="43" customFormat="1" ht="16.5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4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</row>
    <row r="33" spans="1:38" s="43" customFormat="1" ht="20.25" customHeight="1">
      <c r="A33" s="57"/>
      <c r="B33" s="65"/>
      <c r="C33" s="57"/>
      <c r="D33" s="57"/>
      <c r="E33" s="57"/>
      <c r="F33" s="57"/>
      <c r="G33" s="57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3"/>
    </row>
    <row r="34" spans="1:38" s="43" customFormat="1" ht="20.25" customHeight="1">
      <c r="A34" s="127" t="s">
        <v>161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3"/>
    </row>
    <row r="35" spans="1:38" s="43" customFormat="1" ht="20.25" customHeight="1" thickBot="1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3"/>
    </row>
    <row r="36" spans="1:38" s="50" customFormat="1" ht="18.75" customHeight="1">
      <c r="A36" s="66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129" t="s">
        <v>17</v>
      </c>
      <c r="W36" s="130"/>
      <c r="X36" s="130"/>
      <c r="Y36" s="130"/>
      <c r="Z36" s="130"/>
      <c r="AA36" s="131"/>
      <c r="AB36" s="32"/>
      <c r="AC36" s="129" t="s">
        <v>18</v>
      </c>
      <c r="AD36" s="130"/>
      <c r="AE36" s="130"/>
      <c r="AF36" s="130"/>
      <c r="AG36" s="130"/>
      <c r="AH36" s="131"/>
      <c r="AI36" s="119" t="s">
        <v>20</v>
      </c>
      <c r="AJ36" s="119"/>
      <c r="AK36" s="119"/>
      <c r="AL36" s="119"/>
    </row>
    <row r="37" spans="1:38" s="43" customFormat="1" ht="30.75" customHeight="1" thickBot="1">
      <c r="A37" s="51"/>
      <c r="B37" s="151"/>
      <c r="C37" s="151"/>
      <c r="D37" s="68"/>
      <c r="E37" s="68"/>
      <c r="F37" s="68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132"/>
      <c r="W37" s="133"/>
      <c r="X37" s="133"/>
      <c r="Y37" s="133"/>
      <c r="Z37" s="133"/>
      <c r="AA37" s="134"/>
      <c r="AB37" s="32"/>
      <c r="AC37" s="132"/>
      <c r="AD37" s="133"/>
      <c r="AE37" s="133"/>
      <c r="AF37" s="133"/>
      <c r="AG37" s="133"/>
      <c r="AH37" s="134"/>
      <c r="AI37" s="119"/>
      <c r="AJ37" s="119"/>
      <c r="AK37" s="119"/>
      <c r="AL37" s="119"/>
    </row>
    <row r="38" spans="1:38" s="43" customFormat="1" ht="36.75" customHeight="1">
      <c r="A38" s="122" t="s">
        <v>162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3"/>
      <c r="V38" s="33">
        <v>1</v>
      </c>
      <c r="W38" s="34">
        <v>2</v>
      </c>
      <c r="X38" s="34">
        <v>3</v>
      </c>
      <c r="Y38" s="34">
        <v>4</v>
      </c>
      <c r="Z38" s="34">
        <v>5</v>
      </c>
      <c r="AA38" s="35" t="s">
        <v>23</v>
      </c>
      <c r="AB38" s="36" t="s">
        <v>24</v>
      </c>
      <c r="AC38" s="37">
        <v>1</v>
      </c>
      <c r="AD38" s="38">
        <v>2</v>
      </c>
      <c r="AE38" s="38">
        <v>3</v>
      </c>
      <c r="AF38" s="38">
        <v>4</v>
      </c>
      <c r="AG38" s="38">
        <v>5</v>
      </c>
      <c r="AH38" s="39" t="s">
        <v>23</v>
      </c>
      <c r="AI38" s="41" t="s">
        <v>27</v>
      </c>
      <c r="AJ38" s="42" t="s">
        <v>28</v>
      </c>
      <c r="AK38" s="42" t="s">
        <v>29</v>
      </c>
      <c r="AL38" s="42" t="s">
        <v>30</v>
      </c>
    </row>
    <row r="39" spans="1:38" s="50" customFormat="1" ht="18.75" customHeight="1">
      <c r="A39" s="44" t="s">
        <v>119</v>
      </c>
      <c r="B39" s="185" t="s">
        <v>163</v>
      </c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7"/>
      <c r="V39" s="45">
        <f>+AN7</f>
        <v>0</v>
      </c>
      <c r="W39" s="45">
        <f t="shared" ref="W39:AA40" si="6">+AO7</f>
        <v>0</v>
      </c>
      <c r="X39" s="45">
        <f t="shared" si="6"/>
        <v>0</v>
      </c>
      <c r="Y39" s="45">
        <f t="shared" si="6"/>
        <v>0</v>
      </c>
      <c r="Z39" s="45">
        <f t="shared" si="6"/>
        <v>4</v>
      </c>
      <c r="AA39" s="45">
        <f t="shared" si="6"/>
        <v>0</v>
      </c>
      <c r="AB39" s="45">
        <f>SUM(V39:AA39)</f>
        <v>4</v>
      </c>
      <c r="AC39" s="22">
        <f t="shared" ref="AC39:AH40" si="7">V39/$AB39</f>
        <v>0</v>
      </c>
      <c r="AD39" s="22">
        <f t="shared" si="7"/>
        <v>0</v>
      </c>
      <c r="AE39" s="22">
        <f t="shared" si="7"/>
        <v>0</v>
      </c>
      <c r="AF39" s="22">
        <f t="shared" si="7"/>
        <v>0</v>
      </c>
      <c r="AG39" s="22">
        <f t="shared" si="7"/>
        <v>1</v>
      </c>
      <c r="AH39" s="22">
        <f t="shared" si="7"/>
        <v>0</v>
      </c>
      <c r="AI39" s="47">
        <f>+BA7</f>
        <v>5</v>
      </c>
      <c r="AJ39" s="47">
        <f t="shared" ref="AJ39:AL40" si="8">+BB7</f>
        <v>0</v>
      </c>
      <c r="AK39" s="48">
        <f t="shared" si="8"/>
        <v>5</v>
      </c>
      <c r="AL39" s="48">
        <f t="shared" si="8"/>
        <v>5</v>
      </c>
    </row>
    <row r="40" spans="1:38" s="50" customFormat="1" ht="18.75" customHeight="1">
      <c r="A40" s="44" t="s">
        <v>120</v>
      </c>
      <c r="B40" s="188" t="s">
        <v>164</v>
      </c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7"/>
      <c r="V40" s="45">
        <f>+AN8</f>
        <v>0</v>
      </c>
      <c r="W40" s="45">
        <f t="shared" si="6"/>
        <v>0</v>
      </c>
      <c r="X40" s="45">
        <f t="shared" si="6"/>
        <v>0</v>
      </c>
      <c r="Y40" s="45">
        <f t="shared" si="6"/>
        <v>0</v>
      </c>
      <c r="Z40" s="45">
        <f t="shared" si="6"/>
        <v>4</v>
      </c>
      <c r="AA40" s="45">
        <f t="shared" si="6"/>
        <v>0</v>
      </c>
      <c r="AB40" s="45">
        <f>SUM(V40:AA40)</f>
        <v>4</v>
      </c>
      <c r="AC40" s="22">
        <f t="shared" si="7"/>
        <v>0</v>
      </c>
      <c r="AD40" s="22">
        <f t="shared" si="7"/>
        <v>0</v>
      </c>
      <c r="AE40" s="22">
        <f t="shared" si="7"/>
        <v>0</v>
      </c>
      <c r="AF40" s="22">
        <f t="shared" si="7"/>
        <v>0</v>
      </c>
      <c r="AG40" s="22">
        <f t="shared" si="7"/>
        <v>1</v>
      </c>
      <c r="AH40" s="22">
        <f t="shared" si="7"/>
        <v>0</v>
      </c>
      <c r="AI40" s="47">
        <f>+BA8</f>
        <v>5</v>
      </c>
      <c r="AJ40" s="47">
        <f t="shared" si="8"/>
        <v>0</v>
      </c>
      <c r="AK40" s="48">
        <f t="shared" si="8"/>
        <v>5</v>
      </c>
      <c r="AL40" s="48">
        <f t="shared" si="8"/>
        <v>5</v>
      </c>
    </row>
    <row r="41" spans="1:38" s="50" customFormat="1" ht="18.75" customHeight="1">
      <c r="A41" s="82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00"/>
      <c r="W41" s="100"/>
      <c r="X41" s="100"/>
      <c r="Y41" s="100"/>
      <c r="Z41" s="100"/>
      <c r="AA41" s="100"/>
      <c r="AB41" s="100"/>
      <c r="AC41" s="84"/>
      <c r="AD41" s="84"/>
      <c r="AE41" s="84"/>
      <c r="AF41" s="84"/>
      <c r="AG41" s="84"/>
      <c r="AH41" s="84"/>
      <c r="AI41" s="101"/>
      <c r="AJ41" s="101"/>
      <c r="AK41" s="100"/>
      <c r="AL41" s="100"/>
    </row>
    <row r="42" spans="1:38" s="50" customFormat="1" ht="18.75" customHeight="1">
      <c r="A42" s="82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00"/>
      <c r="W42" s="100"/>
      <c r="X42" s="100"/>
      <c r="Y42" s="100"/>
      <c r="Z42" s="100"/>
      <c r="AA42" s="100"/>
      <c r="AB42" s="100"/>
      <c r="AC42" s="84"/>
      <c r="AD42" s="84"/>
      <c r="AE42" s="84"/>
      <c r="AF42" s="84"/>
      <c r="AG42" s="84"/>
      <c r="AH42" s="84"/>
      <c r="AI42" s="101"/>
      <c r="AJ42" s="101"/>
      <c r="AK42" s="100"/>
      <c r="AL42" s="100"/>
    </row>
    <row r="44" spans="1:38" ht="18.75">
      <c r="A44" s="127" t="s">
        <v>165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3"/>
    </row>
    <row r="45" spans="1:38" ht="19.5" thickBot="1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3"/>
    </row>
    <row r="46" spans="1:38" ht="18.75">
      <c r="A46" s="66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129" t="s">
        <v>17</v>
      </c>
      <c r="W46" s="130"/>
      <c r="X46" s="130"/>
      <c r="Y46" s="130"/>
      <c r="Z46" s="130"/>
      <c r="AA46" s="131"/>
      <c r="AB46" s="32"/>
      <c r="AC46" s="129" t="s">
        <v>18</v>
      </c>
      <c r="AD46" s="130"/>
      <c r="AE46" s="130"/>
      <c r="AF46" s="130"/>
      <c r="AG46" s="130"/>
      <c r="AH46" s="131"/>
      <c r="AI46" s="119" t="s">
        <v>20</v>
      </c>
      <c r="AJ46" s="119"/>
      <c r="AK46" s="119"/>
      <c r="AL46" s="119"/>
    </row>
    <row r="47" spans="1:38" ht="19.5" thickBot="1">
      <c r="A47" s="51"/>
      <c r="B47" s="151"/>
      <c r="C47" s="151"/>
      <c r="D47" s="68"/>
      <c r="E47" s="68"/>
      <c r="F47" s="68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132"/>
      <c r="W47" s="133"/>
      <c r="X47" s="133"/>
      <c r="Y47" s="133"/>
      <c r="Z47" s="133"/>
      <c r="AA47" s="134"/>
      <c r="AB47" s="32"/>
      <c r="AC47" s="132"/>
      <c r="AD47" s="133"/>
      <c r="AE47" s="133"/>
      <c r="AF47" s="133"/>
      <c r="AG47" s="133"/>
      <c r="AH47" s="134"/>
      <c r="AI47" s="119"/>
      <c r="AJ47" s="119"/>
      <c r="AK47" s="119"/>
      <c r="AL47" s="119"/>
    </row>
    <row r="48" spans="1:38" ht="21">
      <c r="A48" s="122" t="s">
        <v>162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3"/>
      <c r="V48" s="33">
        <v>1</v>
      </c>
      <c r="W48" s="34">
        <v>2</v>
      </c>
      <c r="X48" s="34">
        <v>3</v>
      </c>
      <c r="Y48" s="34">
        <v>4</v>
      </c>
      <c r="Z48" s="34">
        <v>5</v>
      </c>
      <c r="AA48" s="35" t="s">
        <v>23</v>
      </c>
      <c r="AB48" s="36" t="s">
        <v>24</v>
      </c>
      <c r="AC48" s="37">
        <v>1</v>
      </c>
      <c r="AD48" s="38">
        <v>2</v>
      </c>
      <c r="AE48" s="38">
        <v>3</v>
      </c>
      <c r="AF48" s="38">
        <v>4</v>
      </c>
      <c r="AG48" s="38">
        <v>5</v>
      </c>
      <c r="AH48" s="39" t="s">
        <v>23</v>
      </c>
      <c r="AI48" s="41" t="s">
        <v>27</v>
      </c>
      <c r="AJ48" s="42" t="s">
        <v>28</v>
      </c>
      <c r="AK48" s="42" t="s">
        <v>29</v>
      </c>
      <c r="AL48" s="42" t="s">
        <v>30</v>
      </c>
    </row>
    <row r="49" spans="1:38" s="50" customFormat="1" ht="18.75" customHeight="1">
      <c r="A49" s="44" t="s">
        <v>51</v>
      </c>
      <c r="B49" s="124" t="s">
        <v>166</v>
      </c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6"/>
      <c r="V49" s="45">
        <f>+AN9</f>
        <v>0</v>
      </c>
      <c r="W49" s="45">
        <f t="shared" ref="W49:AA49" si="9">+AO9</f>
        <v>0</v>
      </c>
      <c r="X49" s="45">
        <f t="shared" si="9"/>
        <v>0</v>
      </c>
      <c r="Y49" s="45">
        <f t="shared" si="9"/>
        <v>0</v>
      </c>
      <c r="Z49" s="45">
        <f t="shared" si="9"/>
        <v>4</v>
      </c>
      <c r="AA49" s="45">
        <f t="shared" si="9"/>
        <v>0</v>
      </c>
      <c r="AB49" s="45">
        <f>SUM(V49:AA49)</f>
        <v>4</v>
      </c>
      <c r="AC49" s="22">
        <f t="shared" ref="AC49:AH49" si="10">V49/$AB49</f>
        <v>0</v>
      </c>
      <c r="AD49" s="22">
        <f t="shared" si="10"/>
        <v>0</v>
      </c>
      <c r="AE49" s="22">
        <f t="shared" si="10"/>
        <v>0</v>
      </c>
      <c r="AF49" s="22">
        <f t="shared" si="10"/>
        <v>0</v>
      </c>
      <c r="AG49" s="22">
        <f t="shared" si="10"/>
        <v>1</v>
      </c>
      <c r="AH49" s="22">
        <f t="shared" si="10"/>
        <v>0</v>
      </c>
      <c r="AI49" s="47">
        <f>+BA9</f>
        <v>5</v>
      </c>
      <c r="AJ49" s="47">
        <f t="shared" ref="AJ49:AL49" si="11">+BB9</f>
        <v>0</v>
      </c>
      <c r="AK49" s="48">
        <f t="shared" si="11"/>
        <v>5</v>
      </c>
      <c r="AL49" s="48">
        <f t="shared" si="11"/>
        <v>5</v>
      </c>
    </row>
  </sheetData>
  <sheetProtection sheet="1" objects="1" scenarios="1"/>
  <mergeCells count="31">
    <mergeCell ref="B26:U26"/>
    <mergeCell ref="A1:AE1"/>
    <mergeCell ref="A6:AL6"/>
    <mergeCell ref="A7:AL7"/>
    <mergeCell ref="A9:AL9"/>
    <mergeCell ref="A10:AL10"/>
    <mergeCell ref="A13:G13"/>
    <mergeCell ref="A21:U22"/>
    <mergeCell ref="V23:AA24"/>
    <mergeCell ref="AC23:AH24"/>
    <mergeCell ref="AI23:AL24"/>
    <mergeCell ref="A25:U25"/>
    <mergeCell ref="B40:U40"/>
    <mergeCell ref="B27:U27"/>
    <mergeCell ref="B28:U28"/>
    <mergeCell ref="B29:U29"/>
    <mergeCell ref="B30:U30"/>
    <mergeCell ref="A34:U35"/>
    <mergeCell ref="AC36:AH37"/>
    <mergeCell ref="AI36:AL37"/>
    <mergeCell ref="B37:C37"/>
    <mergeCell ref="A38:U38"/>
    <mergeCell ref="B39:U39"/>
    <mergeCell ref="V36:AA37"/>
    <mergeCell ref="B49:U49"/>
    <mergeCell ref="A44:U45"/>
    <mergeCell ref="V46:AA47"/>
    <mergeCell ref="AC46:AH47"/>
    <mergeCell ref="AI46:AL47"/>
    <mergeCell ref="B47:C47"/>
    <mergeCell ref="A48:U48"/>
  </mergeCells>
  <printOptions horizontalCentered="1" verticalCentered="1"/>
  <pageMargins left="0" right="0" top="0" bottom="0" header="0.31496062992125984" footer="0.31496062992125984"/>
  <pageSetup paperSize="9"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Docto Energias Renovables</vt:lpstr>
      <vt:lpstr>Tutor Energias Renovables</vt:lpstr>
      <vt:lpstr>Egresados Energias Renovables</vt:lpstr>
      <vt:lpstr>Personal Académico</vt:lpstr>
      <vt:lpstr>PAS </vt:lpstr>
      <vt:lpstr>'Docto Energias Renovables'!Área_de_impresión</vt:lpstr>
      <vt:lpstr>'PAS '!Área_de_impresión</vt:lpstr>
      <vt:lpstr>'Tutor Energias Renovables'!Área_de_impresión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Manuel</dc:creator>
  <cp:lastModifiedBy>UJA</cp:lastModifiedBy>
  <dcterms:created xsi:type="dcterms:W3CDTF">2020-12-23T08:03:38Z</dcterms:created>
  <dcterms:modified xsi:type="dcterms:W3CDTF">2022-01-25T08:40:49Z</dcterms:modified>
</cp:coreProperties>
</file>