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D\2021\"/>
    </mc:Choice>
  </mc:AlternateContent>
  <bookViews>
    <workbookView xWindow="0" yWindow="0" windowWidth="28680" windowHeight="12270" activeTab="1"/>
  </bookViews>
  <sheets>
    <sheet name="Docto Mecánica de fluidos" sheetId="1" r:id="rId1"/>
    <sheet name="Tutor" sheetId="9" r:id="rId2"/>
    <sheet name="Egresados Mecánica de Fluidos" sheetId="4" r:id="rId3"/>
    <sheet name="Personal Académico" sheetId="7" r:id="rId4"/>
    <sheet name="PAS " sheetId="8" r:id="rId5"/>
  </sheets>
  <definedNames>
    <definedName name="_xlnm.Print_Area" localSheetId="4">'PAS '!$A$1:$AL$49</definedName>
    <definedName name="_xlnm.Print_Area" localSheetId="1">Tutor!$A$1:$AN$144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4" l="1"/>
  <c r="AL49" i="8" l="1"/>
  <c r="AK49" i="8"/>
  <c r="AJ49" i="8"/>
  <c r="AI49" i="8"/>
  <c r="AA49" i="8"/>
  <c r="Z49" i="8"/>
  <c r="Y49" i="8"/>
  <c r="X49" i="8"/>
  <c r="W49" i="8"/>
  <c r="V49" i="8"/>
  <c r="AB49" i="8" s="1"/>
  <c r="AL40" i="8"/>
  <c r="AK40" i="8"/>
  <c r="AJ40" i="8"/>
  <c r="AI40" i="8"/>
  <c r="AA40" i="8"/>
  <c r="Z40" i="8"/>
  <c r="Y40" i="8"/>
  <c r="X40" i="8"/>
  <c r="W40" i="8"/>
  <c r="V40" i="8"/>
  <c r="AL39" i="8"/>
  <c r="AK39" i="8"/>
  <c r="AJ39" i="8"/>
  <c r="AI39" i="8"/>
  <c r="AA39" i="8"/>
  <c r="Z39" i="8"/>
  <c r="Y39" i="8"/>
  <c r="X39" i="8"/>
  <c r="W39" i="8"/>
  <c r="V39" i="8"/>
  <c r="AL30" i="8"/>
  <c r="AK30" i="8"/>
  <c r="AJ30" i="8"/>
  <c r="AI30" i="8"/>
  <c r="AA30" i="8"/>
  <c r="Z30" i="8"/>
  <c r="Y30" i="8"/>
  <c r="X30" i="8"/>
  <c r="W30" i="8"/>
  <c r="V30" i="8"/>
  <c r="AL29" i="8"/>
  <c r="AK29" i="8"/>
  <c r="AJ29" i="8"/>
  <c r="AI29" i="8"/>
  <c r="AA29" i="8"/>
  <c r="Z29" i="8"/>
  <c r="Y29" i="8"/>
  <c r="X29" i="8"/>
  <c r="W29" i="8"/>
  <c r="V29" i="8"/>
  <c r="AB29" i="8" s="1"/>
  <c r="AL28" i="8"/>
  <c r="AK28" i="8"/>
  <c r="AJ28" i="8"/>
  <c r="AI28" i="8"/>
  <c r="AA28" i="8"/>
  <c r="Z28" i="8"/>
  <c r="Y28" i="8"/>
  <c r="X28" i="8"/>
  <c r="W28" i="8"/>
  <c r="V28" i="8"/>
  <c r="AL27" i="8"/>
  <c r="AK27" i="8"/>
  <c r="AJ27" i="8"/>
  <c r="AI27" i="8"/>
  <c r="AA27" i="8"/>
  <c r="Z27" i="8"/>
  <c r="Y27" i="8"/>
  <c r="X27" i="8"/>
  <c r="W27" i="8"/>
  <c r="V27" i="8"/>
  <c r="AL26" i="8"/>
  <c r="AK26" i="8"/>
  <c r="AJ26" i="8"/>
  <c r="AI26" i="8"/>
  <c r="AA26" i="8"/>
  <c r="Z26" i="8"/>
  <c r="Y26" i="8"/>
  <c r="X26" i="8"/>
  <c r="W26" i="8"/>
  <c r="V26" i="8"/>
  <c r="AH29" i="8" l="1"/>
  <c r="AG29" i="8"/>
  <c r="AD29" i="8"/>
  <c r="AC29" i="8"/>
  <c r="AG39" i="8"/>
  <c r="AD49" i="8"/>
  <c r="AH49" i="8"/>
  <c r="AG49" i="8"/>
  <c r="AC49" i="8"/>
  <c r="AD39" i="8"/>
  <c r="AF40" i="8"/>
  <c r="AE29" i="8"/>
  <c r="AC40" i="8"/>
  <c r="AG40" i="8"/>
  <c r="AE49" i="8"/>
  <c r="AF29" i="8"/>
  <c r="AD30" i="8"/>
  <c r="AF49" i="8"/>
  <c r="AB39" i="8"/>
  <c r="AH39" i="8" s="1"/>
  <c r="AB28" i="8"/>
  <c r="AB40" i="8"/>
  <c r="AB26" i="8"/>
  <c r="AB30" i="8"/>
  <c r="AE30" i="8" s="1"/>
  <c r="AB27" i="8"/>
  <c r="AG27" i="8" s="1"/>
  <c r="AE28" i="8" l="1"/>
  <c r="AH28" i="8"/>
  <c r="AD28" i="8"/>
  <c r="AG28" i="8"/>
  <c r="AH27" i="8"/>
  <c r="AG30" i="8"/>
  <c r="AC30" i="8"/>
  <c r="AF30" i="8"/>
  <c r="AG26" i="8"/>
  <c r="AC26" i="8"/>
  <c r="AF26" i="8"/>
  <c r="AH26" i="8"/>
  <c r="AE40" i="8"/>
  <c r="AD40" i="8"/>
  <c r="AH40" i="8"/>
  <c r="AH30" i="8"/>
  <c r="AD26" i="8"/>
  <c r="AD27" i="8"/>
  <c r="AF27" i="8"/>
  <c r="AE27" i="8"/>
  <c r="AC27" i="8"/>
  <c r="AF39" i="8"/>
  <c r="AE39" i="8"/>
  <c r="AC28" i="8"/>
  <c r="AF28" i="8"/>
  <c r="AC39" i="8"/>
  <c r="AE26" i="8"/>
  <c r="P15" i="1" l="1"/>
</calcChain>
</file>

<file path=xl/sharedStrings.xml><?xml version="1.0" encoding="utf-8"?>
<sst xmlns="http://schemas.openxmlformats.org/spreadsheetml/2006/main" count="324" uniqueCount="132">
  <si>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</si>
  <si>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</si>
  <si>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SATISFACCIÓN DE LOS DOCTORANDOS</t>
  </si>
  <si>
    <t>Programa de Doctorado en Mecánica de Fluidos</t>
  </si>
  <si>
    <t>El informe de este programa no se ha podido realizar al  no llegar al tamaño mínimo necesario para obtener la representatividad elegida y/o garantizar la confidencialidad</t>
  </si>
  <si>
    <t>FICHA TÉCNICA ENCUESTA</t>
  </si>
  <si>
    <t xml:space="preserve">POBLACIÓN ESTUDIO: Alumnos del </t>
  </si>
  <si>
    <t>Programa de Doctorado en Mecánica de los Fluidos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</si>
  <si>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</si>
  <si>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</si>
  <si>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Alumnos del programa localizables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</si>
  <si>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</si>
  <si>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</si>
  <si>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</si>
  <si>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</si>
  <si>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</si>
  <si>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</si>
  <si>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>RESULTADOS DE LA ENCUESTA DE  SATISFACCIÓN DE LOS EGRESADOS</t>
  </si>
  <si>
    <t>Programa de Doctorado Mecánica de Fluidos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</si>
  <si>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</si>
  <si>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</si>
  <si>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estudiantes localizables (con email): 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</si>
  <si>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</si>
  <si>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</si>
  <si>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Fecha recogida:  Junio 2021</t>
  </si>
  <si>
    <t>2 /5 =</t>
  </si>
  <si>
    <t>El informe de este programa no se ha podido realizar al no proporcionarse datos sobre el PA</t>
  </si>
  <si>
    <t xml:space="preserve">Fecha recogida:  </t>
  </si>
  <si>
    <t xml:space="preserve"> /  =</t>
  </si>
  <si>
    <t>NS/NC</t>
  </si>
  <si>
    <t>Total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</si>
  <si>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</si>
  <si>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</si>
  <si>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</si>
  <si>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</si>
  <si>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</si>
  <si>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</si>
  <si>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</si>
  <si>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</si>
  <si>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</si>
  <si>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2020-2021</t>
  </si>
  <si>
    <t>Tabla de frecuencia</t>
  </si>
  <si>
    <t>Indique su opinión o sugerencia en relación a las cuestiones planteadas en este apartado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</si>
  <si>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</si>
  <si>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</si>
  <si>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</si>
  <si>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</si>
  <si>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</si>
  <si>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</si>
  <si>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</si>
  <si>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</si>
  <si>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</si>
  <si>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</si>
  <si>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</si>
  <si>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</si>
  <si>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</si>
  <si>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</si>
  <si>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</si>
  <si>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</si>
  <si>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</si>
  <si>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La información facilitada para realizar la gestión administrativa del programa de doctorado (plazos de admisión y matrícula, duración, ...)' :</t>
  </si>
  <si>
    <t>1.2</t>
  </si>
  <si>
    <t>Los recursos de equipamiento, materiales y tecnológicos disponibles para el desempeño de las funciones del programa de doctorado' :</t>
  </si>
  <si>
    <t>1.3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</si>
  <si>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</si>
  <si>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</si>
  <si>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</si>
  <si>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</si>
  <si>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</si>
  <si>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</si>
  <si>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</si>
  <si>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2.1</t>
  </si>
  <si>
    <t>La utilidad de la página web para realizar la actividad que desarrolla en el programa de doctorado :</t>
  </si>
  <si>
    <t>2.2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</si>
  <si>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</si>
  <si>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</si>
  <si>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3.1</t>
  </si>
  <si>
    <t>Grado de Satisfacción Global con el Programa del doctorado</t>
  </si>
  <si>
    <t>Fecha recogida: Junio 2021</t>
  </si>
  <si>
    <t xml:space="preserve"> 1 / 3 =</t>
  </si>
  <si>
    <t>0. Datos Generales</t>
  </si>
  <si>
    <t>Indique si ha realizado las labores de:</t>
  </si>
  <si>
    <t>Tutor</t>
  </si>
  <si>
    <t>Director</t>
  </si>
  <si>
    <t>Ambas</t>
  </si>
  <si>
    <t>FRECUENCIAS POR NIVEL DE SATISFACCIÓN</t>
  </si>
  <si>
    <t>Insatisfacción en % (1+2)</t>
  </si>
  <si>
    <t>Satisfacción en % (3+4+5)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</si>
  <si>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</si>
  <si>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</si>
  <si>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</si>
  <si>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Bloque II: GRADO DE SATISFACCIÓN CON EL DESARROLLO Y DIFUSIÓN DEL PROGRAMA DE DOCTORADO</t>
  </si>
  <si>
    <t>2. Valora de 1 a 5 los siguientes criterios: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</si>
  <si>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</si>
  <si>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</si>
  <si>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</si>
  <si>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3. Valora de 1 a 5 los siguientes criterios: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</si>
  <si>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</si>
  <si>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</si>
  <si>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Bloque IV: GRADO DE SATISFACCIÓN CON LAS FUNCIONES DE TUTELA Y DIRECCIÓN, ASÍ COMO OTRAS FUNCIONES DE EVALUACIÓN Y SUPERVISIÓN</t>
  </si>
  <si>
    <t>Si</t>
  </si>
  <si>
    <t>No</t>
  </si>
  <si>
    <t>4. Valora de 1 a 5 los siguientes criterios:</t>
  </si>
  <si>
    <t>4.1</t>
  </si>
  <si>
    <t>La supervisión y evaluación del progreso de la investigación (Plan de investigación) realizada por la Comisión Académica del Programa de Doctorado :</t>
  </si>
  <si>
    <t>4.2</t>
  </si>
  <si>
    <t>La supervisión y evaluación del progreso de la formación (Documento de Actividades) realizada por la Comisión Académica del Programa de Doctorado :</t>
  </si>
  <si>
    <t>Bloque V: GRADO DE SATISFACCIÓN CON LA GESTIÓN DE LAS QUEJAS Y SUGERENCIAS</t>
  </si>
  <si>
    <t>5. Valora de 1 a 5 los siguientes criterios:</t>
  </si>
  <si>
    <t>5.1</t>
  </si>
  <si>
    <t>'La disponibilidad de medios y canales apropiados para plantear incidencias, quejas, reclamaciones y sugerencias' :</t>
  </si>
  <si>
    <t>5.2</t>
  </si>
  <si>
    <t>'La adecuación y agilidad de las respuestas a las incidencias, quejas, reclamaciones y sugerencias planteadas' :</t>
  </si>
  <si>
    <t>Bloque VI: ADICIONALES A LAS INDICADAS</t>
  </si>
  <si>
    <t>6. Valora de 1 a 5 los siguientes criterios:</t>
  </si>
  <si>
    <t>6.1</t>
  </si>
  <si>
    <t>Los mecanismos de reconocimiento (dedicaciones docentes)de la labor de tutorización y dirección de tesis :</t>
  </si>
  <si>
    <t>7. ¿Ha recibido formación como Director/a de tesis novel?</t>
  </si>
  <si>
    <t>Desv, Típica</t>
  </si>
  <si>
    <t>Las actividades de formación recibida por la Escuela de Doctorado para la capacitación del Director/a de Tesis :</t>
  </si>
  <si>
    <t>Bloque VII: GRADO DE SATISFACCIÓN GLOBAL</t>
  </si>
  <si>
    <t>8. Valora de 1 a 5 los siguientes criterios:</t>
  </si>
  <si>
    <t>8.1</t>
  </si>
  <si>
    <t>Grado de Satisfacción Global con el Programa de doctorado :</t>
  </si>
  <si>
    <t>8.2</t>
  </si>
  <si>
    <t>Grado de Satisfacción Global con las actividades de mejora aplicadas en el Programa de Doctorado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</si>
  <si>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</si>
  <si>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</si>
  <si>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</si>
  <si>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Tutores/Directores de Tesis:</t>
  </si>
  <si>
    <r>
      <t xml:space="preserve">RESULTADOS DE LA ENCUESTA DE SATISFACCIÓN DE TUTORES Y DIRECTORES DEL </t>
    </r>
    <r>
      <rPr>
        <b/>
        <sz val="16"/>
        <color rgb="FFFF0000"/>
        <rFont val="Arial"/>
        <family val="2"/>
      </rPr>
      <t>Programa de Doctorado en Mecánica de Fluidos . Curso Académico  2020-21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</si>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</sst>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"/>
    <numFmt numFmtId="166" formatCode="####.00"/>
  </numFmts>
  <fonts count="34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Arial"/>
      <family val="2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6" fillId="0" borderId="0"/>
    <xf numFmtId="0" fontId="16" fillId="0" borderId="0"/>
  </cellStyleXfs>
  <cellXfs count="155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0" fillId="2" borderId="10" xfId="0" applyFill="1" applyBorder="1"/>
    <xf numFmtId="10" fontId="7" fillId="2" borderId="11" xfId="0" applyNumberFormat="1" applyFont="1" applyFill="1" applyBorder="1" applyAlignment="1">
      <alignment horizontal="left"/>
    </xf>
    <xf numFmtId="10" fontId="7" fillId="2" borderId="10" xfId="1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17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/>
    </xf>
    <xf numFmtId="0" fontId="16" fillId="0" borderId="0" xfId="2"/>
    <xf numFmtId="0" fontId="15" fillId="0" borderId="0" xfId="0" applyFont="1" applyBorder="1" applyAlignment="1">
      <alignment horizontal="center" vertical="center" wrapText="1"/>
    </xf>
    <xf numFmtId="0" fontId="18" fillId="0" borderId="0" xfId="0" applyFont="1"/>
    <xf numFmtId="0" fontId="16" fillId="0" borderId="0" xfId="2" applyFill="1" applyBorder="1" applyAlignment="1">
      <alignment vertical="center" wrapText="1"/>
    </xf>
    <xf numFmtId="0" fontId="19" fillId="0" borderId="0" xfId="2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Font="1"/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10" fontId="25" fillId="0" borderId="16" xfId="1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6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8" borderId="0" xfId="0" applyFont="1" applyFill="1" applyBorder="1" applyAlignment="1">
      <alignment vertical="center" wrapText="1"/>
    </xf>
    <xf numFmtId="0" fontId="27" fillId="8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Border="1"/>
    <xf numFmtId="10" fontId="25" fillId="0" borderId="0" xfId="1" applyNumberFormat="1" applyFont="1" applyBorder="1" applyAlignment="1">
      <alignment horizontal="center" vertical="center"/>
    </xf>
    <xf numFmtId="2" fontId="24" fillId="0" borderId="0" xfId="0" applyNumberFormat="1" applyFont="1" applyBorder="1"/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15" fillId="0" borderId="0" xfId="0" applyFont="1" applyBorder="1" applyAlignment="1">
      <alignment horizontal="center" vertical="center" wrapText="1"/>
    </xf>
    <xf numFmtId="0" fontId="19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left" vertical="top" wrapText="1"/>
    </xf>
    <xf numFmtId="164" fontId="19" fillId="0" borderId="0" xfId="2" applyNumberFormat="1" applyFont="1" applyFill="1" applyBorder="1" applyAlignment="1">
      <alignment horizontal="right" vertical="top"/>
    </xf>
    <xf numFmtId="165" fontId="19" fillId="0" borderId="0" xfId="2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6" fillId="0" borderId="0" xfId="2" applyFill="1"/>
    <xf numFmtId="0" fontId="0" fillId="0" borderId="0" xfId="0" applyFill="1" applyAlignment="1"/>
    <xf numFmtId="0" fontId="0" fillId="0" borderId="0" xfId="0" applyFill="1"/>
    <xf numFmtId="0" fontId="8" fillId="0" borderId="0" xfId="0" applyFont="1" applyAlignment="1">
      <alignment vertical="center"/>
    </xf>
    <xf numFmtId="0" fontId="16" fillId="0" borderId="0" xfId="2" applyFill="1" applyBorder="1" applyAlignment="1">
      <alignment horizontal="center" vertical="center"/>
    </xf>
    <xf numFmtId="0" fontId="25" fillId="0" borderId="16" xfId="2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/>
    <xf numFmtId="164" fontId="25" fillId="0" borderId="16" xfId="2" applyNumberFormat="1" applyFont="1" applyBorder="1" applyAlignment="1">
      <alignment horizontal="center" vertical="center"/>
    </xf>
    <xf numFmtId="165" fontId="25" fillId="0" borderId="16" xfId="2" applyNumberFormat="1" applyFont="1" applyBorder="1" applyAlignment="1">
      <alignment horizontal="center" vertical="center"/>
    </xf>
    <xf numFmtId="0" fontId="18" fillId="0" borderId="0" xfId="0" applyFont="1" applyBorder="1" applyAlignment="1"/>
    <xf numFmtId="10" fontId="24" fillId="0" borderId="0" xfId="1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14" fillId="9" borderId="20" xfId="0" applyFont="1" applyFill="1" applyBorder="1" applyAlignment="1">
      <alignment horizontal="center" vertical="center" wrapText="1"/>
    </xf>
    <xf numFmtId="10" fontId="24" fillId="0" borderId="16" xfId="0" applyNumberFormat="1" applyFont="1" applyBorder="1" applyAlignment="1">
      <alignment horizontal="center" vertical="center" wrapText="1"/>
    </xf>
    <xf numFmtId="10" fontId="24" fillId="0" borderId="0" xfId="0" applyNumberFormat="1" applyFont="1" applyBorder="1" applyAlignment="1">
      <alignment vertical="center" wrapText="1"/>
    </xf>
    <xf numFmtId="10" fontId="24" fillId="0" borderId="0" xfId="0" applyNumberFormat="1" applyFont="1" applyBorder="1" applyAlignment="1">
      <alignment horizontal="center" vertical="center" wrapText="1"/>
    </xf>
    <xf numFmtId="0" fontId="31" fillId="0" borderId="0" xfId="3" applyFont="1" applyBorder="1" applyAlignment="1">
      <alignment horizontal="left" vertical="top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6" fillId="8" borderId="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4" fillId="0" borderId="0" xfId="0" applyFont="1" applyBorder="1" applyAlignment="1">
      <alignment wrapText="1"/>
    </xf>
    <xf numFmtId="166" fontId="33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0" fillId="0" borderId="0" xfId="0" applyAlignment="1"/>
    <xf numFmtId="0" fontId="15" fillId="0" borderId="0" xfId="0" applyFont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0" fontId="29" fillId="9" borderId="11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0" fillId="0" borderId="0" xfId="0"/>
    <xf numFmtId="0" fontId="22" fillId="0" borderId="1" xfId="0" quotePrefix="1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</cellXfs>
  <cellStyles count="4">
    <cellStyle name="Normal" xfId="0" builtinId="0"/>
    <cellStyle name="Normal_Biología" xfId="3"/>
    <cellStyle name="Normal_Global_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Tutor!$B$23:$B$25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Tutor!$C$23:$C$25</c:f>
              <c:numCache>
                <c:formatCode>General</c:formatCode>
                <c:ptCount val="3"/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2-4AFD-ABBC-AFD73E2EE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Tutor!$C$151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FF0000"/>
            </a:solidFill>
          </c:spPr>
          <c:explosion val="21"/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6E3-4941-B667-E8742452478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6E3-4941-B667-E874245247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Tutor!$B$152:$B$153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Tutor!$C$152:$C$153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E3-4941-B667-E8742452478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38311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076422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/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Mecánica de Fluidos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7 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2021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5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7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5 / 8 = 62,50 %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/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Junio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4/5= 80%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V16"/>
  <sheetViews>
    <sheetView workbookViewId="0"/>
  </sheetViews>
  <sheetFormatPr baseColWidth="10" defaultRowHeight="15"/>
  <sheetData>
    <row r="2" spans="2:22" ht="15.75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2:22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2:22">
      <c r="B4" s="106" t="s">
        <v>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2:22" ht="15.75">
      <c r="B5" s="107" t="s">
        <v>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2:22" ht="51.75" customHeight="1">
      <c r="B6" s="108" t="s">
        <v>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2:22" ht="26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21">
      <c r="F8" s="101" t="s">
        <v>5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2"/>
    </row>
    <row r="9" spans="2:22" ht="21">
      <c r="F9" s="3" t="s">
        <v>6</v>
      </c>
      <c r="G9" s="4"/>
      <c r="H9" s="4"/>
      <c r="I9" s="4"/>
      <c r="J9" s="4"/>
      <c r="K9" s="4"/>
      <c r="L9" s="4"/>
      <c r="M9" s="5" t="s">
        <v>7</v>
      </c>
      <c r="N9" s="4"/>
      <c r="O9" s="4"/>
      <c r="P9" s="4"/>
      <c r="Q9" s="4"/>
      <c r="R9" s="4"/>
      <c r="S9" s="6"/>
      <c r="T9" s="2"/>
    </row>
    <row r="10" spans="2:22" ht="21">
      <c r="F10" s="111" t="s">
        <v>8</v>
      </c>
      <c r="G10" s="112"/>
      <c r="H10" s="112"/>
      <c r="I10" s="7">
        <v>5</v>
      </c>
      <c r="J10" s="8" t="s">
        <v>9</v>
      </c>
      <c r="K10" s="8"/>
      <c r="L10" s="8"/>
      <c r="M10" s="9"/>
      <c r="N10" s="8"/>
      <c r="O10" s="8"/>
      <c r="P10" s="8"/>
      <c r="Q10" s="8"/>
      <c r="R10" s="8"/>
      <c r="S10" s="10"/>
      <c r="T10" s="2"/>
    </row>
    <row r="11" spans="2:22" ht="21">
      <c r="F11" s="111" t="s">
        <v>10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</row>
    <row r="12" spans="2:22" ht="21">
      <c r="F12" s="111" t="s">
        <v>24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3"/>
    </row>
    <row r="13" spans="2:22" ht="21">
      <c r="F13" s="114" t="s">
        <v>11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6"/>
    </row>
    <row r="14" spans="2:22" ht="21">
      <c r="F14" s="117" t="s">
        <v>12</v>
      </c>
      <c r="G14" s="118"/>
      <c r="H14" s="118"/>
      <c r="I14" s="118"/>
      <c r="J14" s="4">
        <v>2</v>
      </c>
      <c r="K14" s="118" t="s">
        <v>13</v>
      </c>
      <c r="L14" s="118"/>
      <c r="M14" s="118"/>
      <c r="N14" s="118"/>
      <c r="O14" s="7">
        <v>5</v>
      </c>
      <c r="P14" s="4"/>
      <c r="Q14" s="4"/>
      <c r="R14" s="4"/>
      <c r="S14" s="6"/>
    </row>
    <row r="15" spans="2:22" ht="21">
      <c r="F15" s="109" t="s">
        <v>21</v>
      </c>
      <c r="G15" s="110"/>
      <c r="H15" s="110"/>
      <c r="I15" s="110"/>
      <c r="J15" s="110"/>
      <c r="K15" s="110"/>
      <c r="L15" s="110"/>
      <c r="M15" s="110"/>
      <c r="N15" s="110"/>
      <c r="O15" s="11" t="s">
        <v>25</v>
      </c>
      <c r="P15" s="15">
        <f>2/5</f>
        <v>0.4</v>
      </c>
      <c r="Q15" s="12"/>
      <c r="R15" s="13"/>
      <c r="S15" s="14"/>
    </row>
    <row r="16" spans="2:22" ht="21">
      <c r="T16" s="2"/>
    </row>
  </sheetData>
  <sheetProtection sheet="1" objects="1" scenarios="1"/>
  <mergeCells count="13">
    <mergeCell ref="F15:N15"/>
    <mergeCell ref="F10:H10"/>
    <mergeCell ref="F11:S11"/>
    <mergeCell ref="F12:S12"/>
    <mergeCell ref="F13:S13"/>
    <mergeCell ref="F14:I14"/>
    <mergeCell ref="K14:N14"/>
    <mergeCell ref="F8:S8"/>
    <mergeCell ref="B2:V2"/>
    <mergeCell ref="B3:V3"/>
    <mergeCell ref="B4:V4"/>
    <mergeCell ref="B5:V5"/>
    <mergeCell ref="B6:V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54"/>
  <sheetViews>
    <sheetView showGridLines="0" tabSelected="1" view="pageBreakPreview" zoomScale="96" zoomScaleNormal="70" zoomScaleSheetLayoutView="96" workbookViewId="0">
      <selection sqref="A1:AE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9.85546875" customWidth="1"/>
    <col min="34" max="34" width="10.85546875" bestFit="1" customWidth="1"/>
    <col min="35" max="35" width="9.85546875" customWidth="1"/>
    <col min="36" max="36" width="13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64" customWidth="1"/>
    <col min="43" max="58" width="11.42578125" customWidth="1"/>
  </cols>
  <sheetData>
    <row r="1" spans="1:40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</row>
    <row r="2" spans="1:40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40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40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40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40" ht="15.7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8.75" customHeight="1">
      <c r="A7" s="105" t="s">
        <v>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</row>
    <row r="8" spans="1:40" ht="15.75" customHeight="1">
      <c r="A8" s="106" t="s">
        <v>130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ht="21" customHeight="1"/>
    <row r="10" spans="1:40" ht="15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33.75">
      <c r="A11" s="122"/>
      <c r="B11" s="122"/>
      <c r="C11" s="122"/>
      <c r="D11" s="122"/>
      <c r="E11" s="122"/>
      <c r="F11" s="122"/>
      <c r="G11" s="122"/>
      <c r="Y11" s="25"/>
      <c r="Z11" s="26"/>
      <c r="AA11" s="26"/>
      <c r="AB11" s="26"/>
      <c r="AC11" s="26"/>
      <c r="AD11" s="26"/>
      <c r="AE11" s="27"/>
      <c r="AL11" s="25"/>
      <c r="AM11" s="26"/>
      <c r="AN11" s="26"/>
    </row>
    <row r="12" spans="1:40" ht="33.75">
      <c r="A12" s="65"/>
      <c r="B12" s="65"/>
      <c r="C12" s="65"/>
      <c r="D12" s="65"/>
      <c r="E12" s="65"/>
      <c r="F12" s="65"/>
      <c r="G12" s="65"/>
      <c r="Y12" s="25"/>
      <c r="Z12" s="26"/>
      <c r="AA12" s="26"/>
      <c r="AB12" s="26"/>
      <c r="AC12" s="26"/>
      <c r="AD12" s="26"/>
      <c r="AE12" s="27"/>
      <c r="AL12" s="25"/>
      <c r="AM12" s="26"/>
      <c r="AN12" s="26"/>
    </row>
    <row r="13" spans="1:40" ht="33.75">
      <c r="A13" s="65"/>
      <c r="B13" s="65"/>
      <c r="C13" s="65"/>
      <c r="D13" s="65"/>
      <c r="E13" s="65"/>
      <c r="F13" s="65"/>
      <c r="G13" s="65"/>
      <c r="Y13" s="25"/>
      <c r="Z13" s="26"/>
      <c r="AA13" s="26"/>
      <c r="AB13" s="26"/>
      <c r="AC13" s="26"/>
      <c r="AD13" s="26"/>
      <c r="AE13" s="27"/>
      <c r="AL13" s="25"/>
      <c r="AM13" s="26"/>
      <c r="AN13" s="26"/>
    </row>
    <row r="14" spans="1:40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26"/>
      <c r="AA14" s="31"/>
      <c r="AB14" s="31"/>
      <c r="AC14" s="31"/>
      <c r="AD14" s="31"/>
      <c r="AE14" s="27"/>
      <c r="AF14" s="29"/>
      <c r="AG14" s="29"/>
      <c r="AH14" s="29"/>
      <c r="AI14" s="29"/>
      <c r="AJ14" s="29"/>
      <c r="AK14" s="29"/>
      <c r="AL14" s="30"/>
      <c r="AM14" s="26"/>
      <c r="AN14" s="31"/>
    </row>
    <row r="15" spans="1:40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26"/>
      <c r="AA15" s="31"/>
      <c r="AB15" s="31"/>
      <c r="AC15" s="31"/>
      <c r="AD15" s="31"/>
      <c r="AE15" s="27"/>
      <c r="AF15" s="29"/>
      <c r="AG15" s="29"/>
      <c r="AH15" s="29"/>
      <c r="AI15" s="29"/>
      <c r="AJ15" s="29"/>
      <c r="AK15" s="29"/>
      <c r="AL15" s="30"/>
      <c r="AM15" s="26"/>
      <c r="AN15" s="31"/>
    </row>
    <row r="16" spans="1:40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26"/>
      <c r="AA16" s="31"/>
      <c r="AB16" s="31"/>
      <c r="AC16" s="31"/>
      <c r="AD16" s="31"/>
      <c r="AE16" s="27"/>
      <c r="AF16" s="29"/>
      <c r="AG16" s="29"/>
      <c r="AH16" s="29"/>
      <c r="AI16" s="29"/>
      <c r="AJ16" s="29"/>
      <c r="AK16" s="29"/>
      <c r="AL16" s="30"/>
      <c r="AM16" s="26"/>
      <c r="AN16" s="31"/>
    </row>
    <row r="17" spans="1:47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26"/>
      <c r="AA17" s="31"/>
      <c r="AB17" s="31"/>
      <c r="AC17" s="31"/>
      <c r="AD17" s="31"/>
      <c r="AE17" s="27"/>
      <c r="AF17" s="29"/>
      <c r="AG17" s="29"/>
      <c r="AH17" s="29"/>
      <c r="AI17" s="29"/>
      <c r="AJ17" s="29"/>
      <c r="AK17" s="29"/>
      <c r="AL17" s="30"/>
      <c r="AM17" s="26"/>
      <c r="AN17" s="31"/>
    </row>
    <row r="18" spans="1:47" ht="21">
      <c r="A18" s="123" t="s">
        <v>80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29"/>
      <c r="W18" s="29"/>
      <c r="X18" s="29"/>
      <c r="Y18" s="66"/>
      <c r="Z18" s="67"/>
      <c r="AA18" s="68"/>
      <c r="AB18" s="69"/>
      <c r="AC18" s="69"/>
      <c r="AD18" s="69"/>
      <c r="AE18" s="27"/>
      <c r="AF18" s="29"/>
      <c r="AG18" s="29"/>
      <c r="AH18" s="29"/>
      <c r="AI18" s="29"/>
      <c r="AJ18" s="29"/>
      <c r="AK18" s="29"/>
      <c r="AL18" s="66"/>
      <c r="AM18" s="67"/>
      <c r="AN18" s="68"/>
    </row>
    <row r="19" spans="1:47" s="74" customFormat="1" ht="2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/>
      <c r="W19" s="71"/>
      <c r="X19" s="71"/>
      <c r="Y19" s="66"/>
      <c r="Z19" s="67"/>
      <c r="AA19" s="68"/>
      <c r="AB19" s="69"/>
      <c r="AC19" s="69"/>
      <c r="AD19" s="69"/>
      <c r="AE19" s="72"/>
      <c r="AF19" s="71"/>
      <c r="AG19" s="71"/>
      <c r="AH19" s="71"/>
      <c r="AI19" s="71"/>
      <c r="AJ19" s="71"/>
      <c r="AK19" s="71"/>
      <c r="AL19" s="26"/>
      <c r="AM19" s="67"/>
      <c r="AN19" s="68"/>
      <c r="AO19" s="73"/>
      <c r="AP19" s="73"/>
    </row>
    <row r="20" spans="1:47" ht="21">
      <c r="A20" s="7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6"/>
      <c r="V20" s="67"/>
      <c r="W20" s="68"/>
      <c r="X20" s="69"/>
    </row>
    <row r="21" spans="1:47" ht="21">
      <c r="A21" s="75" t="s">
        <v>81</v>
      </c>
      <c r="B21" s="69"/>
      <c r="C21" s="27"/>
      <c r="D21" s="29"/>
      <c r="E21" s="29"/>
      <c r="F21" s="29"/>
      <c r="G21" s="29"/>
      <c r="H21" s="26"/>
      <c r="I21" s="67"/>
      <c r="J21" s="68"/>
      <c r="K21" s="69"/>
      <c r="L21" s="69"/>
      <c r="M21" s="69"/>
      <c r="N21" s="27"/>
      <c r="P21" s="29"/>
      <c r="Q21" s="29"/>
      <c r="R21" s="29"/>
      <c r="S21" s="29"/>
      <c r="T21" s="29"/>
      <c r="U21" s="26"/>
      <c r="V21" s="67"/>
      <c r="W21" s="68"/>
      <c r="X21" s="69"/>
    </row>
    <row r="22" spans="1:47" ht="18.75" customHeight="1">
      <c r="A22" s="69"/>
      <c r="B22" s="69"/>
      <c r="C22" s="27"/>
      <c r="D22" s="29"/>
      <c r="E22" s="29"/>
      <c r="F22" s="29"/>
      <c r="G22" s="29"/>
      <c r="H22" s="26"/>
      <c r="I22" s="67"/>
      <c r="J22" s="68"/>
      <c r="K22" s="69"/>
      <c r="L22" s="69"/>
      <c r="M22" s="76"/>
      <c r="N22" s="27"/>
      <c r="P22" s="29"/>
      <c r="Q22" s="29"/>
      <c r="R22" s="29"/>
      <c r="S22" s="29"/>
      <c r="T22" s="29"/>
      <c r="U22" s="26"/>
      <c r="V22" s="67"/>
      <c r="W22" s="68"/>
      <c r="X22" s="69"/>
    </row>
    <row r="23" spans="1:47" ht="34.5" customHeight="1">
      <c r="A23" s="69"/>
      <c r="B23" s="77" t="s">
        <v>82</v>
      </c>
      <c r="C23" s="78"/>
      <c r="D23" s="46">
        <v>0</v>
      </c>
      <c r="E23" s="79"/>
      <c r="F23" s="29"/>
      <c r="G23" s="29"/>
      <c r="H23" s="67"/>
      <c r="I23" s="67"/>
      <c r="J23" s="68"/>
      <c r="K23" s="69"/>
      <c r="L23" s="76"/>
      <c r="M23" s="76"/>
      <c r="N23" s="27"/>
      <c r="P23" s="80"/>
      <c r="Q23" s="80"/>
      <c r="R23" s="80"/>
      <c r="S23" s="80"/>
      <c r="T23" s="80"/>
      <c r="U23" s="26"/>
      <c r="V23" s="67"/>
      <c r="W23" s="68"/>
      <c r="X23" s="69"/>
    </row>
    <row r="24" spans="1:47" ht="18.75" customHeight="1">
      <c r="A24" s="69"/>
      <c r="B24" s="78" t="s">
        <v>83</v>
      </c>
      <c r="C24" s="78">
        <v>2</v>
      </c>
      <c r="D24" s="46">
        <v>0.4</v>
      </c>
      <c r="E24" s="79"/>
      <c r="F24" s="29"/>
      <c r="G24" s="29"/>
      <c r="H24" s="66"/>
      <c r="I24" s="26"/>
      <c r="J24" s="68"/>
      <c r="K24" s="69"/>
      <c r="L24" s="76"/>
      <c r="M24" s="76"/>
      <c r="N24" s="27"/>
      <c r="P24" s="80"/>
      <c r="Q24" s="80"/>
      <c r="R24" s="80"/>
      <c r="S24" s="80"/>
      <c r="T24" s="80"/>
      <c r="U24" s="26"/>
      <c r="V24" s="67"/>
      <c r="W24" s="68"/>
      <c r="X24" s="69"/>
    </row>
    <row r="25" spans="1:47" ht="18.75" customHeight="1">
      <c r="A25" s="69"/>
      <c r="B25" s="78" t="s">
        <v>84</v>
      </c>
      <c r="C25" s="78">
        <v>3</v>
      </c>
      <c r="D25" s="46">
        <v>0.6</v>
      </c>
      <c r="E25" s="79"/>
      <c r="F25" s="29"/>
      <c r="G25" s="29"/>
      <c r="H25" s="29"/>
      <c r="I25" s="29"/>
      <c r="J25" s="29"/>
      <c r="K25" s="29"/>
      <c r="L25" s="29"/>
      <c r="P25" s="80"/>
      <c r="Q25" s="80"/>
      <c r="R25" s="80"/>
      <c r="S25" s="80"/>
      <c r="T25" s="80"/>
      <c r="U25" s="26"/>
      <c r="V25" s="67"/>
      <c r="W25" s="68"/>
      <c r="X25" s="69"/>
      <c r="AQ25" s="64"/>
      <c r="AR25" s="64"/>
      <c r="AS25" s="64"/>
      <c r="AT25" s="64"/>
      <c r="AU25" s="64"/>
    </row>
    <row r="26" spans="1:47" ht="18.75" customHeight="1">
      <c r="A26" s="69"/>
      <c r="B26" s="77" t="s">
        <v>30</v>
      </c>
      <c r="C26" s="81">
        <v>5</v>
      </c>
      <c r="D26" s="82"/>
      <c r="E26" s="79"/>
      <c r="F26" s="29"/>
      <c r="G26" s="29"/>
      <c r="H26" s="29"/>
      <c r="I26" s="29"/>
      <c r="J26" s="29"/>
      <c r="K26" s="29"/>
      <c r="L26" s="29"/>
      <c r="P26" s="80"/>
      <c r="Q26" s="80"/>
      <c r="R26" s="80"/>
      <c r="S26" s="80"/>
      <c r="T26" s="80"/>
      <c r="U26" s="26"/>
      <c r="V26" s="67"/>
      <c r="W26" s="68"/>
      <c r="X26" s="69"/>
      <c r="AQ26" s="64"/>
      <c r="AR26" s="64"/>
      <c r="AS26" s="64"/>
      <c r="AT26" s="64"/>
      <c r="AU26" s="64"/>
    </row>
    <row r="27" spans="1:47" ht="18.75" customHeight="1">
      <c r="A27" s="69"/>
      <c r="E27" s="79"/>
      <c r="F27" s="29"/>
      <c r="G27" s="29"/>
      <c r="H27" s="29"/>
      <c r="I27" s="29"/>
      <c r="J27" s="29"/>
      <c r="K27" s="29"/>
      <c r="L27" s="29"/>
      <c r="P27" s="80"/>
      <c r="Q27" s="80"/>
      <c r="R27" s="80"/>
      <c r="S27" s="80"/>
      <c r="T27" s="80"/>
      <c r="U27" s="80"/>
      <c r="V27" s="80"/>
      <c r="W27" s="80"/>
      <c r="X27" s="29"/>
      <c r="AQ27" s="64"/>
      <c r="AR27" s="64"/>
      <c r="AS27" s="64"/>
      <c r="AT27" s="64"/>
      <c r="AU27" s="64"/>
    </row>
    <row r="28" spans="1:47">
      <c r="A28" s="29"/>
      <c r="E28" s="29"/>
      <c r="F28" s="29"/>
      <c r="G28" s="29"/>
      <c r="H28" s="29"/>
      <c r="I28" s="29"/>
      <c r="J28" s="29"/>
      <c r="K28" s="29"/>
      <c r="L28" s="29"/>
      <c r="P28" s="80"/>
      <c r="Q28" s="80"/>
      <c r="R28" s="80"/>
      <c r="S28" s="80"/>
      <c r="T28" s="80"/>
      <c r="U28" s="80"/>
      <c r="V28" s="80"/>
      <c r="W28" s="80"/>
      <c r="X28" s="29"/>
      <c r="AQ28" s="64"/>
      <c r="AR28" s="64"/>
      <c r="AS28" s="64"/>
      <c r="AT28" s="64"/>
      <c r="AU28" s="64"/>
    </row>
    <row r="29" spans="1:47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P29" s="80"/>
      <c r="Q29" s="80"/>
      <c r="R29" s="80"/>
      <c r="S29" s="80"/>
      <c r="T29" s="80"/>
      <c r="U29" s="80"/>
      <c r="V29" s="80"/>
      <c r="W29" s="80"/>
      <c r="X29" s="29"/>
      <c r="AQ29" s="64"/>
      <c r="AR29" s="64"/>
      <c r="AS29" s="64"/>
      <c r="AT29" s="64"/>
      <c r="AU29" s="64"/>
    </row>
    <row r="30" spans="1:47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P30" s="80"/>
      <c r="Q30" s="80"/>
      <c r="R30" s="80"/>
      <c r="S30" s="80"/>
      <c r="T30" s="80"/>
      <c r="U30" s="80"/>
      <c r="V30" s="80"/>
      <c r="W30" s="80"/>
      <c r="X30" s="29"/>
      <c r="AQ30" s="64"/>
      <c r="AR30" s="64"/>
      <c r="AS30" s="64"/>
      <c r="AT30" s="64"/>
      <c r="AU30" s="64"/>
    </row>
    <row r="31" spans="1:47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P31" s="80"/>
      <c r="Q31" s="80"/>
      <c r="R31" s="80"/>
      <c r="S31" s="80"/>
      <c r="T31" s="80"/>
      <c r="U31" s="80"/>
      <c r="V31" s="80"/>
      <c r="W31" s="80"/>
      <c r="X31" s="29"/>
      <c r="AQ31" s="64"/>
      <c r="AR31" s="64"/>
      <c r="AS31" s="64"/>
      <c r="AT31" s="64"/>
      <c r="AU31" s="64"/>
    </row>
    <row r="32" spans="1:47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P32" s="80"/>
      <c r="Q32" s="80"/>
      <c r="R32" s="80"/>
      <c r="S32" s="80"/>
      <c r="T32" s="80"/>
      <c r="U32" s="80"/>
      <c r="V32" s="80"/>
      <c r="W32" s="80"/>
      <c r="X32" s="29"/>
      <c r="AQ32" s="64"/>
      <c r="AR32" s="64"/>
      <c r="AS32" s="64"/>
      <c r="AT32" s="64"/>
      <c r="AU32" s="64"/>
    </row>
    <row r="33" spans="1:47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P33" s="80"/>
      <c r="Q33" s="80"/>
      <c r="R33" s="80"/>
      <c r="S33" s="80"/>
      <c r="T33" s="80"/>
      <c r="U33" s="80"/>
      <c r="V33" s="80"/>
      <c r="W33" s="80"/>
      <c r="X33" s="29"/>
      <c r="AQ33" s="64"/>
      <c r="AR33" s="64"/>
      <c r="AS33" s="64"/>
      <c r="AT33" s="64"/>
      <c r="AU33" s="64"/>
    </row>
    <row r="34" spans="1:47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P34" s="80"/>
      <c r="Q34" s="80"/>
      <c r="R34" s="80"/>
      <c r="S34" s="80"/>
      <c r="T34" s="80"/>
      <c r="U34" s="80"/>
      <c r="V34" s="80"/>
      <c r="W34" s="80"/>
      <c r="X34" s="29"/>
      <c r="AQ34" s="64"/>
      <c r="AR34" s="64"/>
      <c r="AS34" s="64"/>
      <c r="AT34" s="64"/>
      <c r="AU34" s="64"/>
    </row>
    <row r="35" spans="1:47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P35" s="80"/>
      <c r="Q35" s="80"/>
      <c r="R35" s="80"/>
      <c r="S35" s="80"/>
      <c r="T35" s="80"/>
      <c r="U35" s="80"/>
      <c r="V35" s="80"/>
      <c r="W35" s="80"/>
      <c r="X35" s="29"/>
      <c r="AQ35" s="64"/>
      <c r="AR35" s="64"/>
      <c r="AS35" s="64"/>
      <c r="AT35" s="64"/>
      <c r="AU35" s="64"/>
    </row>
    <row r="36" spans="1:47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P36" s="80"/>
      <c r="Q36" s="80"/>
      <c r="R36" s="80"/>
      <c r="S36" s="80"/>
      <c r="T36" s="80"/>
      <c r="U36" s="80"/>
      <c r="V36" s="80"/>
      <c r="W36" s="80"/>
      <c r="X36" s="29"/>
      <c r="AQ36" s="64"/>
      <c r="AR36" s="64"/>
      <c r="AS36" s="64"/>
      <c r="AT36" s="64"/>
      <c r="AU36" s="64"/>
    </row>
    <row r="37" spans="1:47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P37" s="80"/>
      <c r="Q37" s="80"/>
      <c r="R37" s="80"/>
      <c r="S37" s="80"/>
      <c r="T37" s="80"/>
      <c r="U37" s="80"/>
      <c r="V37" s="80"/>
      <c r="W37" s="80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Q37" s="64"/>
      <c r="AR37" s="64"/>
      <c r="AS37" s="64"/>
      <c r="AT37" s="64"/>
      <c r="AU37" s="64"/>
    </row>
    <row r="38" spans="1:47" ht="18.75">
      <c r="A38" s="29"/>
      <c r="B38" s="83"/>
      <c r="C38" s="83"/>
      <c r="D38" s="83"/>
      <c r="E38" s="83"/>
      <c r="F38" s="83"/>
      <c r="G38" s="83"/>
      <c r="H38" s="83"/>
      <c r="I38" s="80"/>
      <c r="J38" s="84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Q38" s="64"/>
      <c r="AR38" s="64"/>
      <c r="AS38" s="64"/>
      <c r="AT38" s="64"/>
      <c r="AU38" s="64"/>
    </row>
    <row r="39" spans="1:47" ht="18.75">
      <c r="A39" s="29"/>
      <c r="B39" s="83"/>
      <c r="C39" s="83"/>
      <c r="D39" s="83"/>
      <c r="E39" s="83"/>
      <c r="F39" s="83"/>
      <c r="G39" s="83"/>
      <c r="H39" s="83"/>
      <c r="I39" s="80"/>
      <c r="J39" s="84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Q39" s="64"/>
      <c r="AR39" s="64"/>
      <c r="AS39" s="64"/>
      <c r="AT39" s="64"/>
      <c r="AU39" s="64"/>
    </row>
    <row r="40" spans="1:47" ht="20.25">
      <c r="A40" s="29"/>
      <c r="B40" s="85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Q40" s="64"/>
      <c r="AR40" s="64"/>
      <c r="AS40" s="64"/>
      <c r="AT40" s="64"/>
      <c r="AU40" s="64"/>
    </row>
    <row r="41" spans="1:47" ht="20.25">
      <c r="A41" s="29"/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Q41" s="64"/>
      <c r="AR41" s="64"/>
      <c r="AS41" s="64"/>
      <c r="AT41" s="64"/>
      <c r="AU41" s="64"/>
    </row>
    <row r="42" spans="1:47" ht="20.25">
      <c r="A42" s="29"/>
      <c r="B42" s="32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Q42" s="64"/>
      <c r="AR42" s="64"/>
      <c r="AS42" s="64"/>
      <c r="AT42" s="64"/>
      <c r="AU42" s="64"/>
    </row>
    <row r="43" spans="1:47" ht="20.25" customHeight="1">
      <c r="A43" s="124" t="s">
        <v>48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Q43" s="64"/>
      <c r="AR43" s="64"/>
      <c r="AS43" s="64"/>
      <c r="AT43" s="64"/>
      <c r="AU43" s="64"/>
    </row>
    <row r="44" spans="1:47" ht="21.75" customHeight="1" thickBo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Q44" s="64"/>
      <c r="AR44" s="64"/>
      <c r="AS44" s="64"/>
      <c r="AT44" s="64"/>
      <c r="AU44" s="64"/>
    </row>
    <row r="45" spans="1:47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126" t="s">
        <v>49</v>
      </c>
      <c r="W45" s="127"/>
      <c r="X45" s="127"/>
      <c r="Y45" s="127"/>
      <c r="Z45" s="127"/>
      <c r="AA45" s="128"/>
      <c r="AB45" s="33"/>
      <c r="AC45" s="126" t="s">
        <v>50</v>
      </c>
      <c r="AD45" s="127"/>
      <c r="AE45" s="127"/>
      <c r="AF45" s="127"/>
      <c r="AG45" s="127"/>
      <c r="AH45" s="128"/>
      <c r="AI45" s="132" t="s">
        <v>85</v>
      </c>
      <c r="AJ45" s="133"/>
      <c r="AK45" s="136" t="s">
        <v>51</v>
      </c>
      <c r="AL45" s="136"/>
      <c r="AM45" s="136"/>
      <c r="AN45" s="136"/>
      <c r="AQ45" s="64"/>
      <c r="AR45" s="64"/>
      <c r="AS45" s="64"/>
      <c r="AT45" s="64"/>
      <c r="AU45" s="64"/>
    </row>
    <row r="46" spans="1:47" ht="28.5" customHeight="1" thickBo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29"/>
      <c r="W46" s="130"/>
      <c r="X46" s="130"/>
      <c r="Y46" s="130"/>
      <c r="Z46" s="130"/>
      <c r="AA46" s="131"/>
      <c r="AB46" s="33"/>
      <c r="AC46" s="129"/>
      <c r="AD46" s="130"/>
      <c r="AE46" s="130"/>
      <c r="AF46" s="130"/>
      <c r="AG46" s="130"/>
      <c r="AH46" s="131"/>
      <c r="AI46" s="134"/>
      <c r="AJ46" s="135"/>
      <c r="AK46" s="136"/>
      <c r="AL46" s="136"/>
      <c r="AM46" s="136"/>
      <c r="AN46" s="136"/>
      <c r="AQ46" s="64"/>
      <c r="AR46" s="64"/>
      <c r="AS46" s="64"/>
      <c r="AT46" s="64"/>
      <c r="AU46" s="64"/>
    </row>
    <row r="47" spans="1:47" s="43" customFormat="1" ht="40.5" customHeight="1">
      <c r="A47" s="119" t="s">
        <v>52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20"/>
      <c r="V47" s="34">
        <v>1</v>
      </c>
      <c r="W47" s="35">
        <v>2</v>
      </c>
      <c r="X47" s="35">
        <v>3</v>
      </c>
      <c r="Y47" s="35">
        <v>4</v>
      </c>
      <c r="Z47" s="35">
        <v>5</v>
      </c>
      <c r="AA47" s="36" t="s">
        <v>53</v>
      </c>
      <c r="AB47" s="37" t="s">
        <v>54</v>
      </c>
      <c r="AC47" s="38">
        <v>1</v>
      </c>
      <c r="AD47" s="39">
        <v>2</v>
      </c>
      <c r="AE47" s="39">
        <v>3</v>
      </c>
      <c r="AF47" s="39">
        <v>4</v>
      </c>
      <c r="AG47" s="39">
        <v>5</v>
      </c>
      <c r="AH47" s="40" t="s">
        <v>53</v>
      </c>
      <c r="AI47" s="86" t="s">
        <v>86</v>
      </c>
      <c r="AJ47" s="86" t="s">
        <v>87</v>
      </c>
      <c r="AK47" s="41" t="s">
        <v>55</v>
      </c>
      <c r="AL47" s="42" t="s">
        <v>56</v>
      </c>
      <c r="AM47" s="42" t="s">
        <v>57</v>
      </c>
      <c r="AN47" s="42" t="s">
        <v>58</v>
      </c>
      <c r="AO47" s="64"/>
      <c r="AP47" s="64"/>
      <c r="AQ47" s="64"/>
      <c r="AR47" s="64"/>
      <c r="AS47" s="64"/>
      <c r="AT47" s="64"/>
      <c r="AU47" s="64"/>
    </row>
    <row r="48" spans="1:47" s="49" customFormat="1" ht="20.100000000000001" customHeight="1">
      <c r="A48" s="44" t="s">
        <v>59</v>
      </c>
      <c r="B48" s="137" t="s">
        <v>88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9"/>
      <c r="V48" s="45">
        <v>0</v>
      </c>
      <c r="W48" s="45">
        <v>0</v>
      </c>
      <c r="X48" s="45">
        <v>1</v>
      </c>
      <c r="Y48" s="45">
        <v>0</v>
      </c>
      <c r="Z48" s="45">
        <v>4</v>
      </c>
      <c r="AA48" s="45">
        <v>0</v>
      </c>
      <c r="AB48" s="45">
        <v>5</v>
      </c>
      <c r="AC48" s="46">
        <v>0</v>
      </c>
      <c r="AD48" s="46">
        <v>0</v>
      </c>
      <c r="AE48" s="46">
        <v>0.2</v>
      </c>
      <c r="AF48" s="46">
        <v>0</v>
      </c>
      <c r="AG48" s="46">
        <v>0.8</v>
      </c>
      <c r="AH48" s="46">
        <v>0</v>
      </c>
      <c r="AI48" s="87">
        <v>0</v>
      </c>
      <c r="AJ48" s="87">
        <v>1</v>
      </c>
      <c r="AK48" s="47">
        <v>4.5999999999999996</v>
      </c>
      <c r="AL48" s="47">
        <v>0.89</v>
      </c>
      <c r="AM48" s="48">
        <v>5</v>
      </c>
      <c r="AN48" s="48">
        <v>5</v>
      </c>
      <c r="AO48" s="64"/>
      <c r="AP48" s="64"/>
      <c r="AQ48" s="64"/>
      <c r="AR48" s="64"/>
      <c r="AS48" s="64"/>
      <c r="AT48" s="64"/>
      <c r="AU48" s="64"/>
    </row>
    <row r="49" spans="1:47" s="49" customFormat="1" ht="20.100000000000001" customHeight="1">
      <c r="A49" s="44" t="s">
        <v>61</v>
      </c>
      <c r="B49" s="137" t="s">
        <v>89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9"/>
      <c r="V49" s="45">
        <v>0</v>
      </c>
      <c r="W49" s="45">
        <v>0</v>
      </c>
      <c r="X49" s="45">
        <v>0</v>
      </c>
      <c r="Y49" s="45">
        <v>0</v>
      </c>
      <c r="Z49" s="45">
        <v>5</v>
      </c>
      <c r="AA49" s="45">
        <v>0</v>
      </c>
      <c r="AB49" s="45">
        <v>5</v>
      </c>
      <c r="AC49" s="46">
        <v>0</v>
      </c>
      <c r="AD49" s="46">
        <v>0</v>
      </c>
      <c r="AE49" s="46">
        <v>0</v>
      </c>
      <c r="AF49" s="46">
        <v>0</v>
      </c>
      <c r="AG49" s="46">
        <v>1</v>
      </c>
      <c r="AH49" s="46">
        <v>0</v>
      </c>
      <c r="AI49" s="87">
        <v>0</v>
      </c>
      <c r="AJ49" s="87">
        <v>1</v>
      </c>
      <c r="AK49" s="47">
        <v>5</v>
      </c>
      <c r="AL49" s="47">
        <v>0</v>
      </c>
      <c r="AM49" s="48">
        <v>5</v>
      </c>
      <c r="AN49" s="48">
        <v>5</v>
      </c>
      <c r="AO49" s="64"/>
      <c r="AP49" s="64"/>
      <c r="AQ49" s="64"/>
      <c r="AR49" s="64"/>
      <c r="AS49" s="64"/>
      <c r="AT49" s="64"/>
      <c r="AU49" s="64"/>
    </row>
    <row r="50" spans="1:47" s="49" customFormat="1" ht="20.100000000000001" customHeight="1">
      <c r="A50" s="44" t="s">
        <v>63</v>
      </c>
      <c r="B50" s="137" t="s">
        <v>90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45">
        <v>0</v>
      </c>
      <c r="W50" s="45">
        <v>0</v>
      </c>
      <c r="X50" s="45">
        <v>0</v>
      </c>
      <c r="Y50" s="45">
        <v>0</v>
      </c>
      <c r="Z50" s="45">
        <v>3</v>
      </c>
      <c r="AA50" s="45">
        <v>2</v>
      </c>
      <c r="AB50" s="45">
        <v>5</v>
      </c>
      <c r="AC50" s="46">
        <v>0</v>
      </c>
      <c r="AD50" s="46">
        <v>0</v>
      </c>
      <c r="AE50" s="46">
        <v>0</v>
      </c>
      <c r="AF50" s="46">
        <v>0</v>
      </c>
      <c r="AG50" s="46">
        <v>0.6</v>
      </c>
      <c r="AH50" s="46">
        <v>0.4</v>
      </c>
      <c r="AI50" s="87">
        <v>0</v>
      </c>
      <c r="AJ50" s="87">
        <v>1</v>
      </c>
      <c r="AK50" s="47">
        <v>5</v>
      </c>
      <c r="AL50" s="47">
        <v>0</v>
      </c>
      <c r="AM50" s="48">
        <v>5</v>
      </c>
      <c r="AN50" s="48">
        <v>5</v>
      </c>
      <c r="AO50" s="64"/>
      <c r="AP50" s="64"/>
      <c r="AQ50" s="64"/>
      <c r="AR50" s="64"/>
      <c r="AS50" s="64"/>
      <c r="AT50" s="64"/>
      <c r="AU50" s="64"/>
    </row>
    <row r="51" spans="1:47" s="43" customFormat="1" ht="16.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64"/>
      <c r="AP51" s="64"/>
      <c r="AQ51" s="64"/>
      <c r="AR51" s="64"/>
      <c r="AS51" s="64"/>
      <c r="AT51" s="64"/>
      <c r="AU51" s="64"/>
    </row>
    <row r="52" spans="1:47" s="43" customFormat="1" ht="16.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3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64"/>
      <c r="AP52" s="64"/>
      <c r="AQ52" s="64"/>
      <c r="AR52" s="64"/>
      <c r="AS52" s="64"/>
      <c r="AT52" s="64"/>
      <c r="AU52" s="64"/>
    </row>
    <row r="53" spans="1:47" s="43" customFormat="1" ht="20.25" customHeight="1">
      <c r="A53" s="54"/>
      <c r="B53" s="2"/>
      <c r="C53" s="54"/>
      <c r="D53" s="54"/>
      <c r="E53" s="54"/>
      <c r="F53" s="54"/>
      <c r="G53" s="54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2"/>
      <c r="AO53" s="64"/>
      <c r="AP53" s="64"/>
      <c r="AQ53" s="64"/>
      <c r="AR53" s="64"/>
      <c r="AS53" s="64"/>
      <c r="AT53" s="64"/>
      <c r="AU53" s="64"/>
    </row>
    <row r="54" spans="1:47" s="43" customFormat="1" ht="20.25" customHeight="1">
      <c r="A54" s="124" t="s">
        <v>91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2"/>
      <c r="AO54" s="64"/>
      <c r="AP54" s="64"/>
      <c r="AQ54" s="64"/>
      <c r="AR54" s="64"/>
      <c r="AS54" s="64"/>
      <c r="AT54" s="64"/>
      <c r="AU54" s="64"/>
    </row>
    <row r="55" spans="1:47" s="43" customFormat="1" ht="20.25" customHeight="1" thickBo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2"/>
      <c r="AO55" s="64"/>
      <c r="AP55" s="64"/>
      <c r="AQ55" s="64"/>
      <c r="AR55" s="64"/>
      <c r="AS55" s="64"/>
      <c r="AT55" s="64"/>
      <c r="AU55" s="64"/>
    </row>
    <row r="56" spans="1:47" s="49" customFormat="1" ht="18.7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126" t="s">
        <v>49</v>
      </c>
      <c r="W56" s="127"/>
      <c r="X56" s="127"/>
      <c r="Y56" s="127"/>
      <c r="Z56" s="127"/>
      <c r="AA56" s="128"/>
      <c r="AB56" s="33"/>
      <c r="AC56" s="126" t="s">
        <v>50</v>
      </c>
      <c r="AD56" s="127"/>
      <c r="AE56" s="127"/>
      <c r="AF56" s="127"/>
      <c r="AG56" s="127"/>
      <c r="AH56" s="128"/>
      <c r="AI56" s="132" t="s">
        <v>85</v>
      </c>
      <c r="AJ56" s="133"/>
      <c r="AK56" s="136" t="s">
        <v>51</v>
      </c>
      <c r="AL56" s="136"/>
      <c r="AM56" s="136"/>
      <c r="AN56" s="136"/>
      <c r="AO56" s="64"/>
      <c r="AP56" s="64"/>
      <c r="AQ56" s="64"/>
      <c r="AR56" s="64"/>
      <c r="AS56" s="64"/>
      <c r="AT56" s="64"/>
      <c r="AU56" s="64"/>
    </row>
    <row r="57" spans="1:47" s="43" customFormat="1" ht="30.75" customHeight="1" thickBot="1">
      <c r="A57" s="50"/>
      <c r="B57" s="140"/>
      <c r="C57" s="140"/>
      <c r="D57" s="57"/>
      <c r="E57" s="57"/>
      <c r="F57" s="57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129"/>
      <c r="W57" s="130"/>
      <c r="X57" s="130"/>
      <c r="Y57" s="130"/>
      <c r="Z57" s="130"/>
      <c r="AA57" s="131"/>
      <c r="AB57" s="33"/>
      <c r="AC57" s="129"/>
      <c r="AD57" s="130"/>
      <c r="AE57" s="130"/>
      <c r="AF57" s="130"/>
      <c r="AG57" s="130"/>
      <c r="AH57" s="131"/>
      <c r="AI57" s="134"/>
      <c r="AJ57" s="135"/>
      <c r="AK57" s="136"/>
      <c r="AL57" s="136"/>
      <c r="AM57" s="136"/>
      <c r="AN57" s="136"/>
      <c r="AO57" s="64"/>
      <c r="AP57" s="64"/>
      <c r="AQ57" s="64"/>
      <c r="AR57" s="64"/>
      <c r="AS57" s="64"/>
      <c r="AT57" s="64"/>
      <c r="AU57" s="64"/>
    </row>
    <row r="58" spans="1:47" s="43" customFormat="1" ht="36.75" customHeight="1">
      <c r="A58" s="119" t="s">
        <v>92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20"/>
      <c r="V58" s="34">
        <v>1</v>
      </c>
      <c r="W58" s="35">
        <v>2</v>
      </c>
      <c r="X58" s="35">
        <v>3</v>
      </c>
      <c r="Y58" s="35">
        <v>4</v>
      </c>
      <c r="Z58" s="35">
        <v>5</v>
      </c>
      <c r="AA58" s="36" t="s">
        <v>53</v>
      </c>
      <c r="AB58" s="37" t="s">
        <v>54</v>
      </c>
      <c r="AC58" s="38">
        <v>1</v>
      </c>
      <c r="AD58" s="39">
        <v>2</v>
      </c>
      <c r="AE58" s="39">
        <v>3</v>
      </c>
      <c r="AF58" s="39">
        <v>4</v>
      </c>
      <c r="AG58" s="39">
        <v>5</v>
      </c>
      <c r="AH58" s="40" t="s">
        <v>53</v>
      </c>
      <c r="AI58" s="86" t="s">
        <v>86</v>
      </c>
      <c r="AJ58" s="86" t="s">
        <v>87</v>
      </c>
      <c r="AK58" s="41" t="s">
        <v>55</v>
      </c>
      <c r="AL58" s="42" t="s">
        <v>56</v>
      </c>
      <c r="AM58" s="42" t="s">
        <v>57</v>
      </c>
      <c r="AN58" s="42" t="s">
        <v>58</v>
      </c>
      <c r="AO58" s="64"/>
      <c r="AP58" s="64"/>
      <c r="AQ58" s="64"/>
      <c r="AR58" s="64"/>
      <c r="AS58" s="64"/>
      <c r="AT58" s="64"/>
      <c r="AU58" s="64"/>
    </row>
    <row r="59" spans="1:47" s="49" customFormat="1" ht="18.75" customHeight="1">
      <c r="A59" s="44" t="s">
        <v>71</v>
      </c>
      <c r="B59" s="137" t="s">
        <v>93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9"/>
      <c r="V59" s="45">
        <v>0</v>
      </c>
      <c r="W59" s="45">
        <v>0</v>
      </c>
      <c r="X59" s="45">
        <v>0</v>
      </c>
      <c r="Y59" s="45">
        <v>1</v>
      </c>
      <c r="Z59" s="45">
        <v>3</v>
      </c>
      <c r="AA59" s="45">
        <v>1</v>
      </c>
      <c r="AB59" s="45">
        <v>5</v>
      </c>
      <c r="AC59" s="46">
        <v>0</v>
      </c>
      <c r="AD59" s="46">
        <v>0</v>
      </c>
      <c r="AE59" s="46">
        <v>0</v>
      </c>
      <c r="AF59" s="46">
        <v>0.2</v>
      </c>
      <c r="AG59" s="46">
        <v>0.6</v>
      </c>
      <c r="AH59" s="46">
        <v>0.2</v>
      </c>
      <c r="AI59" s="87">
        <v>0</v>
      </c>
      <c r="AJ59" s="87">
        <v>1</v>
      </c>
      <c r="AK59" s="47">
        <v>4.75</v>
      </c>
      <c r="AL59" s="47">
        <v>0.5</v>
      </c>
      <c r="AM59" s="48">
        <v>5</v>
      </c>
      <c r="AN59" s="48">
        <v>5</v>
      </c>
      <c r="AO59" s="64"/>
      <c r="AP59" s="64"/>
      <c r="AQ59" s="64"/>
      <c r="AR59" s="64"/>
      <c r="AS59" s="64"/>
      <c r="AT59" s="64"/>
      <c r="AU59" s="64"/>
    </row>
    <row r="60" spans="1:47" s="49" customFormat="1" ht="18.75" customHeight="1">
      <c r="A60" s="44" t="s">
        <v>73</v>
      </c>
      <c r="B60" s="137" t="s">
        <v>94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9"/>
      <c r="V60" s="45">
        <v>0</v>
      </c>
      <c r="W60" s="45">
        <v>0</v>
      </c>
      <c r="X60" s="45">
        <v>0</v>
      </c>
      <c r="Y60" s="45">
        <v>0</v>
      </c>
      <c r="Z60" s="45">
        <v>3</v>
      </c>
      <c r="AA60" s="45">
        <v>2</v>
      </c>
      <c r="AB60" s="45">
        <v>5</v>
      </c>
      <c r="AC60" s="46">
        <v>0</v>
      </c>
      <c r="AD60" s="46">
        <v>0</v>
      </c>
      <c r="AE60" s="46">
        <v>0</v>
      </c>
      <c r="AF60" s="46">
        <v>0</v>
      </c>
      <c r="AG60" s="46">
        <v>0.6</v>
      </c>
      <c r="AH60" s="46">
        <v>0.4</v>
      </c>
      <c r="AI60" s="87">
        <v>0</v>
      </c>
      <c r="AJ60" s="87">
        <v>1</v>
      </c>
      <c r="AK60" s="47">
        <v>5</v>
      </c>
      <c r="AL60" s="47">
        <v>0</v>
      </c>
      <c r="AM60" s="48">
        <v>5</v>
      </c>
      <c r="AN60" s="48">
        <v>5</v>
      </c>
      <c r="AO60" s="64"/>
      <c r="AP60" s="64"/>
      <c r="AQ60" s="64"/>
      <c r="AR60" s="64"/>
      <c r="AS60" s="64"/>
      <c r="AT60" s="64"/>
      <c r="AU60" s="64"/>
    </row>
    <row r="61" spans="1:47" s="43" customFormat="1" ht="16.5" customHeight="1">
      <c r="A61" s="54"/>
      <c r="B61" s="54"/>
      <c r="C61" s="88"/>
      <c r="D61" s="50"/>
      <c r="E61" s="50"/>
      <c r="F61" s="50"/>
      <c r="G61" s="50"/>
      <c r="H61" s="50"/>
      <c r="I61" s="50"/>
      <c r="J61" s="50"/>
      <c r="K61" s="89"/>
      <c r="L61" s="89"/>
      <c r="M61" s="50"/>
      <c r="N61" s="50"/>
      <c r="O61" s="50"/>
      <c r="P61" s="51"/>
      <c r="Q61" s="51"/>
      <c r="R61" s="51"/>
      <c r="S61" s="51"/>
      <c r="T61" s="89"/>
      <c r="U61" s="89"/>
      <c r="V61" s="51"/>
      <c r="W61" s="51"/>
      <c r="X61" s="51"/>
      <c r="Y61" s="51"/>
      <c r="Z61" s="51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64"/>
      <c r="AP61" s="64"/>
      <c r="AQ61" s="64"/>
      <c r="AR61" s="64"/>
      <c r="AS61" s="64"/>
      <c r="AT61" s="64"/>
      <c r="AU61" s="64"/>
    </row>
    <row r="62" spans="1:47" s="43" customFormat="1" ht="16.5" customHeight="1">
      <c r="A62" s="50"/>
      <c r="B62" s="9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2"/>
      <c r="AO62" s="64"/>
      <c r="AP62" s="64"/>
      <c r="AQ62" s="64"/>
      <c r="AR62" s="64"/>
      <c r="AS62" s="64"/>
      <c r="AT62" s="64"/>
      <c r="AU62" s="64"/>
    </row>
    <row r="63" spans="1:47" s="43" customFormat="1" ht="16.5" customHeight="1">
      <c r="A63" s="50"/>
      <c r="B63" s="9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AO63" s="64"/>
      <c r="AP63" s="64"/>
      <c r="AQ63" s="64"/>
      <c r="AR63" s="64"/>
      <c r="AS63" s="64"/>
      <c r="AT63" s="64"/>
      <c r="AU63" s="64"/>
    </row>
    <row r="64" spans="1:47" s="43" customFormat="1" ht="16.5" customHeight="1">
      <c r="A64" s="50"/>
      <c r="B64" s="9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64"/>
      <c r="AP64" s="64"/>
      <c r="AQ64" s="64"/>
      <c r="AR64" s="64"/>
      <c r="AS64" s="64"/>
      <c r="AT64" s="64"/>
      <c r="AU64" s="64"/>
    </row>
    <row r="65" spans="1:47" s="43" customFormat="1" ht="16.5" customHeight="1">
      <c r="A65" s="54"/>
      <c r="B65" s="54"/>
      <c r="C65" s="88"/>
      <c r="D65" s="50"/>
      <c r="E65" s="50"/>
      <c r="F65" s="50"/>
      <c r="G65" s="50"/>
      <c r="H65" s="50"/>
      <c r="I65" s="50"/>
      <c r="J65" s="50"/>
      <c r="K65" s="89"/>
      <c r="L65" s="89"/>
      <c r="M65" s="50"/>
      <c r="N65" s="50"/>
      <c r="O65" s="50"/>
      <c r="P65" s="51"/>
      <c r="Q65" s="51"/>
      <c r="R65" s="51"/>
      <c r="S65" s="51"/>
      <c r="T65" s="89"/>
      <c r="U65" s="89"/>
      <c r="V65" s="51"/>
      <c r="W65" s="51"/>
      <c r="X65" s="51"/>
      <c r="Y65" s="51"/>
      <c r="Z65" s="51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64"/>
      <c r="AP65" s="64"/>
      <c r="AQ65" s="64"/>
      <c r="AR65" s="64"/>
      <c r="AS65" s="64"/>
      <c r="AT65" s="64"/>
      <c r="AU65" s="64"/>
    </row>
    <row r="66" spans="1:47" s="43" customFormat="1" ht="16.5" customHeight="1">
      <c r="A66" s="124" t="s">
        <v>95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51"/>
      <c r="W66" s="51"/>
      <c r="X66" s="51"/>
      <c r="Y66" s="51"/>
      <c r="Z66" s="51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64"/>
      <c r="AP66" s="64"/>
      <c r="AQ66" s="64"/>
      <c r="AR66" s="64"/>
      <c r="AS66" s="64"/>
      <c r="AT66" s="64"/>
      <c r="AU66" s="64"/>
    </row>
    <row r="67" spans="1:47" s="43" customFormat="1" ht="16.5" customHeight="1" thickBo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51"/>
      <c r="W67" s="51"/>
      <c r="X67" s="51"/>
      <c r="Y67" s="51"/>
      <c r="Z67" s="51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64"/>
      <c r="AP67" s="64"/>
      <c r="AQ67" s="64"/>
      <c r="AR67" s="64"/>
      <c r="AS67" s="64"/>
      <c r="AT67" s="64"/>
      <c r="AU67" s="64"/>
    </row>
    <row r="68" spans="1:47" s="43" customFormat="1" ht="16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126" t="s">
        <v>49</v>
      </c>
      <c r="W68" s="127"/>
      <c r="X68" s="127"/>
      <c r="Y68" s="127"/>
      <c r="Z68" s="127"/>
      <c r="AA68" s="128"/>
      <c r="AB68" s="33"/>
      <c r="AC68" s="126" t="s">
        <v>50</v>
      </c>
      <c r="AD68" s="127"/>
      <c r="AE68" s="127"/>
      <c r="AF68" s="127"/>
      <c r="AG68" s="127"/>
      <c r="AH68" s="128"/>
      <c r="AI68" s="132" t="s">
        <v>85</v>
      </c>
      <c r="AJ68" s="133"/>
      <c r="AK68" s="136" t="s">
        <v>51</v>
      </c>
      <c r="AL68" s="136"/>
      <c r="AM68" s="136"/>
      <c r="AN68" s="136"/>
      <c r="AO68" s="64"/>
      <c r="AP68" s="64"/>
      <c r="AQ68" s="64"/>
      <c r="AR68" s="64"/>
      <c r="AS68" s="64"/>
      <c r="AT68" s="64"/>
      <c r="AU68" s="64"/>
    </row>
    <row r="69" spans="1:47" s="43" customFormat="1" ht="16.5" customHeight="1" thickBot="1">
      <c r="A69" s="123" t="s">
        <v>96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41"/>
      <c r="V69" s="129"/>
      <c r="W69" s="130"/>
      <c r="X69" s="130"/>
      <c r="Y69" s="130"/>
      <c r="Z69" s="130"/>
      <c r="AA69" s="131"/>
      <c r="AB69" s="33"/>
      <c r="AC69" s="129"/>
      <c r="AD69" s="130"/>
      <c r="AE69" s="130"/>
      <c r="AF69" s="130"/>
      <c r="AG69" s="130"/>
      <c r="AH69" s="131"/>
      <c r="AI69" s="134"/>
      <c r="AJ69" s="135"/>
      <c r="AK69" s="136"/>
      <c r="AL69" s="136"/>
      <c r="AM69" s="136"/>
      <c r="AN69" s="136"/>
      <c r="AO69" s="64"/>
      <c r="AP69" s="64"/>
      <c r="AQ69" s="64"/>
      <c r="AR69" s="64"/>
      <c r="AS69" s="64"/>
      <c r="AT69" s="64"/>
      <c r="AU69" s="64"/>
    </row>
    <row r="70" spans="1:47" s="43" customFormat="1" ht="16.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20"/>
      <c r="V70" s="34">
        <v>1</v>
      </c>
      <c r="W70" s="35">
        <v>2</v>
      </c>
      <c r="X70" s="35">
        <v>3</v>
      </c>
      <c r="Y70" s="35">
        <v>4</v>
      </c>
      <c r="Z70" s="35">
        <v>5</v>
      </c>
      <c r="AA70" s="36" t="s">
        <v>53</v>
      </c>
      <c r="AB70" s="37" t="s">
        <v>54</v>
      </c>
      <c r="AC70" s="38">
        <v>1</v>
      </c>
      <c r="AD70" s="39">
        <v>2</v>
      </c>
      <c r="AE70" s="39">
        <v>3</v>
      </c>
      <c r="AF70" s="39">
        <v>4</v>
      </c>
      <c r="AG70" s="39">
        <v>5</v>
      </c>
      <c r="AH70" s="40" t="s">
        <v>53</v>
      </c>
      <c r="AI70" s="86" t="s">
        <v>86</v>
      </c>
      <c r="AJ70" s="86" t="s">
        <v>87</v>
      </c>
      <c r="AK70" s="41" t="s">
        <v>55</v>
      </c>
      <c r="AL70" s="42" t="s">
        <v>56</v>
      </c>
      <c r="AM70" s="42" t="s">
        <v>57</v>
      </c>
      <c r="AN70" s="42" t="s">
        <v>58</v>
      </c>
      <c r="AO70" s="64"/>
      <c r="AP70" s="64"/>
      <c r="AQ70" s="64"/>
      <c r="AR70" s="64"/>
      <c r="AS70" s="64"/>
      <c r="AT70" s="64"/>
      <c r="AU70" s="64"/>
    </row>
    <row r="71" spans="1:47" s="43" customFormat="1" ht="16.5" customHeight="1">
      <c r="A71" s="44" t="s">
        <v>76</v>
      </c>
      <c r="B71" s="137" t="s">
        <v>97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9"/>
      <c r="V71" s="45">
        <v>0</v>
      </c>
      <c r="W71" s="45">
        <v>0</v>
      </c>
      <c r="X71" s="45">
        <v>0</v>
      </c>
      <c r="Y71" s="45">
        <v>1</v>
      </c>
      <c r="Z71" s="45">
        <v>3</v>
      </c>
      <c r="AA71" s="45">
        <v>1</v>
      </c>
      <c r="AB71" s="45">
        <v>5</v>
      </c>
      <c r="AC71" s="46">
        <v>0</v>
      </c>
      <c r="AD71" s="46">
        <v>0</v>
      </c>
      <c r="AE71" s="46">
        <v>0</v>
      </c>
      <c r="AF71" s="46">
        <v>0.2</v>
      </c>
      <c r="AG71" s="46">
        <v>0.6</v>
      </c>
      <c r="AH71" s="46">
        <v>0.2</v>
      </c>
      <c r="AI71" s="87">
        <v>0</v>
      </c>
      <c r="AJ71" s="87">
        <v>1</v>
      </c>
      <c r="AK71" s="47">
        <v>4.75</v>
      </c>
      <c r="AL71" s="47">
        <v>0.5</v>
      </c>
      <c r="AM71" s="48">
        <v>5</v>
      </c>
      <c r="AN71" s="48">
        <v>5</v>
      </c>
      <c r="AO71" s="64"/>
      <c r="AP71" s="64"/>
      <c r="AQ71" s="64"/>
      <c r="AR71" s="64"/>
      <c r="AS71" s="64"/>
      <c r="AT71" s="64"/>
      <c r="AU71" s="64"/>
    </row>
    <row r="72" spans="1:47" s="43" customFormat="1" ht="16.5" customHeight="1">
      <c r="A72" s="58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60"/>
      <c r="W72" s="60"/>
      <c r="X72" s="60"/>
      <c r="Y72" s="60"/>
      <c r="Z72" s="60"/>
      <c r="AA72" s="60"/>
      <c r="AB72" s="60"/>
      <c r="AC72" s="61"/>
      <c r="AD72" s="61"/>
      <c r="AE72" s="61"/>
      <c r="AF72" s="61"/>
      <c r="AG72" s="61"/>
      <c r="AH72" s="61"/>
      <c r="AI72" s="61"/>
      <c r="AJ72" s="61"/>
      <c r="AK72" s="62"/>
      <c r="AL72" s="62"/>
      <c r="AM72" s="60"/>
      <c r="AN72" s="60"/>
      <c r="AO72" s="64"/>
      <c r="AP72" s="64"/>
      <c r="AQ72" s="64"/>
      <c r="AR72" s="64"/>
      <c r="AS72" s="64"/>
      <c r="AT72" s="64"/>
      <c r="AU72" s="64"/>
    </row>
    <row r="73" spans="1:47" s="43" customFormat="1" ht="16.5" customHeight="1">
      <c r="A73" s="58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60"/>
      <c r="W73" s="60"/>
      <c r="X73" s="60"/>
      <c r="Y73" s="60"/>
      <c r="Z73" s="60"/>
      <c r="AA73" s="60"/>
      <c r="AB73" s="60"/>
      <c r="AC73" s="61"/>
      <c r="AD73" s="61"/>
      <c r="AE73" s="61"/>
      <c r="AF73" s="61"/>
      <c r="AG73" s="61"/>
      <c r="AH73" s="61"/>
      <c r="AI73" s="61"/>
      <c r="AJ73" s="61"/>
      <c r="AK73" s="62"/>
      <c r="AL73" s="62"/>
      <c r="AM73" s="60"/>
      <c r="AN73" s="60"/>
      <c r="AO73" s="64"/>
      <c r="AP73" s="64"/>
      <c r="AQ73" s="64"/>
      <c r="AR73" s="64"/>
      <c r="AS73" s="64"/>
      <c r="AT73" s="64"/>
      <c r="AU73" s="64"/>
    </row>
    <row r="74" spans="1:47" s="43" customFormat="1" ht="16.5" customHeight="1">
      <c r="A74" s="58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60"/>
      <c r="W74" s="60"/>
      <c r="X74" s="60"/>
      <c r="Y74" s="60"/>
      <c r="Z74" s="60"/>
      <c r="AA74" s="60"/>
      <c r="AB74" s="60"/>
      <c r="AC74" s="61"/>
      <c r="AD74" s="61"/>
      <c r="AE74" s="61"/>
      <c r="AF74" s="61"/>
      <c r="AG74" s="61"/>
      <c r="AH74" s="61"/>
      <c r="AI74" s="61"/>
      <c r="AJ74" s="61"/>
      <c r="AK74" s="62"/>
      <c r="AL74" s="62"/>
      <c r="AM74" s="60"/>
      <c r="AN74" s="60"/>
      <c r="AO74" s="64"/>
      <c r="AP74" s="64"/>
      <c r="AQ74" s="64"/>
      <c r="AR74" s="64"/>
      <c r="AS74" s="64"/>
      <c r="AT74" s="64"/>
      <c r="AU74" s="64"/>
    </row>
    <row r="75" spans="1:47" s="43" customFormat="1" ht="16.5" customHeight="1">
      <c r="A75" s="124" t="s">
        <v>99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60"/>
      <c r="W75" s="60"/>
      <c r="X75" s="60"/>
      <c r="Y75" s="60"/>
      <c r="Z75" s="60"/>
      <c r="AA75" s="60"/>
      <c r="AB75" s="60"/>
      <c r="AC75" s="61"/>
      <c r="AD75" s="61"/>
      <c r="AE75" s="61"/>
      <c r="AF75" s="61"/>
      <c r="AG75" s="61"/>
      <c r="AH75" s="61"/>
      <c r="AI75" s="61"/>
      <c r="AJ75" s="61"/>
      <c r="AK75" s="62"/>
      <c r="AL75" s="62"/>
      <c r="AM75" s="60"/>
      <c r="AN75" s="60"/>
      <c r="AO75" s="64"/>
      <c r="AP75" s="64"/>
      <c r="AQ75" s="64"/>
      <c r="AR75" s="64"/>
      <c r="AS75" s="64"/>
      <c r="AT75" s="64"/>
      <c r="AU75" s="64"/>
    </row>
    <row r="76" spans="1:47" s="43" customFormat="1" ht="16.5" customHeight="1" thickBot="1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64"/>
      <c r="AP76" s="64"/>
      <c r="AQ76" s="64"/>
      <c r="AR76" s="64"/>
      <c r="AS76" s="64"/>
      <c r="AT76" s="64"/>
      <c r="AU76" s="64"/>
    </row>
    <row r="77" spans="1:47" s="43" customFormat="1" ht="16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26" t="s">
        <v>49</v>
      </c>
      <c r="W77" s="127"/>
      <c r="X77" s="127"/>
      <c r="Y77" s="127"/>
      <c r="Z77" s="127"/>
      <c r="AA77" s="128"/>
      <c r="AB77" s="33"/>
      <c r="AC77" s="126" t="s">
        <v>50</v>
      </c>
      <c r="AD77" s="127"/>
      <c r="AE77" s="127"/>
      <c r="AF77" s="127"/>
      <c r="AG77" s="127"/>
      <c r="AH77" s="128"/>
      <c r="AI77" s="132" t="s">
        <v>85</v>
      </c>
      <c r="AJ77" s="133"/>
      <c r="AK77" s="136" t="s">
        <v>51</v>
      </c>
      <c r="AL77" s="136"/>
      <c r="AM77" s="136"/>
      <c r="AN77" s="136"/>
      <c r="AO77" s="64"/>
      <c r="AP77" s="64"/>
      <c r="AQ77" s="64"/>
      <c r="AR77" s="64"/>
      <c r="AS77" s="64"/>
      <c r="AT77" s="64"/>
      <c r="AU77" s="64"/>
    </row>
    <row r="78" spans="1:47" s="43" customFormat="1" ht="16.5" customHeight="1" thickBot="1">
      <c r="A78" s="123" t="s">
        <v>102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41"/>
      <c r="V78" s="129"/>
      <c r="W78" s="130"/>
      <c r="X78" s="130"/>
      <c r="Y78" s="130"/>
      <c r="Z78" s="130"/>
      <c r="AA78" s="131"/>
      <c r="AB78" s="33"/>
      <c r="AC78" s="129"/>
      <c r="AD78" s="130"/>
      <c r="AE78" s="130"/>
      <c r="AF78" s="130"/>
      <c r="AG78" s="130"/>
      <c r="AH78" s="131"/>
      <c r="AI78" s="134"/>
      <c r="AJ78" s="135"/>
      <c r="AK78" s="136"/>
      <c r="AL78" s="136"/>
      <c r="AM78" s="136"/>
      <c r="AN78" s="136"/>
      <c r="AO78" s="64"/>
      <c r="AP78" s="64"/>
      <c r="AQ78" s="64"/>
      <c r="AR78" s="64"/>
      <c r="AS78" s="64"/>
      <c r="AT78" s="64"/>
      <c r="AU78" s="64"/>
    </row>
    <row r="79" spans="1:47" s="43" customFormat="1" ht="16.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20"/>
      <c r="V79" s="34">
        <v>1</v>
      </c>
      <c r="W79" s="35">
        <v>2</v>
      </c>
      <c r="X79" s="35">
        <v>3</v>
      </c>
      <c r="Y79" s="35">
        <v>4</v>
      </c>
      <c r="Z79" s="35">
        <v>5</v>
      </c>
      <c r="AA79" s="36" t="s">
        <v>53</v>
      </c>
      <c r="AB79" s="37" t="s">
        <v>54</v>
      </c>
      <c r="AC79" s="38">
        <v>1</v>
      </c>
      <c r="AD79" s="39">
        <v>2</v>
      </c>
      <c r="AE79" s="39">
        <v>3</v>
      </c>
      <c r="AF79" s="39">
        <v>4</v>
      </c>
      <c r="AG79" s="39">
        <v>5</v>
      </c>
      <c r="AH79" s="40" t="s">
        <v>53</v>
      </c>
      <c r="AI79" s="86" t="s">
        <v>86</v>
      </c>
      <c r="AJ79" s="86" t="s">
        <v>87</v>
      </c>
      <c r="AK79" s="41" t="s">
        <v>55</v>
      </c>
      <c r="AL79" s="42" t="s">
        <v>56</v>
      </c>
      <c r="AM79" s="42" t="s">
        <v>57</v>
      </c>
      <c r="AN79" s="42" t="s">
        <v>58</v>
      </c>
      <c r="AO79" s="64"/>
      <c r="AP79" s="64"/>
      <c r="AQ79" s="64"/>
      <c r="AR79" s="64"/>
      <c r="AS79" s="64"/>
      <c r="AT79" s="64"/>
      <c r="AU79" s="64"/>
    </row>
    <row r="80" spans="1:47" s="43" customFormat="1" ht="16.5" customHeight="1">
      <c r="A80" s="44" t="s">
        <v>103</v>
      </c>
      <c r="B80" s="137" t="s">
        <v>104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9"/>
      <c r="V80" s="45">
        <v>0</v>
      </c>
      <c r="W80" s="45">
        <v>0</v>
      </c>
      <c r="X80" s="45">
        <v>0</v>
      </c>
      <c r="Y80" s="45">
        <v>0</v>
      </c>
      <c r="Z80" s="45">
        <v>4</v>
      </c>
      <c r="AA80" s="45">
        <v>1</v>
      </c>
      <c r="AB80" s="45">
        <v>5</v>
      </c>
      <c r="AC80" s="46">
        <v>0</v>
      </c>
      <c r="AD80" s="46">
        <v>0</v>
      </c>
      <c r="AE80" s="46">
        <v>0</v>
      </c>
      <c r="AF80" s="46">
        <v>0</v>
      </c>
      <c r="AG80" s="46">
        <v>0.8</v>
      </c>
      <c r="AH80" s="46">
        <v>0.2</v>
      </c>
      <c r="AI80" s="87">
        <v>0</v>
      </c>
      <c r="AJ80" s="87">
        <v>1</v>
      </c>
      <c r="AK80" s="47">
        <v>5</v>
      </c>
      <c r="AL80" s="47">
        <v>0</v>
      </c>
      <c r="AM80" s="48">
        <v>5</v>
      </c>
      <c r="AN80" s="48">
        <v>5</v>
      </c>
      <c r="AO80" s="64"/>
      <c r="AP80" s="64"/>
      <c r="AQ80" s="64"/>
      <c r="AR80" s="64"/>
      <c r="AS80" s="64"/>
      <c r="AT80" s="64"/>
      <c r="AU80" s="64"/>
    </row>
    <row r="81" spans="1:47" s="43" customFormat="1" ht="16.5" customHeight="1">
      <c r="A81" s="44" t="s">
        <v>105</v>
      </c>
      <c r="B81" s="137" t="s">
        <v>106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9"/>
      <c r="V81" s="45">
        <v>0</v>
      </c>
      <c r="W81" s="45">
        <v>0</v>
      </c>
      <c r="X81" s="45">
        <v>0</v>
      </c>
      <c r="Y81" s="45">
        <v>0</v>
      </c>
      <c r="Z81" s="45">
        <v>4</v>
      </c>
      <c r="AA81" s="45">
        <v>1</v>
      </c>
      <c r="AB81" s="45">
        <v>5</v>
      </c>
      <c r="AC81" s="46">
        <v>0</v>
      </c>
      <c r="AD81" s="46">
        <v>0</v>
      </c>
      <c r="AE81" s="46">
        <v>0</v>
      </c>
      <c r="AF81" s="46">
        <v>0</v>
      </c>
      <c r="AG81" s="46">
        <v>0.8</v>
      </c>
      <c r="AH81" s="46">
        <v>0.2</v>
      </c>
      <c r="AI81" s="87">
        <v>0</v>
      </c>
      <c r="AJ81" s="87">
        <v>1</v>
      </c>
      <c r="AK81" s="47">
        <v>5</v>
      </c>
      <c r="AL81" s="47">
        <v>0</v>
      </c>
      <c r="AM81" s="48">
        <v>5</v>
      </c>
      <c r="AN81" s="48">
        <v>5</v>
      </c>
      <c r="AO81" s="64"/>
      <c r="AP81" s="64"/>
      <c r="AQ81" s="64"/>
      <c r="AR81" s="64"/>
      <c r="AS81" s="64"/>
      <c r="AT81" s="64"/>
      <c r="AU81" s="64"/>
    </row>
    <row r="82" spans="1:47" s="43" customFormat="1" ht="39" customHeight="1">
      <c r="A82" s="50"/>
      <c r="B82" s="9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64"/>
      <c r="AP82" s="64"/>
      <c r="AQ82" s="64"/>
      <c r="AR82" s="64"/>
      <c r="AS82" s="64"/>
      <c r="AT82" s="64"/>
      <c r="AU82" s="64"/>
    </row>
    <row r="83" spans="1:47" s="43" customFormat="1" ht="16.5" customHeight="1">
      <c r="A83" s="124" t="s">
        <v>107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64"/>
      <c r="AP83" s="64"/>
      <c r="AQ83" s="64"/>
      <c r="AR83" s="64"/>
      <c r="AS83" s="64"/>
      <c r="AT83" s="64"/>
      <c r="AU83" s="64"/>
    </row>
    <row r="84" spans="1:47" s="43" customFormat="1" ht="16.5" customHeight="1" thickBo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2"/>
      <c r="AO84" s="64"/>
      <c r="AP84" s="64"/>
      <c r="AQ84" s="64"/>
      <c r="AR84" s="64"/>
      <c r="AS84" s="64"/>
      <c r="AT84" s="64"/>
      <c r="AU84" s="64"/>
    </row>
    <row r="85" spans="1:47" s="43" customFormat="1" ht="16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126" t="s">
        <v>49</v>
      </c>
      <c r="W85" s="127"/>
      <c r="X85" s="127"/>
      <c r="Y85" s="127"/>
      <c r="Z85" s="127"/>
      <c r="AA85" s="128"/>
      <c r="AB85" s="33"/>
      <c r="AC85" s="126" t="s">
        <v>50</v>
      </c>
      <c r="AD85" s="127"/>
      <c r="AE85" s="127"/>
      <c r="AF85" s="127"/>
      <c r="AG85" s="127"/>
      <c r="AH85" s="128"/>
      <c r="AI85" s="132" t="s">
        <v>85</v>
      </c>
      <c r="AJ85" s="133"/>
      <c r="AK85" s="136" t="s">
        <v>51</v>
      </c>
      <c r="AL85" s="136"/>
      <c r="AM85" s="136"/>
      <c r="AN85" s="136"/>
      <c r="AO85" s="64"/>
      <c r="AP85" s="64"/>
      <c r="AQ85" s="64"/>
      <c r="AR85" s="64"/>
      <c r="AS85" s="64"/>
      <c r="AT85" s="64"/>
      <c r="AU85" s="64"/>
    </row>
    <row r="86" spans="1:47" s="43" customFormat="1" ht="16.5" customHeight="1" thickBot="1">
      <c r="A86" s="123" t="s">
        <v>108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41"/>
      <c r="V86" s="129"/>
      <c r="W86" s="130"/>
      <c r="X86" s="130"/>
      <c r="Y86" s="130"/>
      <c r="Z86" s="130"/>
      <c r="AA86" s="131"/>
      <c r="AB86" s="33"/>
      <c r="AC86" s="129"/>
      <c r="AD86" s="130"/>
      <c r="AE86" s="130"/>
      <c r="AF86" s="130"/>
      <c r="AG86" s="130"/>
      <c r="AH86" s="131"/>
      <c r="AI86" s="134"/>
      <c r="AJ86" s="135"/>
      <c r="AK86" s="136"/>
      <c r="AL86" s="136"/>
      <c r="AM86" s="136"/>
      <c r="AN86" s="136"/>
      <c r="AO86" s="64"/>
      <c r="AP86" s="64"/>
      <c r="AQ86" s="64"/>
      <c r="AR86" s="64"/>
      <c r="AS86" s="64"/>
      <c r="AT86" s="64"/>
      <c r="AU86" s="64"/>
    </row>
    <row r="87" spans="1:47" s="43" customFormat="1" ht="16.5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20"/>
      <c r="V87" s="34">
        <v>1</v>
      </c>
      <c r="W87" s="35">
        <v>2</v>
      </c>
      <c r="X87" s="35">
        <v>3</v>
      </c>
      <c r="Y87" s="35">
        <v>4</v>
      </c>
      <c r="Z87" s="35">
        <v>5</v>
      </c>
      <c r="AA87" s="36" t="s">
        <v>53</v>
      </c>
      <c r="AB87" s="37" t="s">
        <v>54</v>
      </c>
      <c r="AC87" s="38">
        <v>1</v>
      </c>
      <c r="AD87" s="39">
        <v>2</v>
      </c>
      <c r="AE87" s="39">
        <v>3</v>
      </c>
      <c r="AF87" s="39">
        <v>4</v>
      </c>
      <c r="AG87" s="39">
        <v>5</v>
      </c>
      <c r="AH87" s="40" t="s">
        <v>53</v>
      </c>
      <c r="AI87" s="86" t="s">
        <v>86</v>
      </c>
      <c r="AJ87" s="86" t="s">
        <v>87</v>
      </c>
      <c r="AK87" s="41" t="s">
        <v>55</v>
      </c>
      <c r="AL87" s="42" t="s">
        <v>56</v>
      </c>
      <c r="AM87" s="42" t="s">
        <v>57</v>
      </c>
      <c r="AN87" s="42" t="s">
        <v>58</v>
      </c>
      <c r="AO87" s="64"/>
      <c r="AP87" s="64"/>
      <c r="AQ87" s="64"/>
      <c r="AR87" s="64"/>
      <c r="AS87" s="64"/>
      <c r="AT87" s="64"/>
      <c r="AU87" s="64"/>
    </row>
    <row r="88" spans="1:47" s="43" customFormat="1" ht="16.5" customHeight="1">
      <c r="A88" s="44" t="s">
        <v>109</v>
      </c>
      <c r="B88" s="137" t="s">
        <v>110</v>
      </c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9"/>
      <c r="V88" s="45">
        <v>0</v>
      </c>
      <c r="W88" s="45">
        <v>1</v>
      </c>
      <c r="X88" s="45">
        <v>0</v>
      </c>
      <c r="Y88" s="45">
        <v>0</v>
      </c>
      <c r="Z88" s="45">
        <v>2</v>
      </c>
      <c r="AA88" s="45">
        <v>2</v>
      </c>
      <c r="AB88" s="45">
        <v>5</v>
      </c>
      <c r="AC88" s="46">
        <v>0</v>
      </c>
      <c r="AD88" s="46">
        <v>0.2</v>
      </c>
      <c r="AE88" s="46">
        <v>0</v>
      </c>
      <c r="AF88" s="46">
        <v>0</v>
      </c>
      <c r="AG88" s="46">
        <v>0.4</v>
      </c>
      <c r="AH88" s="46">
        <v>0.4</v>
      </c>
      <c r="AI88" s="87">
        <v>0.33333333333333331</v>
      </c>
      <c r="AJ88" s="87">
        <v>0.66666666666666663</v>
      </c>
      <c r="AK88" s="47">
        <v>4</v>
      </c>
      <c r="AL88" s="47">
        <v>1.73</v>
      </c>
      <c r="AM88" s="48">
        <v>5</v>
      </c>
      <c r="AN88" s="48">
        <v>5</v>
      </c>
      <c r="AO88" s="64"/>
      <c r="AP88" s="64"/>
      <c r="AQ88" s="64"/>
      <c r="AR88" s="64"/>
      <c r="AS88" s="64"/>
      <c r="AT88" s="64"/>
      <c r="AU88" s="64"/>
    </row>
    <row r="89" spans="1:47" s="43" customFormat="1" ht="18.75" customHeight="1">
      <c r="A89" s="44" t="s">
        <v>111</v>
      </c>
      <c r="B89" s="137" t="s">
        <v>112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9"/>
      <c r="V89" s="45">
        <v>0</v>
      </c>
      <c r="W89" s="45">
        <v>0</v>
      </c>
      <c r="X89" s="45">
        <v>0</v>
      </c>
      <c r="Y89" s="45">
        <v>0</v>
      </c>
      <c r="Z89" s="45">
        <v>2</v>
      </c>
      <c r="AA89" s="45">
        <v>3</v>
      </c>
      <c r="AB89" s="45">
        <v>5</v>
      </c>
      <c r="AC89" s="46">
        <v>0</v>
      </c>
      <c r="AD89" s="46">
        <v>0</v>
      </c>
      <c r="AE89" s="46">
        <v>0</v>
      </c>
      <c r="AF89" s="46">
        <v>0</v>
      </c>
      <c r="AG89" s="46">
        <v>0.4</v>
      </c>
      <c r="AH89" s="46">
        <v>0.6</v>
      </c>
      <c r="AI89" s="87">
        <v>0</v>
      </c>
      <c r="AJ89" s="87">
        <v>1</v>
      </c>
      <c r="AK89" s="47">
        <v>5</v>
      </c>
      <c r="AL89" s="47">
        <v>0</v>
      </c>
      <c r="AM89" s="48">
        <v>5</v>
      </c>
      <c r="AN89" s="48">
        <v>5</v>
      </c>
      <c r="AO89" s="64"/>
      <c r="AP89" s="64"/>
      <c r="AQ89" s="64"/>
      <c r="AR89" s="64"/>
      <c r="AS89" s="64"/>
      <c r="AT89" s="64"/>
      <c r="AU89" s="64"/>
    </row>
    <row r="90" spans="1:47" s="43" customFormat="1" ht="18.75" customHeight="1">
      <c r="A90" s="58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60"/>
      <c r="W90" s="60"/>
      <c r="X90" s="60"/>
      <c r="Y90" s="60"/>
      <c r="Z90" s="60"/>
      <c r="AA90" s="60"/>
      <c r="AB90" s="60"/>
      <c r="AC90" s="61"/>
      <c r="AD90" s="61"/>
      <c r="AE90" s="61"/>
      <c r="AF90" s="61"/>
      <c r="AG90" s="61"/>
      <c r="AH90" s="61"/>
      <c r="AI90" s="61"/>
      <c r="AJ90" s="61"/>
      <c r="AK90" s="62"/>
      <c r="AL90" s="62"/>
      <c r="AM90" s="60"/>
      <c r="AN90" s="60"/>
      <c r="AO90" s="64"/>
      <c r="AP90" s="64"/>
      <c r="AQ90" s="64"/>
      <c r="AR90" s="64"/>
      <c r="AS90" s="64"/>
      <c r="AT90" s="64"/>
      <c r="AU90" s="64"/>
    </row>
    <row r="91" spans="1:47" s="49" customFormat="1" ht="18.75" customHeight="1">
      <c r="A91" s="124" t="s">
        <v>113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2"/>
      <c r="AO91" s="64"/>
      <c r="AP91" s="64"/>
      <c r="AQ91" s="64"/>
      <c r="AR91" s="64"/>
      <c r="AS91" s="64"/>
      <c r="AT91" s="64"/>
      <c r="AU91" s="64"/>
    </row>
    <row r="92" spans="1:47" s="49" customFormat="1" ht="18.75" customHeight="1" thickBot="1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2"/>
      <c r="AO92" s="64"/>
      <c r="AP92" s="64"/>
      <c r="AQ92" s="64"/>
      <c r="AR92" s="64"/>
      <c r="AS92" s="64"/>
      <c r="AT92" s="64"/>
      <c r="AU92" s="64"/>
    </row>
    <row r="93" spans="1:47" s="49" customFormat="1" ht="18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126" t="s">
        <v>49</v>
      </c>
      <c r="W93" s="127"/>
      <c r="X93" s="127"/>
      <c r="Y93" s="127"/>
      <c r="Z93" s="127"/>
      <c r="AA93" s="128"/>
      <c r="AB93" s="33"/>
      <c r="AC93" s="126" t="s">
        <v>50</v>
      </c>
      <c r="AD93" s="127"/>
      <c r="AE93" s="127"/>
      <c r="AF93" s="127"/>
      <c r="AG93" s="127"/>
      <c r="AH93" s="128"/>
      <c r="AI93" s="132" t="s">
        <v>85</v>
      </c>
      <c r="AJ93" s="133"/>
      <c r="AK93" s="136" t="s">
        <v>51</v>
      </c>
      <c r="AL93" s="136"/>
      <c r="AM93" s="136"/>
      <c r="AN93" s="136"/>
      <c r="AO93" s="64"/>
      <c r="AP93" s="64"/>
      <c r="AQ93" s="64"/>
      <c r="AR93" s="64"/>
      <c r="AS93" s="64"/>
      <c r="AT93" s="64"/>
      <c r="AU93" s="64"/>
    </row>
    <row r="94" spans="1:47" s="49" customFormat="1" ht="18.75" customHeight="1" thickBot="1">
      <c r="A94" s="123" t="s">
        <v>114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41"/>
      <c r="V94" s="129"/>
      <c r="W94" s="130"/>
      <c r="X94" s="130"/>
      <c r="Y94" s="130"/>
      <c r="Z94" s="130"/>
      <c r="AA94" s="131"/>
      <c r="AB94" s="33"/>
      <c r="AC94" s="129"/>
      <c r="AD94" s="130"/>
      <c r="AE94" s="130"/>
      <c r="AF94" s="130"/>
      <c r="AG94" s="130"/>
      <c r="AH94" s="131"/>
      <c r="AI94" s="134"/>
      <c r="AJ94" s="135"/>
      <c r="AK94" s="136"/>
      <c r="AL94" s="136"/>
      <c r="AM94" s="136"/>
      <c r="AN94" s="136"/>
      <c r="AO94" s="64"/>
      <c r="AP94" s="64"/>
      <c r="AQ94" s="64"/>
      <c r="AR94" s="64"/>
      <c r="AS94" s="64"/>
      <c r="AT94" s="64"/>
      <c r="AU94" s="64"/>
    </row>
    <row r="95" spans="1:47" s="49" customFormat="1" ht="18.7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20"/>
      <c r="V95" s="34">
        <v>1</v>
      </c>
      <c r="W95" s="35">
        <v>2</v>
      </c>
      <c r="X95" s="35">
        <v>3</v>
      </c>
      <c r="Y95" s="35">
        <v>4</v>
      </c>
      <c r="Z95" s="35">
        <v>5</v>
      </c>
      <c r="AA95" s="36" t="s">
        <v>53</v>
      </c>
      <c r="AB95" s="37" t="s">
        <v>54</v>
      </c>
      <c r="AC95" s="38">
        <v>1</v>
      </c>
      <c r="AD95" s="39">
        <v>2</v>
      </c>
      <c r="AE95" s="39">
        <v>3</v>
      </c>
      <c r="AF95" s="39">
        <v>4</v>
      </c>
      <c r="AG95" s="39">
        <v>5</v>
      </c>
      <c r="AH95" s="40" t="s">
        <v>53</v>
      </c>
      <c r="AI95" s="86" t="s">
        <v>86</v>
      </c>
      <c r="AJ95" s="86" t="s">
        <v>87</v>
      </c>
      <c r="AK95" s="41" t="s">
        <v>55</v>
      </c>
      <c r="AL95" s="42" t="s">
        <v>56</v>
      </c>
      <c r="AM95" s="42" t="s">
        <v>57</v>
      </c>
      <c r="AN95" s="42" t="s">
        <v>58</v>
      </c>
      <c r="AO95" s="64"/>
      <c r="AP95" s="64"/>
      <c r="AQ95" s="64"/>
      <c r="AR95" s="64"/>
      <c r="AS95" s="64"/>
      <c r="AT95" s="64"/>
      <c r="AU95" s="64"/>
    </row>
    <row r="96" spans="1:47" ht="21" customHeight="1">
      <c r="A96" s="44" t="s">
        <v>115</v>
      </c>
      <c r="B96" s="137" t="s">
        <v>116</v>
      </c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9"/>
      <c r="V96" s="45">
        <v>1</v>
      </c>
      <c r="W96" s="45">
        <v>0</v>
      </c>
      <c r="X96" s="45">
        <v>1</v>
      </c>
      <c r="Y96" s="45">
        <v>0</v>
      </c>
      <c r="Z96" s="45">
        <v>1</v>
      </c>
      <c r="AA96" s="45">
        <v>2</v>
      </c>
      <c r="AB96" s="45">
        <v>5</v>
      </c>
      <c r="AC96" s="46">
        <v>0.2</v>
      </c>
      <c r="AD96" s="46">
        <v>0</v>
      </c>
      <c r="AE96" s="46">
        <v>0.2</v>
      </c>
      <c r="AF96" s="46">
        <v>0</v>
      </c>
      <c r="AG96" s="46">
        <v>0.2</v>
      </c>
      <c r="AH96" s="46">
        <v>0.4</v>
      </c>
      <c r="AI96" s="87">
        <v>0.33333333333333331</v>
      </c>
      <c r="AJ96" s="87">
        <v>0.66666666666666663</v>
      </c>
      <c r="AK96" s="47">
        <v>3</v>
      </c>
      <c r="AL96" s="47">
        <v>2</v>
      </c>
      <c r="AM96" s="48">
        <v>3</v>
      </c>
      <c r="AN96" s="48">
        <v>1</v>
      </c>
      <c r="AQ96" s="64"/>
      <c r="AR96" s="64"/>
      <c r="AS96" s="64"/>
      <c r="AT96" s="64"/>
      <c r="AU96" s="64"/>
    </row>
    <row r="97" spans="1:47" s="43" customFormat="1" ht="18.75" customHeight="1">
      <c r="A97" s="58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60"/>
      <c r="W97" s="60"/>
      <c r="X97" s="60"/>
      <c r="Y97" s="60"/>
      <c r="Z97" s="60"/>
      <c r="AA97" s="60"/>
      <c r="AB97" s="60"/>
      <c r="AC97" s="61"/>
      <c r="AD97" s="61"/>
      <c r="AE97" s="61"/>
      <c r="AF97" s="61"/>
      <c r="AG97" s="61"/>
      <c r="AH97" s="61"/>
      <c r="AI97" s="61"/>
      <c r="AJ97" s="61"/>
      <c r="AK97" s="62"/>
      <c r="AL97" s="62"/>
      <c r="AM97" s="60"/>
      <c r="AN97" s="60"/>
      <c r="AO97" s="64"/>
      <c r="AP97" s="64"/>
      <c r="AQ97" s="64"/>
      <c r="AR97" s="64"/>
      <c r="AS97" s="64"/>
      <c r="AT97" s="64"/>
      <c r="AU97" s="64"/>
    </row>
    <row r="98" spans="1:47" s="43" customFormat="1" ht="35.25" customHeight="1">
      <c r="A98" s="123" t="s">
        <v>117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64"/>
      <c r="AP98" s="64"/>
      <c r="AQ98" s="64"/>
      <c r="AR98" s="64"/>
      <c r="AS98" s="64"/>
      <c r="AT98" s="64"/>
      <c r="AU98" s="64"/>
    </row>
    <row r="99" spans="1:47" s="93" customFormat="1" ht="16.5" customHeight="1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64"/>
      <c r="AP99" s="64"/>
      <c r="AQ99" s="64"/>
      <c r="AR99" s="64"/>
      <c r="AS99" s="64"/>
      <c r="AT99" s="64"/>
      <c r="AU99" s="64"/>
    </row>
    <row r="100" spans="1:47" s="43" customFormat="1" ht="16.5" customHeight="1">
      <c r="A100" s="54"/>
      <c r="B100" s="54"/>
      <c r="C100" s="54"/>
      <c r="D100" s="54"/>
      <c r="E100" s="54"/>
      <c r="F100" s="54"/>
      <c r="G100" s="52"/>
      <c r="H100" s="52"/>
      <c r="I100" s="52"/>
      <c r="J100" s="52"/>
      <c r="K100" s="51"/>
      <c r="L100" s="51"/>
      <c r="M100" s="50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64"/>
      <c r="AP100" s="64"/>
      <c r="AQ100" s="64"/>
      <c r="AR100" s="64"/>
      <c r="AS100" s="64"/>
      <c r="AT100" s="64"/>
      <c r="AU100" s="64"/>
    </row>
    <row r="101" spans="1:47" s="43" customFormat="1" ht="18.75" customHeight="1">
      <c r="A101" s="54"/>
      <c r="B101" s="54"/>
      <c r="C101" s="54"/>
      <c r="D101" s="54"/>
      <c r="E101" s="54"/>
      <c r="F101" s="54"/>
      <c r="G101" s="52"/>
      <c r="H101" s="52"/>
      <c r="I101" s="52"/>
      <c r="J101" s="52"/>
      <c r="K101" s="50"/>
      <c r="L101" s="50"/>
      <c r="M101" s="50"/>
      <c r="N101" s="50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64"/>
      <c r="AP101" s="64"/>
      <c r="AQ101" s="64"/>
      <c r="AR101" s="64"/>
      <c r="AS101" s="64"/>
      <c r="AT101" s="64"/>
      <c r="AU101" s="64"/>
    </row>
    <row r="102" spans="1:47" s="43" customFormat="1" ht="16.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2"/>
      <c r="AG102" s="52"/>
      <c r="AH102" s="52"/>
      <c r="AI102" s="52"/>
      <c r="AJ102" s="52"/>
      <c r="AK102" s="52"/>
      <c r="AL102" s="52"/>
      <c r="AM102" s="52"/>
      <c r="AN102" s="52"/>
      <c r="AO102" s="64"/>
      <c r="AP102" s="64"/>
      <c r="AQ102" s="64"/>
      <c r="AR102" s="64"/>
      <c r="AS102" s="64"/>
      <c r="AT102" s="64"/>
      <c r="AU102" s="64"/>
    </row>
    <row r="103" spans="1:47" s="43" customFormat="1" ht="16.5" customHeight="1">
      <c r="A103" s="50"/>
      <c r="B103" s="9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2"/>
      <c r="AG103" s="52"/>
      <c r="AH103" s="52"/>
      <c r="AI103" s="52"/>
      <c r="AJ103" s="52"/>
      <c r="AK103" s="52"/>
      <c r="AL103" s="52"/>
      <c r="AM103" s="52"/>
      <c r="AN103" s="52"/>
      <c r="AO103" s="64"/>
      <c r="AP103" s="64"/>
      <c r="AQ103" s="64"/>
      <c r="AR103" s="64"/>
      <c r="AS103" s="64"/>
      <c r="AT103" s="64"/>
      <c r="AU103" s="64"/>
    </row>
    <row r="104" spans="1:47" s="43" customFormat="1" ht="16.5" customHeight="1" thickBot="1">
      <c r="A104" s="50"/>
      <c r="B104" s="9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2"/>
      <c r="AO104" s="64"/>
      <c r="AP104" s="64"/>
      <c r="AQ104" s="64"/>
      <c r="AR104" s="64"/>
      <c r="AS104" s="64"/>
      <c r="AT104" s="64"/>
      <c r="AU104" s="64"/>
    </row>
    <row r="105" spans="1:47" s="43" customFormat="1" ht="16.5" customHeight="1">
      <c r="A105" s="50"/>
      <c r="B105" s="9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2"/>
      <c r="P105" s="52"/>
      <c r="Q105" s="52"/>
      <c r="R105" s="52"/>
      <c r="S105" s="52"/>
      <c r="T105" s="52"/>
      <c r="U105" s="52"/>
      <c r="V105" s="126" t="s">
        <v>49</v>
      </c>
      <c r="W105" s="127"/>
      <c r="X105" s="127"/>
      <c r="Y105" s="127"/>
      <c r="Z105" s="127"/>
      <c r="AA105" s="128"/>
      <c r="AB105" s="33"/>
      <c r="AC105" s="126" t="s">
        <v>50</v>
      </c>
      <c r="AD105" s="127"/>
      <c r="AE105" s="127"/>
      <c r="AF105" s="127"/>
      <c r="AG105" s="127"/>
      <c r="AH105" s="128"/>
      <c r="AI105" s="132" t="s">
        <v>85</v>
      </c>
      <c r="AJ105" s="133"/>
      <c r="AK105" s="145" t="s">
        <v>51</v>
      </c>
      <c r="AL105" s="136"/>
      <c r="AM105" s="136"/>
      <c r="AN105" s="136"/>
      <c r="AO105" s="64"/>
      <c r="AP105" s="64"/>
      <c r="AQ105" s="64"/>
      <c r="AR105" s="64"/>
      <c r="AS105" s="64"/>
      <c r="AT105" s="64"/>
      <c r="AU105" s="64"/>
    </row>
    <row r="106" spans="1:47" s="43" customFormat="1" ht="16.5" customHeight="1">
      <c r="A106" s="50"/>
      <c r="B106" s="9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94"/>
      <c r="P106" s="94"/>
      <c r="Q106" s="94"/>
      <c r="R106" s="94"/>
      <c r="S106" s="94"/>
      <c r="T106" s="52"/>
      <c r="U106" s="52"/>
      <c r="V106" s="142"/>
      <c r="W106" s="143"/>
      <c r="X106" s="143"/>
      <c r="Y106" s="143"/>
      <c r="Z106" s="143"/>
      <c r="AA106" s="144"/>
      <c r="AB106" s="33"/>
      <c r="AC106" s="142"/>
      <c r="AD106" s="143"/>
      <c r="AE106" s="143"/>
      <c r="AF106" s="143"/>
      <c r="AG106" s="143"/>
      <c r="AH106" s="144"/>
      <c r="AI106" s="134"/>
      <c r="AJ106" s="135"/>
      <c r="AK106" s="145"/>
      <c r="AL106" s="136"/>
      <c r="AM106" s="136"/>
      <c r="AN106" s="136"/>
      <c r="AO106" s="64"/>
      <c r="AP106" s="64"/>
      <c r="AQ106" s="64"/>
      <c r="AR106" s="64"/>
      <c r="AS106" s="64"/>
      <c r="AT106" s="64"/>
      <c r="AU106" s="64"/>
    </row>
    <row r="107" spans="1:47" s="43" customFormat="1" ht="54.75" customHeight="1">
      <c r="A107" s="50"/>
      <c r="B107" s="9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95"/>
      <c r="P107" s="95"/>
      <c r="Q107" s="95"/>
      <c r="R107" s="95"/>
      <c r="S107" s="95"/>
      <c r="T107" s="95"/>
      <c r="U107" s="95"/>
      <c r="V107" s="39">
        <v>1</v>
      </c>
      <c r="W107" s="39">
        <v>2</v>
      </c>
      <c r="X107" s="39">
        <v>3</v>
      </c>
      <c r="Y107" s="39">
        <v>4</v>
      </c>
      <c r="Z107" s="39">
        <v>5</v>
      </c>
      <c r="AA107" s="39" t="s">
        <v>53</v>
      </c>
      <c r="AB107" s="96" t="s">
        <v>54</v>
      </c>
      <c r="AC107" s="39">
        <v>1</v>
      </c>
      <c r="AD107" s="39">
        <v>2</v>
      </c>
      <c r="AE107" s="39">
        <v>3</v>
      </c>
      <c r="AF107" s="39">
        <v>4</v>
      </c>
      <c r="AG107" s="39">
        <v>5</v>
      </c>
      <c r="AH107" s="39" t="s">
        <v>53</v>
      </c>
      <c r="AI107" s="86" t="s">
        <v>86</v>
      </c>
      <c r="AJ107" s="86" t="s">
        <v>87</v>
      </c>
      <c r="AK107" s="97" t="s">
        <v>55</v>
      </c>
      <c r="AL107" s="97" t="s">
        <v>118</v>
      </c>
      <c r="AM107" s="97" t="s">
        <v>57</v>
      </c>
      <c r="AN107" s="97" t="s">
        <v>58</v>
      </c>
      <c r="AO107" s="64"/>
      <c r="AP107" s="64"/>
      <c r="AQ107" s="64"/>
      <c r="AR107" s="64"/>
      <c r="AS107" s="64"/>
      <c r="AT107" s="64"/>
      <c r="AU107" s="64"/>
    </row>
    <row r="108" spans="1:47" s="43" customFormat="1" ht="42" customHeight="1">
      <c r="A108" s="50"/>
      <c r="B108" s="9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146" t="s">
        <v>119</v>
      </c>
      <c r="P108" s="147"/>
      <c r="Q108" s="147"/>
      <c r="R108" s="147"/>
      <c r="S108" s="147"/>
      <c r="T108" s="147"/>
      <c r="U108" s="148"/>
      <c r="V108" s="45">
        <v>0</v>
      </c>
      <c r="W108" s="45">
        <v>0</v>
      </c>
      <c r="X108" s="45">
        <v>0</v>
      </c>
      <c r="Y108" s="45">
        <v>0</v>
      </c>
      <c r="Z108" s="45">
        <v>1</v>
      </c>
      <c r="AA108" s="45">
        <v>0</v>
      </c>
      <c r="AB108" s="45">
        <v>1</v>
      </c>
      <c r="AC108" s="46">
        <v>0</v>
      </c>
      <c r="AD108" s="46">
        <v>0</v>
      </c>
      <c r="AE108" s="46">
        <v>0</v>
      </c>
      <c r="AF108" s="46">
        <v>0</v>
      </c>
      <c r="AG108" s="46">
        <v>1</v>
      </c>
      <c r="AH108" s="46">
        <v>0</v>
      </c>
      <c r="AI108" s="87">
        <v>0</v>
      </c>
      <c r="AJ108" s="87">
        <v>1</v>
      </c>
      <c r="AK108" s="47">
        <v>5</v>
      </c>
      <c r="AL108" s="47" t="s">
        <v>131</v>
      </c>
      <c r="AM108" s="48">
        <v>5</v>
      </c>
      <c r="AN108" s="48">
        <v>5</v>
      </c>
      <c r="AO108" s="64"/>
      <c r="AP108" s="64"/>
      <c r="AQ108" s="64"/>
      <c r="AR108" s="64"/>
      <c r="AS108" s="64"/>
      <c r="AT108" s="64"/>
      <c r="AU108" s="64"/>
    </row>
    <row r="109" spans="1:47" s="43" customFormat="1" ht="16.5" customHeight="1">
      <c r="A109" s="50"/>
      <c r="B109" s="9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2"/>
      <c r="AO109" s="64"/>
      <c r="AP109" s="64"/>
      <c r="AQ109" s="64"/>
      <c r="AR109" s="64"/>
      <c r="AS109" s="64"/>
      <c r="AT109" s="64"/>
      <c r="AU109" s="64"/>
    </row>
    <row r="110" spans="1:47" s="43" customFormat="1" ht="16.5" customHeight="1">
      <c r="A110" s="50"/>
      <c r="B110" s="9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2"/>
      <c r="AO110" s="64"/>
      <c r="AP110" s="64"/>
      <c r="AQ110" s="64"/>
      <c r="AR110" s="64"/>
      <c r="AS110" s="64"/>
      <c r="AT110" s="64"/>
      <c r="AU110" s="64"/>
    </row>
    <row r="111" spans="1:47" s="43" customFormat="1" ht="16.5" customHeight="1">
      <c r="A111" s="50"/>
      <c r="B111" s="9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2"/>
      <c r="AO111" s="64"/>
      <c r="AP111" s="64"/>
      <c r="AQ111" s="64"/>
      <c r="AR111" s="64"/>
      <c r="AS111" s="64"/>
      <c r="AT111" s="64"/>
      <c r="AU111" s="64"/>
    </row>
    <row r="112" spans="1:47" s="43" customFormat="1" ht="16.5" customHeight="1">
      <c r="A112" s="50"/>
      <c r="B112" s="9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2"/>
      <c r="AO112" s="64"/>
      <c r="AP112" s="64"/>
      <c r="AQ112" s="64"/>
      <c r="AR112" s="64"/>
      <c r="AS112" s="64"/>
      <c r="AT112" s="64"/>
      <c r="AU112" s="64"/>
    </row>
    <row r="113" spans="1:47" s="43" customFormat="1" ht="16.5" customHeight="1">
      <c r="A113" s="50"/>
      <c r="B113" s="9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2"/>
      <c r="AO113" s="64"/>
      <c r="AP113" s="64"/>
      <c r="AQ113" s="64"/>
      <c r="AR113" s="64"/>
      <c r="AS113" s="64"/>
      <c r="AT113" s="64"/>
      <c r="AU113" s="64"/>
    </row>
    <row r="114" spans="1:47" s="43" customFormat="1" ht="18.75">
      <c r="A114" s="124" t="s">
        <v>120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2"/>
      <c r="AO114" s="64"/>
      <c r="AP114" s="64"/>
      <c r="AQ114" s="64"/>
      <c r="AR114" s="64"/>
      <c r="AS114" s="64"/>
      <c r="AT114" s="64"/>
      <c r="AU114" s="64"/>
    </row>
    <row r="115" spans="1:47" s="43" customFormat="1" ht="18" customHeight="1" thickBo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2"/>
      <c r="AO115" s="64"/>
      <c r="AP115" s="64"/>
    </row>
    <row r="116" spans="1:47" s="43" customFormat="1" ht="30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126" t="s">
        <v>49</v>
      </c>
      <c r="W116" s="127"/>
      <c r="X116" s="127"/>
      <c r="Y116" s="127"/>
      <c r="Z116" s="127"/>
      <c r="AA116" s="128"/>
      <c r="AB116" s="33"/>
      <c r="AC116" s="126" t="s">
        <v>50</v>
      </c>
      <c r="AD116" s="127"/>
      <c r="AE116" s="127"/>
      <c r="AF116" s="127"/>
      <c r="AG116" s="127"/>
      <c r="AH116" s="128"/>
      <c r="AI116" s="132" t="s">
        <v>85</v>
      </c>
      <c r="AJ116" s="133"/>
      <c r="AK116" s="136" t="s">
        <v>51</v>
      </c>
      <c r="AL116" s="136"/>
      <c r="AM116" s="136"/>
      <c r="AN116" s="136"/>
      <c r="AO116" s="64"/>
      <c r="AP116" s="64"/>
    </row>
    <row r="117" spans="1:47" s="43" customFormat="1" ht="45" customHeight="1" thickBot="1">
      <c r="A117" s="123" t="s">
        <v>121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41"/>
      <c r="V117" s="129"/>
      <c r="W117" s="130"/>
      <c r="X117" s="130"/>
      <c r="Y117" s="130"/>
      <c r="Z117" s="130"/>
      <c r="AA117" s="131"/>
      <c r="AB117" s="33"/>
      <c r="AC117" s="129"/>
      <c r="AD117" s="130"/>
      <c r="AE117" s="130"/>
      <c r="AF117" s="130"/>
      <c r="AG117" s="130"/>
      <c r="AH117" s="131"/>
      <c r="AI117" s="134"/>
      <c r="AJ117" s="135"/>
      <c r="AK117" s="136"/>
      <c r="AL117" s="136"/>
      <c r="AM117" s="136"/>
      <c r="AN117" s="136"/>
      <c r="AO117" s="64"/>
      <c r="AP117" s="64"/>
    </row>
    <row r="118" spans="1:47" s="49" customFormat="1" ht="18.75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20"/>
      <c r="V118" s="34">
        <v>1</v>
      </c>
      <c r="W118" s="35">
        <v>2</v>
      </c>
      <c r="X118" s="35">
        <v>3</v>
      </c>
      <c r="Y118" s="35">
        <v>4</v>
      </c>
      <c r="Z118" s="35">
        <v>5</v>
      </c>
      <c r="AA118" s="36" t="s">
        <v>53</v>
      </c>
      <c r="AB118" s="37" t="s">
        <v>54</v>
      </c>
      <c r="AC118" s="38">
        <v>1</v>
      </c>
      <c r="AD118" s="39">
        <v>2</v>
      </c>
      <c r="AE118" s="39">
        <v>3</v>
      </c>
      <c r="AF118" s="39">
        <v>4</v>
      </c>
      <c r="AG118" s="39">
        <v>5</v>
      </c>
      <c r="AH118" s="40" t="s">
        <v>53</v>
      </c>
      <c r="AI118" s="86" t="s">
        <v>86</v>
      </c>
      <c r="AJ118" s="86" t="s">
        <v>87</v>
      </c>
      <c r="AK118" s="41" t="s">
        <v>55</v>
      </c>
      <c r="AL118" s="42" t="s">
        <v>56</v>
      </c>
      <c r="AM118" s="42" t="s">
        <v>57</v>
      </c>
      <c r="AN118" s="42" t="s">
        <v>58</v>
      </c>
      <c r="AO118" s="98"/>
      <c r="AP118" s="98"/>
    </row>
    <row r="119" spans="1:47" s="49" customFormat="1" ht="18.75" customHeight="1">
      <c r="A119" s="44" t="s">
        <v>122</v>
      </c>
      <c r="B119" s="137" t="s">
        <v>123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9"/>
      <c r="V119" s="45">
        <v>0</v>
      </c>
      <c r="W119" s="45">
        <v>0</v>
      </c>
      <c r="X119" s="45">
        <v>0</v>
      </c>
      <c r="Y119" s="45">
        <v>0</v>
      </c>
      <c r="Z119" s="45">
        <v>5</v>
      </c>
      <c r="AA119" s="45">
        <v>0</v>
      </c>
      <c r="AB119" s="45">
        <v>5</v>
      </c>
      <c r="AC119" s="46">
        <v>0</v>
      </c>
      <c r="AD119" s="46">
        <v>0</v>
      </c>
      <c r="AE119" s="46">
        <v>0</v>
      </c>
      <c r="AF119" s="46">
        <v>0</v>
      </c>
      <c r="AG119" s="46">
        <v>1</v>
      </c>
      <c r="AH119" s="46">
        <v>0</v>
      </c>
      <c r="AI119" s="87">
        <v>0</v>
      </c>
      <c r="AJ119" s="87">
        <v>1</v>
      </c>
      <c r="AK119" s="47">
        <v>5</v>
      </c>
      <c r="AL119" s="47">
        <v>0</v>
      </c>
      <c r="AM119" s="48">
        <v>5</v>
      </c>
      <c r="AN119" s="48">
        <v>5</v>
      </c>
      <c r="AO119" s="98"/>
      <c r="AP119" s="98"/>
    </row>
    <row r="120" spans="1:47" s="49" customFormat="1" ht="18.75" customHeight="1">
      <c r="A120" s="44" t="s">
        <v>124</v>
      </c>
      <c r="B120" s="137" t="s">
        <v>125</v>
      </c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9"/>
      <c r="V120" s="45">
        <v>0</v>
      </c>
      <c r="W120" s="45">
        <v>0</v>
      </c>
      <c r="X120" s="45">
        <v>0</v>
      </c>
      <c r="Y120" s="45">
        <v>1</v>
      </c>
      <c r="Z120" s="45">
        <v>3</v>
      </c>
      <c r="AA120" s="45">
        <v>1</v>
      </c>
      <c r="AB120" s="45">
        <v>5</v>
      </c>
      <c r="AC120" s="46">
        <v>0</v>
      </c>
      <c r="AD120" s="46">
        <v>0</v>
      </c>
      <c r="AE120" s="46">
        <v>0</v>
      </c>
      <c r="AF120" s="46">
        <v>0.2</v>
      </c>
      <c r="AG120" s="46">
        <v>0.6</v>
      </c>
      <c r="AH120" s="46">
        <v>0.2</v>
      </c>
      <c r="AI120" s="87">
        <v>0</v>
      </c>
      <c r="AJ120" s="87">
        <v>1</v>
      </c>
      <c r="AK120" s="47">
        <v>4.75</v>
      </c>
      <c r="AL120" s="47">
        <v>0.5</v>
      </c>
      <c r="AM120" s="48">
        <v>5</v>
      </c>
      <c r="AN120" s="48">
        <v>5</v>
      </c>
      <c r="AO120" s="98"/>
      <c r="AP120" s="98"/>
    </row>
    <row r="121" spans="1:47" s="49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98"/>
      <c r="AP121" s="98"/>
    </row>
    <row r="122" spans="1:47" s="49" customFormat="1" ht="18.75" customHeight="1">
      <c r="A122" s="124" t="s">
        <v>126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2"/>
      <c r="AO122" s="98"/>
      <c r="AP122" s="98"/>
    </row>
    <row r="123" spans="1:47" s="49" customFormat="1" ht="18.75" customHeight="1" thickBot="1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2"/>
      <c r="AO123" s="98"/>
      <c r="AP123" s="98"/>
    </row>
    <row r="124" spans="1:47" s="49" customFormat="1" ht="18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126" t="s">
        <v>49</v>
      </c>
      <c r="W124" s="127"/>
      <c r="X124" s="127"/>
      <c r="Y124" s="127"/>
      <c r="Z124" s="127"/>
      <c r="AA124" s="128"/>
      <c r="AB124" s="33"/>
      <c r="AC124" s="126" t="s">
        <v>50</v>
      </c>
      <c r="AD124" s="127"/>
      <c r="AE124" s="127"/>
      <c r="AF124" s="127"/>
      <c r="AG124" s="127"/>
      <c r="AH124" s="128"/>
      <c r="AI124" s="132" t="s">
        <v>85</v>
      </c>
      <c r="AJ124" s="133"/>
      <c r="AK124" s="136" t="s">
        <v>51</v>
      </c>
      <c r="AL124" s="136"/>
      <c r="AM124" s="136"/>
      <c r="AN124" s="136"/>
      <c r="AO124" s="98"/>
      <c r="AP124" s="98"/>
    </row>
    <row r="125" spans="1:47" s="49" customFormat="1" ht="18.75" customHeight="1" thickBot="1">
      <c r="A125" s="123" t="s">
        <v>127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41"/>
      <c r="V125" s="129"/>
      <c r="W125" s="130"/>
      <c r="X125" s="130"/>
      <c r="Y125" s="130"/>
      <c r="Z125" s="130"/>
      <c r="AA125" s="131"/>
      <c r="AB125" s="33"/>
      <c r="AC125" s="129"/>
      <c r="AD125" s="130"/>
      <c r="AE125" s="130"/>
      <c r="AF125" s="130"/>
      <c r="AG125" s="130"/>
      <c r="AH125" s="131"/>
      <c r="AI125" s="134"/>
      <c r="AJ125" s="135"/>
      <c r="AK125" s="136"/>
      <c r="AL125" s="136"/>
      <c r="AM125" s="136"/>
      <c r="AN125" s="136"/>
      <c r="AO125" s="98"/>
      <c r="AP125" s="98"/>
    </row>
    <row r="126" spans="1:47" s="49" customFormat="1" ht="18.7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20"/>
      <c r="V126" s="34">
        <v>1</v>
      </c>
      <c r="W126" s="35">
        <v>2</v>
      </c>
      <c r="X126" s="35">
        <v>3</v>
      </c>
      <c r="Y126" s="35">
        <v>4</v>
      </c>
      <c r="Z126" s="35">
        <v>5</v>
      </c>
      <c r="AA126" s="36" t="s">
        <v>53</v>
      </c>
      <c r="AB126" s="37" t="s">
        <v>54</v>
      </c>
      <c r="AC126" s="38">
        <v>1</v>
      </c>
      <c r="AD126" s="39">
        <v>2</v>
      </c>
      <c r="AE126" s="39">
        <v>3</v>
      </c>
      <c r="AF126" s="39">
        <v>4</v>
      </c>
      <c r="AG126" s="39">
        <v>5</v>
      </c>
      <c r="AH126" s="40" t="s">
        <v>53</v>
      </c>
      <c r="AI126" s="86" t="s">
        <v>86</v>
      </c>
      <c r="AJ126" s="86" t="s">
        <v>87</v>
      </c>
      <c r="AK126" s="41" t="s">
        <v>55</v>
      </c>
      <c r="AL126" s="42" t="s">
        <v>56</v>
      </c>
      <c r="AM126" s="42" t="s">
        <v>57</v>
      </c>
      <c r="AN126" s="42" t="s">
        <v>58</v>
      </c>
      <c r="AO126" s="98"/>
      <c r="AP126" s="98"/>
    </row>
    <row r="127" spans="1:47" ht="21" customHeight="1">
      <c r="A127" s="44" t="s">
        <v>128</v>
      </c>
      <c r="B127" s="137" t="s">
        <v>129</v>
      </c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9"/>
      <c r="V127" s="45">
        <v>0</v>
      </c>
      <c r="W127" s="45">
        <v>0</v>
      </c>
      <c r="X127" s="45">
        <v>2</v>
      </c>
      <c r="Y127" s="45">
        <v>1</v>
      </c>
      <c r="Z127" s="45">
        <v>2</v>
      </c>
      <c r="AA127" s="45">
        <v>0</v>
      </c>
      <c r="AB127" s="45">
        <v>5</v>
      </c>
      <c r="AC127" s="46">
        <v>0</v>
      </c>
      <c r="AD127" s="46">
        <v>0</v>
      </c>
      <c r="AE127" s="46">
        <v>0.4</v>
      </c>
      <c r="AF127" s="46">
        <v>0.2</v>
      </c>
      <c r="AG127" s="46">
        <v>0.4</v>
      </c>
      <c r="AH127" s="46">
        <v>0</v>
      </c>
      <c r="AI127" s="87">
        <v>0</v>
      </c>
      <c r="AJ127" s="87">
        <v>1</v>
      </c>
      <c r="AK127" s="47">
        <v>4</v>
      </c>
      <c r="AL127" s="47">
        <v>1</v>
      </c>
      <c r="AM127" s="48">
        <v>4</v>
      </c>
      <c r="AN127" s="48">
        <v>3</v>
      </c>
    </row>
    <row r="128" spans="1:47" ht="21" customHeight="1"/>
    <row r="129" spans="1:42" ht="21" customHeight="1"/>
    <row r="130" spans="1:42" ht="21" customHeight="1"/>
    <row r="131" spans="1:42" ht="21" customHeight="1"/>
    <row r="132" spans="1:42" ht="21" customHeight="1"/>
    <row r="133" spans="1:42" ht="21" customHeight="1"/>
    <row r="134" spans="1:42" ht="21" customHeight="1"/>
    <row r="135" spans="1:42" ht="21" customHeight="1">
      <c r="A135" s="58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99"/>
      <c r="W135" s="99"/>
      <c r="X135" s="99"/>
      <c r="Y135" s="99"/>
      <c r="Z135" s="99"/>
      <c r="AA135" s="99"/>
      <c r="AB135" s="99"/>
      <c r="AC135" s="61"/>
      <c r="AD135" s="61"/>
      <c r="AE135" s="61"/>
      <c r="AF135" s="61"/>
      <c r="AG135" s="61"/>
      <c r="AH135" s="61"/>
      <c r="AI135" s="61"/>
      <c r="AJ135" s="61"/>
      <c r="AK135" s="99"/>
      <c r="AL135" s="99"/>
      <c r="AM135" s="99"/>
      <c r="AN135" s="99"/>
    </row>
    <row r="136" spans="1:42" ht="21" customHeight="1">
      <c r="A136" s="58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99"/>
      <c r="W136" s="99"/>
      <c r="X136" s="99"/>
      <c r="Y136" s="99"/>
      <c r="Z136" s="99"/>
      <c r="AA136" s="99"/>
      <c r="AB136" s="99"/>
      <c r="AC136" s="61"/>
      <c r="AD136" s="61"/>
      <c r="AE136" s="61"/>
      <c r="AF136" s="61"/>
      <c r="AG136" s="61"/>
      <c r="AH136" s="61"/>
      <c r="AI136" s="61"/>
      <c r="AJ136" s="61"/>
      <c r="AK136" s="99"/>
      <c r="AL136" s="99"/>
      <c r="AM136" s="99"/>
      <c r="AN136" s="99"/>
    </row>
    <row r="137" spans="1:42" ht="21" customHeight="1">
      <c r="A137" s="58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99"/>
      <c r="W137" s="99"/>
      <c r="X137" s="99"/>
      <c r="Y137" s="99"/>
      <c r="Z137" s="99"/>
      <c r="AA137" s="99"/>
      <c r="AB137" s="99"/>
      <c r="AC137" s="61"/>
      <c r="AD137" s="61"/>
      <c r="AE137" s="61"/>
      <c r="AF137" s="61"/>
      <c r="AG137" s="61"/>
      <c r="AH137" s="61"/>
      <c r="AI137" s="61"/>
      <c r="AJ137" s="61"/>
      <c r="AK137" s="99"/>
      <c r="AL137" s="99"/>
      <c r="AM137" s="99"/>
      <c r="AN137" s="99"/>
    </row>
    <row r="138" spans="1:42" s="43" customFormat="1" ht="39" customHeight="1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/>
      <c r="W138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64"/>
      <c r="AP138" s="64"/>
    </row>
    <row r="139" spans="1:42" ht="21" customHeight="1">
      <c r="A139" s="58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99"/>
      <c r="W139" s="99"/>
      <c r="X139" s="99"/>
      <c r="Y139" s="99"/>
      <c r="Z139" s="99"/>
      <c r="AA139" s="99"/>
      <c r="AB139" s="99"/>
      <c r="AC139" s="61"/>
      <c r="AD139" s="61"/>
      <c r="AE139" s="61"/>
      <c r="AF139" s="61"/>
      <c r="AG139" s="61"/>
      <c r="AH139" s="61"/>
      <c r="AI139" s="61"/>
      <c r="AJ139" s="61"/>
      <c r="AK139" s="99"/>
      <c r="AL139" s="99"/>
      <c r="AM139" s="99"/>
      <c r="AN139" s="99"/>
    </row>
    <row r="140" spans="1:42" ht="21" customHeight="1">
      <c r="A140" s="58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99"/>
      <c r="W140" s="99"/>
      <c r="X140" s="99"/>
      <c r="Y140" s="99"/>
      <c r="Z140" s="99"/>
      <c r="AA140" s="99"/>
      <c r="AB140" s="99"/>
      <c r="AC140" s="61"/>
      <c r="AD140" s="61"/>
      <c r="AE140" s="61"/>
      <c r="AF140" s="61"/>
      <c r="AG140" s="61"/>
      <c r="AH140" s="61"/>
      <c r="AI140" s="61"/>
      <c r="AJ140" s="61"/>
      <c r="AK140" s="99"/>
      <c r="AL140" s="99"/>
      <c r="AM140" s="99"/>
      <c r="AN140" s="99"/>
    </row>
    <row r="141" spans="1:42" ht="21" customHeight="1">
      <c r="A141" s="58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99"/>
      <c r="W141" s="99"/>
      <c r="X141" s="99"/>
      <c r="Y141" s="99"/>
      <c r="Z141" s="99"/>
      <c r="AA141" s="99"/>
      <c r="AB141" s="99"/>
      <c r="AC141" s="61"/>
      <c r="AD141" s="61"/>
      <c r="AE141" s="61"/>
      <c r="AF141" s="61"/>
      <c r="AG141" s="61"/>
      <c r="AH141" s="61"/>
      <c r="AI141" s="61"/>
      <c r="AJ141" s="61"/>
      <c r="AK141" s="99"/>
      <c r="AL141" s="99"/>
      <c r="AM141" s="99"/>
      <c r="AN141" s="99"/>
    </row>
    <row r="142" spans="1:42" ht="21" customHeight="1">
      <c r="A142" s="58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99"/>
      <c r="W142" s="99"/>
      <c r="X142" s="99"/>
      <c r="Y142" s="99"/>
      <c r="Z142" s="99"/>
      <c r="AA142" s="99"/>
      <c r="AB142" s="99"/>
      <c r="AC142" s="61"/>
      <c r="AD142" s="61"/>
      <c r="AE142" s="61"/>
      <c r="AF142" s="61"/>
      <c r="AG142" s="61"/>
      <c r="AH142" s="61"/>
      <c r="AI142" s="61"/>
      <c r="AJ142" s="61"/>
      <c r="AK142" s="99"/>
      <c r="AL142" s="99"/>
      <c r="AM142" s="99"/>
      <c r="AN142" s="99"/>
    </row>
    <row r="143" spans="1:42" ht="21" customHeight="1">
      <c r="A143" s="58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99"/>
      <c r="W143" s="99"/>
      <c r="X143" s="99"/>
      <c r="Y143" s="99"/>
      <c r="Z143" s="99"/>
      <c r="AA143" s="99"/>
      <c r="AB143" s="99"/>
      <c r="AC143" s="61"/>
      <c r="AD143" s="61"/>
      <c r="AE143" s="61"/>
      <c r="AF143" s="61"/>
      <c r="AG143" s="61"/>
      <c r="AH143" s="61"/>
      <c r="AI143" s="61"/>
      <c r="AJ143" s="61"/>
      <c r="AK143" s="99"/>
      <c r="AL143" s="99"/>
      <c r="AM143" s="99"/>
      <c r="AN143" s="99"/>
    </row>
    <row r="144" spans="1:42" ht="21" customHeight="1">
      <c r="A144" s="58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99"/>
      <c r="W144" s="99"/>
      <c r="X144" s="99"/>
      <c r="Y144" s="99"/>
      <c r="Z144" s="99"/>
      <c r="AA144" s="99"/>
      <c r="AB144" s="99"/>
      <c r="AC144" s="61"/>
      <c r="AD144" s="61"/>
      <c r="AE144" s="61"/>
      <c r="AF144" s="61"/>
      <c r="AG144" s="61"/>
      <c r="AH144" s="61"/>
      <c r="AI144" s="61"/>
      <c r="AJ144" s="61"/>
      <c r="AK144" s="99"/>
      <c r="AL144" s="99"/>
      <c r="AM144" s="99"/>
      <c r="AN144" s="99"/>
    </row>
    <row r="145" spans="1:40" ht="21" customHeight="1">
      <c r="A145" s="58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99"/>
      <c r="W145" s="99"/>
      <c r="X145" s="99"/>
      <c r="Y145" s="99"/>
      <c r="Z145" s="99"/>
      <c r="AA145" s="99"/>
      <c r="AB145" s="99"/>
      <c r="AC145" s="61"/>
      <c r="AD145" s="61"/>
      <c r="AE145" s="61"/>
      <c r="AF145" s="61"/>
      <c r="AG145" s="61"/>
      <c r="AH145" s="61"/>
      <c r="AI145" s="61"/>
      <c r="AJ145" s="61"/>
      <c r="AK145" s="99"/>
      <c r="AL145" s="99"/>
      <c r="AM145" s="99"/>
      <c r="AN145" s="99"/>
    </row>
    <row r="146" spans="1:40" ht="21" customHeight="1">
      <c r="A146" s="58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99"/>
      <c r="W146" s="99"/>
      <c r="X146" s="99"/>
      <c r="Y146" s="99"/>
      <c r="Z146" s="99"/>
      <c r="AA146" s="99"/>
      <c r="AB146" s="99"/>
      <c r="AC146" s="61"/>
      <c r="AD146" s="61"/>
      <c r="AE146" s="61"/>
      <c r="AF146" s="61"/>
      <c r="AG146" s="61"/>
      <c r="AH146" s="61"/>
      <c r="AI146" s="61"/>
      <c r="AJ146" s="61"/>
      <c r="AK146" s="99"/>
      <c r="AL146" s="99"/>
      <c r="AM146" s="99"/>
      <c r="AN146" s="99"/>
    </row>
    <row r="149" spans="1:40" ht="38.2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100"/>
      <c r="AL149" s="33"/>
      <c r="AM149" s="33"/>
      <c r="AN149" s="33"/>
    </row>
    <row r="150" spans="1:40">
      <c r="A150" s="64" t="s">
        <v>98</v>
      </c>
      <c r="B150" s="64"/>
      <c r="C150" s="6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</row>
    <row r="151" spans="1:40">
      <c r="A151" s="64"/>
      <c r="B151" s="64"/>
      <c r="C151" s="64" t="s">
        <v>43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</row>
    <row r="152" spans="1:40">
      <c r="A152" s="64" t="s">
        <v>47</v>
      </c>
      <c r="B152" s="64" t="s">
        <v>100</v>
      </c>
      <c r="C152" s="64">
        <v>1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</row>
    <row r="153" spans="1:40">
      <c r="A153" s="64"/>
      <c r="B153" s="64" t="s">
        <v>101</v>
      </c>
      <c r="C153" s="64">
        <v>4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</row>
    <row r="154" spans="1:40">
      <c r="A154" s="64"/>
      <c r="B154" s="64" t="s">
        <v>30</v>
      </c>
      <c r="C154" s="64">
        <v>5</v>
      </c>
    </row>
  </sheetData>
  <sheetProtection sheet="1" objects="1" scenarios="1"/>
  <mergeCells count="77">
    <mergeCell ref="AK124:AN125"/>
    <mergeCell ref="A125:U126"/>
    <mergeCell ref="B127:U127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5" customHeight="1">
      <c r="A3" s="106" t="s">
        <v>17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15.75" customHeight="1">
      <c r="A4" s="107" t="s">
        <v>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56.25" customHeight="1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101" t="s">
        <v>5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2"/>
    </row>
    <row r="8" spans="1:21" ht="21">
      <c r="E8" s="3" t="s">
        <v>19</v>
      </c>
      <c r="F8" s="4"/>
      <c r="G8" s="4"/>
      <c r="H8" s="4"/>
      <c r="I8" s="4"/>
      <c r="J8" s="4"/>
      <c r="K8" s="4"/>
      <c r="L8" s="5" t="s">
        <v>18</v>
      </c>
      <c r="M8" s="4"/>
      <c r="N8" s="4"/>
      <c r="O8" s="4"/>
      <c r="P8" s="4"/>
      <c r="Q8" s="4"/>
      <c r="R8" s="6"/>
      <c r="S8" s="2"/>
    </row>
    <row r="9" spans="1:21" ht="21">
      <c r="E9" s="111" t="s">
        <v>8</v>
      </c>
      <c r="F9" s="112"/>
      <c r="G9" s="112"/>
      <c r="H9" s="7">
        <v>3</v>
      </c>
      <c r="I9" s="8" t="s">
        <v>9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111" t="s">
        <v>20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</row>
    <row r="11" spans="1:21" ht="21">
      <c r="E11" s="111" t="s">
        <v>78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</row>
    <row r="12" spans="1:21" ht="21" customHeight="1">
      <c r="E12" s="114" t="s">
        <v>11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</row>
    <row r="13" spans="1:21" ht="21">
      <c r="E13" s="117" t="s">
        <v>12</v>
      </c>
      <c r="F13" s="118"/>
      <c r="G13" s="118"/>
      <c r="H13" s="118"/>
      <c r="I13" s="4">
        <v>1</v>
      </c>
      <c r="J13" s="118" t="s">
        <v>13</v>
      </c>
      <c r="K13" s="118"/>
      <c r="L13" s="118"/>
      <c r="M13" s="118"/>
      <c r="N13" s="7">
        <v>3</v>
      </c>
      <c r="O13" s="4"/>
      <c r="P13" s="4"/>
      <c r="Q13" s="4"/>
      <c r="R13" s="6"/>
    </row>
    <row r="14" spans="1:21" ht="21">
      <c r="E14" s="109" t="s">
        <v>23</v>
      </c>
      <c r="F14" s="110"/>
      <c r="G14" s="110"/>
      <c r="H14" s="110"/>
      <c r="I14" s="110"/>
      <c r="J14" s="110"/>
      <c r="K14" s="110"/>
      <c r="L14" s="110"/>
      <c r="M14" s="110"/>
      <c r="N14" s="11" t="s">
        <v>79</v>
      </c>
      <c r="O14" s="15">
        <f>1/3</f>
        <v>0.33333333333333331</v>
      </c>
      <c r="P14" s="12"/>
      <c r="Q14" s="13"/>
      <c r="R14" s="14"/>
    </row>
    <row r="15" spans="1:21" ht="21">
      <c r="S15" s="2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5" customHeight="1">
      <c r="A3" s="106" t="s">
        <v>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15.75" customHeight="1">
      <c r="A4" s="107" t="s">
        <v>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26.25" customHeight="1">
      <c r="A5" s="108" t="s">
        <v>26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26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1">
      <c r="E7" s="101" t="s">
        <v>5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2"/>
    </row>
    <row r="8" spans="1:21" ht="21">
      <c r="E8" s="19" t="s">
        <v>15</v>
      </c>
      <c r="F8" s="20"/>
      <c r="G8" s="20"/>
      <c r="H8" s="20"/>
      <c r="I8" s="20"/>
      <c r="J8" s="20"/>
      <c r="K8" s="20"/>
      <c r="L8" s="5" t="s">
        <v>18</v>
      </c>
      <c r="M8" s="20"/>
      <c r="N8" s="20"/>
      <c r="O8" s="20"/>
      <c r="P8" s="20"/>
      <c r="Q8" s="20"/>
      <c r="R8" s="6"/>
      <c r="S8" s="2"/>
    </row>
    <row r="9" spans="1:21" ht="21">
      <c r="E9" s="111" t="s">
        <v>8</v>
      </c>
      <c r="F9" s="112"/>
      <c r="G9" s="112"/>
      <c r="H9" s="7"/>
      <c r="I9" s="17" t="s">
        <v>9</v>
      </c>
      <c r="J9" s="17"/>
      <c r="K9" s="17"/>
      <c r="L9" s="9"/>
      <c r="M9" s="17"/>
      <c r="N9" s="17"/>
      <c r="O9" s="17"/>
      <c r="P9" s="17"/>
      <c r="Q9" s="17"/>
      <c r="R9" s="18"/>
      <c r="S9" s="2"/>
    </row>
    <row r="10" spans="1:21" ht="21">
      <c r="E10" s="111" t="s">
        <v>16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</row>
    <row r="11" spans="1:21" ht="21">
      <c r="E11" s="111" t="s">
        <v>27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</row>
    <row r="12" spans="1:21" ht="21" customHeight="1">
      <c r="E12" s="114" t="s">
        <v>11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</row>
    <row r="13" spans="1:21" ht="21">
      <c r="E13" s="117" t="s">
        <v>12</v>
      </c>
      <c r="F13" s="118"/>
      <c r="G13" s="118"/>
      <c r="H13" s="118"/>
      <c r="I13" s="20"/>
      <c r="J13" s="118" t="s">
        <v>13</v>
      </c>
      <c r="K13" s="118"/>
      <c r="L13" s="118"/>
      <c r="M13" s="118"/>
      <c r="N13" s="7"/>
      <c r="O13" s="20"/>
      <c r="P13" s="20"/>
      <c r="Q13" s="20"/>
      <c r="R13" s="6"/>
    </row>
    <row r="14" spans="1:21" ht="21">
      <c r="E14" s="109" t="s">
        <v>22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6" t="s">
        <v>28</v>
      </c>
      <c r="P14" s="15"/>
      <c r="Q14" s="13"/>
      <c r="R14" s="14"/>
    </row>
    <row r="15" spans="1:21" ht="21">
      <c r="S15" s="2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49"/>
  <sheetViews>
    <sheetView showGridLines="0" view="pageBreakPreview" zoomScale="70" zoomScaleNormal="70" zoomScaleSheetLayoutView="7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8.5703125" customWidth="1"/>
    <col min="29" max="29" width="11.28515625" bestFit="1" customWidth="1"/>
    <col min="30" max="31" width="9.85546875" customWidth="1"/>
    <col min="32" max="32" width="10" bestFit="1" customWidth="1"/>
    <col min="33" max="33" width="11.140625" bestFit="1" customWidth="1"/>
    <col min="34" max="34" width="10" bestFit="1" customWidth="1"/>
    <col min="35" max="35" width="11.140625" customWidth="1"/>
    <col min="36" max="36" width="15" bestFit="1" customWidth="1"/>
    <col min="37" max="37" width="12.42578125" bestFit="1" customWidth="1"/>
    <col min="38" max="38" width="13" customWidth="1"/>
    <col min="39" max="56" width="11.42578125" hidden="1" customWidth="1"/>
  </cols>
  <sheetData>
    <row r="1" spans="1:56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N1">
        <v>1</v>
      </c>
      <c r="AO1">
        <v>2</v>
      </c>
      <c r="AP1">
        <v>3</v>
      </c>
      <c r="AQ1">
        <v>4</v>
      </c>
      <c r="AR1">
        <v>5</v>
      </c>
      <c r="AS1" t="s">
        <v>29</v>
      </c>
      <c r="AT1" t="s">
        <v>30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30</v>
      </c>
    </row>
    <row r="2" spans="1:56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M2" t="s">
        <v>31</v>
      </c>
      <c r="AN2">
        <v>0</v>
      </c>
      <c r="AO2">
        <v>0</v>
      </c>
      <c r="AP2">
        <v>0</v>
      </c>
      <c r="AQ2">
        <v>0</v>
      </c>
      <c r="AR2">
        <v>4</v>
      </c>
      <c r="AS2">
        <v>0</v>
      </c>
      <c r="AT2">
        <v>4</v>
      </c>
      <c r="AU2" t="s">
        <v>31</v>
      </c>
      <c r="AV2">
        <v>0</v>
      </c>
      <c r="AW2">
        <v>0</v>
      </c>
      <c r="AX2">
        <v>0</v>
      </c>
      <c r="AY2">
        <v>0</v>
      </c>
      <c r="AZ2">
        <v>4</v>
      </c>
      <c r="BA2">
        <v>5</v>
      </c>
      <c r="BB2">
        <v>0</v>
      </c>
      <c r="BC2">
        <v>5</v>
      </c>
      <c r="BD2">
        <v>5</v>
      </c>
    </row>
    <row r="3" spans="1:56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M3" t="s">
        <v>32</v>
      </c>
      <c r="AN3">
        <v>0</v>
      </c>
      <c r="AO3">
        <v>0</v>
      </c>
      <c r="AP3">
        <v>0</v>
      </c>
      <c r="AQ3">
        <v>1</v>
      </c>
      <c r="AR3">
        <v>3</v>
      </c>
      <c r="AS3">
        <v>0</v>
      </c>
      <c r="AT3">
        <v>4</v>
      </c>
      <c r="AU3" t="s">
        <v>32</v>
      </c>
      <c r="AV3">
        <v>0</v>
      </c>
      <c r="AW3">
        <v>0</v>
      </c>
      <c r="AX3">
        <v>0</v>
      </c>
      <c r="AY3">
        <v>1</v>
      </c>
      <c r="AZ3">
        <v>3</v>
      </c>
      <c r="BA3">
        <v>4.75</v>
      </c>
      <c r="BB3">
        <v>0.5</v>
      </c>
      <c r="BC3">
        <v>5</v>
      </c>
      <c r="BD3">
        <v>5</v>
      </c>
    </row>
    <row r="4" spans="1:56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M4" t="s">
        <v>33</v>
      </c>
      <c r="AN4">
        <v>0</v>
      </c>
      <c r="AO4">
        <v>0</v>
      </c>
      <c r="AP4">
        <v>0</v>
      </c>
      <c r="AQ4">
        <v>0</v>
      </c>
      <c r="AR4">
        <v>4</v>
      </c>
      <c r="AS4">
        <v>0</v>
      </c>
      <c r="AT4">
        <v>4</v>
      </c>
      <c r="AU4" t="s">
        <v>33</v>
      </c>
      <c r="AV4">
        <v>0</v>
      </c>
      <c r="AW4">
        <v>0</v>
      </c>
      <c r="AX4">
        <v>0</v>
      </c>
      <c r="AY4">
        <v>0</v>
      </c>
      <c r="AZ4">
        <v>4</v>
      </c>
      <c r="BA4">
        <v>5</v>
      </c>
      <c r="BB4">
        <v>0</v>
      </c>
      <c r="BC4">
        <v>5</v>
      </c>
      <c r="BD4">
        <v>5</v>
      </c>
    </row>
    <row r="5" spans="1:56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M5" t="s">
        <v>34</v>
      </c>
      <c r="AN5">
        <v>0</v>
      </c>
      <c r="AO5">
        <v>0</v>
      </c>
      <c r="AP5">
        <v>0</v>
      </c>
      <c r="AQ5">
        <v>0</v>
      </c>
      <c r="AR5">
        <v>4</v>
      </c>
      <c r="AS5">
        <v>0</v>
      </c>
      <c r="AT5">
        <v>4</v>
      </c>
      <c r="AU5" t="s">
        <v>34</v>
      </c>
      <c r="AV5">
        <v>0</v>
      </c>
      <c r="AW5">
        <v>0</v>
      </c>
      <c r="AX5">
        <v>0</v>
      </c>
      <c r="AY5">
        <v>0</v>
      </c>
      <c r="AZ5">
        <v>4</v>
      </c>
      <c r="BA5">
        <v>5</v>
      </c>
      <c r="BB5">
        <v>0</v>
      </c>
      <c r="BC5">
        <v>5</v>
      </c>
      <c r="BD5">
        <v>5</v>
      </c>
    </row>
    <row r="6" spans="1:56" ht="15.75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t="s">
        <v>35</v>
      </c>
      <c r="AN6">
        <v>0</v>
      </c>
      <c r="AO6">
        <v>0</v>
      </c>
      <c r="AP6">
        <v>0</v>
      </c>
      <c r="AQ6">
        <v>0</v>
      </c>
      <c r="AR6">
        <v>4</v>
      </c>
      <c r="AS6">
        <v>0</v>
      </c>
      <c r="AT6">
        <v>4</v>
      </c>
      <c r="AU6" t="s">
        <v>35</v>
      </c>
      <c r="AV6">
        <v>0</v>
      </c>
      <c r="AW6">
        <v>0</v>
      </c>
      <c r="AX6">
        <v>0</v>
      </c>
      <c r="AY6">
        <v>0</v>
      </c>
      <c r="AZ6">
        <v>4</v>
      </c>
      <c r="BA6">
        <v>5</v>
      </c>
      <c r="BB6">
        <v>0</v>
      </c>
      <c r="BC6">
        <v>5</v>
      </c>
      <c r="BD6">
        <v>5</v>
      </c>
    </row>
    <row r="7" spans="1:56" ht="18.75" customHeight="1">
      <c r="A7" s="105" t="s">
        <v>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t="s">
        <v>36</v>
      </c>
      <c r="AN7">
        <v>0</v>
      </c>
      <c r="AO7">
        <v>0</v>
      </c>
      <c r="AP7">
        <v>0</v>
      </c>
      <c r="AQ7">
        <v>0</v>
      </c>
      <c r="AR7">
        <v>4</v>
      </c>
      <c r="AS7">
        <v>0</v>
      </c>
      <c r="AT7">
        <v>4</v>
      </c>
      <c r="AU7" t="s">
        <v>36</v>
      </c>
      <c r="AV7">
        <v>0</v>
      </c>
      <c r="AW7">
        <v>0</v>
      </c>
      <c r="AX7">
        <v>0</v>
      </c>
      <c r="AY7">
        <v>0</v>
      </c>
      <c r="AZ7">
        <v>4</v>
      </c>
      <c r="BA7">
        <v>5</v>
      </c>
      <c r="BB7">
        <v>0</v>
      </c>
      <c r="BC7">
        <v>5</v>
      </c>
      <c r="BD7">
        <v>5</v>
      </c>
    </row>
    <row r="8" spans="1:56" ht="18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t="s">
        <v>37</v>
      </c>
      <c r="AN8">
        <v>0</v>
      </c>
      <c r="AO8">
        <v>0</v>
      </c>
      <c r="AP8">
        <v>0</v>
      </c>
      <c r="AQ8">
        <v>0</v>
      </c>
      <c r="AR8">
        <v>4</v>
      </c>
      <c r="AS8">
        <v>0</v>
      </c>
      <c r="AT8">
        <v>4</v>
      </c>
      <c r="AU8" t="s">
        <v>37</v>
      </c>
      <c r="AV8">
        <v>0</v>
      </c>
      <c r="AW8">
        <v>0</v>
      </c>
      <c r="AX8">
        <v>0</v>
      </c>
      <c r="AY8">
        <v>0</v>
      </c>
      <c r="AZ8">
        <v>4</v>
      </c>
      <c r="BA8">
        <v>5</v>
      </c>
      <c r="BB8">
        <v>0</v>
      </c>
      <c r="BC8">
        <v>5</v>
      </c>
      <c r="BD8">
        <v>5</v>
      </c>
    </row>
    <row r="9" spans="1:56" ht="15.75" customHeight="1">
      <c r="A9" s="106" t="s">
        <v>38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t="s">
        <v>39</v>
      </c>
      <c r="AN9">
        <v>0</v>
      </c>
      <c r="AO9">
        <v>0</v>
      </c>
      <c r="AP9">
        <v>0</v>
      </c>
      <c r="AQ9">
        <v>0</v>
      </c>
      <c r="AR9">
        <v>4</v>
      </c>
      <c r="AS9">
        <v>0</v>
      </c>
      <c r="AT9">
        <v>4</v>
      </c>
      <c r="AU9" t="s">
        <v>39</v>
      </c>
      <c r="AV9">
        <v>0</v>
      </c>
      <c r="AW9">
        <v>0</v>
      </c>
      <c r="AX9">
        <v>0</v>
      </c>
      <c r="AY9">
        <v>0</v>
      </c>
      <c r="AZ9">
        <v>4</v>
      </c>
      <c r="BA9">
        <v>5</v>
      </c>
      <c r="BB9">
        <v>0</v>
      </c>
      <c r="BC9">
        <v>5</v>
      </c>
      <c r="BD9">
        <v>5</v>
      </c>
    </row>
    <row r="10" spans="1:56" ht="15.75" customHeight="1">
      <c r="A10" s="106" t="s">
        <v>40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</row>
    <row r="11" spans="1:56" ht="21" customHeight="1"/>
    <row r="12" spans="1:56" ht="15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56" ht="33.75">
      <c r="A13" s="122"/>
      <c r="B13" s="122"/>
      <c r="C13" s="122"/>
      <c r="D13" s="122"/>
      <c r="E13" s="122"/>
      <c r="F13" s="122"/>
      <c r="G13" s="122"/>
      <c r="Y13" s="25"/>
      <c r="Z13" s="26"/>
      <c r="AA13" s="26"/>
      <c r="AB13" s="26"/>
      <c r="AC13" s="26"/>
      <c r="AD13" s="26"/>
      <c r="AE13" s="27"/>
      <c r="AJ13" s="25"/>
      <c r="AK13" s="26"/>
      <c r="AL13" s="26"/>
    </row>
    <row r="14" spans="1:56" ht="33.75">
      <c r="A14" s="28"/>
      <c r="B14" s="28"/>
      <c r="C14" s="28"/>
      <c r="D14" s="28"/>
      <c r="E14" s="28"/>
      <c r="F14" s="28"/>
      <c r="G14" s="28"/>
      <c r="Y14" s="25"/>
      <c r="Z14" s="26"/>
      <c r="AA14" s="26"/>
      <c r="AB14" s="26"/>
      <c r="AC14" s="26"/>
      <c r="AD14" s="26"/>
      <c r="AE14" s="27"/>
      <c r="AJ14" s="25"/>
      <c r="AK14" s="26"/>
      <c r="AL14" s="26"/>
    </row>
    <row r="15" spans="1:56" ht="33.75">
      <c r="A15" s="28"/>
      <c r="B15" s="28"/>
      <c r="C15" s="28"/>
      <c r="D15" s="28"/>
      <c r="E15" s="28"/>
      <c r="F15" s="28"/>
      <c r="G15" s="28"/>
      <c r="Y15" s="25"/>
      <c r="Z15" s="26"/>
      <c r="AA15" s="26"/>
      <c r="AB15" s="26"/>
      <c r="AC15" s="26"/>
      <c r="AD15" s="26"/>
      <c r="AE15" s="27"/>
      <c r="AJ15" s="25"/>
      <c r="AK15" s="26"/>
      <c r="AL15" s="26"/>
      <c r="AM15" t="s">
        <v>41</v>
      </c>
    </row>
    <row r="16" spans="1:5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26"/>
      <c r="AA16" s="31"/>
      <c r="AB16" s="31"/>
      <c r="AC16" s="31"/>
      <c r="AD16" s="31"/>
      <c r="AE16" s="27"/>
      <c r="AF16" s="29"/>
      <c r="AG16" s="29"/>
      <c r="AH16" s="29"/>
      <c r="AI16" s="29"/>
      <c r="AJ16" s="30"/>
      <c r="AK16" s="26"/>
      <c r="AL16" s="31"/>
      <c r="AM16" t="s">
        <v>42</v>
      </c>
    </row>
    <row r="17" spans="1:44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26"/>
      <c r="AA17" s="31"/>
      <c r="AB17" s="31"/>
      <c r="AC17" s="31"/>
      <c r="AD17" s="31"/>
      <c r="AE17" s="27"/>
      <c r="AF17" s="29"/>
      <c r="AG17" s="29"/>
      <c r="AH17" s="29"/>
      <c r="AI17" s="29"/>
      <c r="AJ17" s="30"/>
      <c r="AK17" s="26"/>
      <c r="AL17" s="31"/>
      <c r="AO17" t="s">
        <v>43</v>
      </c>
      <c r="AP17" t="s">
        <v>44</v>
      </c>
      <c r="AQ17" t="s">
        <v>45</v>
      </c>
      <c r="AR17" t="s">
        <v>46</v>
      </c>
    </row>
    <row r="18" spans="1:44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6"/>
      <c r="AA18" s="31"/>
      <c r="AB18" s="31"/>
      <c r="AC18" s="31"/>
      <c r="AD18" s="31"/>
      <c r="AE18" s="27"/>
      <c r="AF18" s="29"/>
      <c r="AG18" s="29"/>
      <c r="AH18" s="29"/>
      <c r="AI18" s="29"/>
      <c r="AJ18" s="30"/>
      <c r="AK18" s="26"/>
      <c r="AL18" s="31"/>
      <c r="AM18" t="s">
        <v>47</v>
      </c>
      <c r="AO18">
        <v>6</v>
      </c>
      <c r="AP18">
        <v>100</v>
      </c>
      <c r="AQ18">
        <v>100</v>
      </c>
      <c r="AR18">
        <v>100</v>
      </c>
    </row>
    <row r="19" spans="1:4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  <c r="Z19" s="26"/>
      <c r="AA19" s="31"/>
      <c r="AB19" s="31"/>
      <c r="AC19" s="31"/>
      <c r="AD19" s="31"/>
      <c r="AE19" s="27"/>
      <c r="AF19" s="29"/>
      <c r="AG19" s="29"/>
      <c r="AH19" s="29"/>
      <c r="AI19" s="29"/>
      <c r="AJ19" s="30"/>
      <c r="AK19" s="26"/>
      <c r="AL19" s="31"/>
    </row>
    <row r="20" spans="1:44" ht="20.25">
      <c r="A20" s="29"/>
      <c r="B20" s="3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44" ht="20.25" customHeight="1">
      <c r="A21" s="124" t="s">
        <v>48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44" ht="21.75" customHeight="1" thickBo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t="s">
        <v>42</v>
      </c>
    </row>
    <row r="23" spans="1:44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126" t="s">
        <v>49</v>
      </c>
      <c r="W23" s="127"/>
      <c r="X23" s="127"/>
      <c r="Y23" s="127"/>
      <c r="Z23" s="127"/>
      <c r="AA23" s="128"/>
      <c r="AB23" s="33"/>
      <c r="AC23" s="126" t="s">
        <v>50</v>
      </c>
      <c r="AD23" s="127"/>
      <c r="AE23" s="127"/>
      <c r="AF23" s="127"/>
      <c r="AG23" s="127"/>
      <c r="AH23" s="128"/>
      <c r="AI23" s="136" t="s">
        <v>51</v>
      </c>
      <c r="AJ23" s="136"/>
      <c r="AK23" s="136"/>
      <c r="AL23" s="136"/>
      <c r="AO23" t="s">
        <v>43</v>
      </c>
      <c r="AP23" t="s">
        <v>44</v>
      </c>
      <c r="AQ23" t="s">
        <v>45</v>
      </c>
      <c r="AR23" t="s">
        <v>46</v>
      </c>
    </row>
    <row r="24" spans="1:44" ht="15.75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29"/>
      <c r="W24" s="130"/>
      <c r="X24" s="130"/>
      <c r="Y24" s="130"/>
      <c r="Z24" s="130"/>
      <c r="AA24" s="131"/>
      <c r="AB24" s="33"/>
      <c r="AC24" s="129"/>
      <c r="AD24" s="130"/>
      <c r="AE24" s="130"/>
      <c r="AF24" s="130"/>
      <c r="AG24" s="130"/>
      <c r="AH24" s="131"/>
      <c r="AI24" s="136"/>
      <c r="AJ24" s="136"/>
      <c r="AK24" s="136"/>
      <c r="AL24" s="136"/>
      <c r="AM24" t="s">
        <v>47</v>
      </c>
      <c r="AO24">
        <v>6</v>
      </c>
      <c r="AP24">
        <v>100</v>
      </c>
      <c r="AQ24">
        <v>100</v>
      </c>
      <c r="AR24">
        <v>100</v>
      </c>
    </row>
    <row r="25" spans="1:44" s="43" customFormat="1" ht="40.5" customHeight="1">
      <c r="A25" s="119" t="s">
        <v>52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0"/>
      <c r="V25" s="34">
        <v>1</v>
      </c>
      <c r="W25" s="35">
        <v>2</v>
      </c>
      <c r="X25" s="35">
        <v>3</v>
      </c>
      <c r="Y25" s="35">
        <v>4</v>
      </c>
      <c r="Z25" s="35">
        <v>5</v>
      </c>
      <c r="AA25" s="36" t="s">
        <v>53</v>
      </c>
      <c r="AB25" s="37" t="s">
        <v>54</v>
      </c>
      <c r="AC25" s="38">
        <v>1</v>
      </c>
      <c r="AD25" s="39">
        <v>2</v>
      </c>
      <c r="AE25" s="39">
        <v>3</v>
      </c>
      <c r="AF25" s="39">
        <v>4</v>
      </c>
      <c r="AG25" s="39">
        <v>5</v>
      </c>
      <c r="AH25" s="40" t="s">
        <v>53</v>
      </c>
      <c r="AI25" s="41" t="s">
        <v>55</v>
      </c>
      <c r="AJ25" s="42" t="s">
        <v>56</v>
      </c>
      <c r="AK25" s="42" t="s">
        <v>57</v>
      </c>
      <c r="AL25" s="42" t="s">
        <v>58</v>
      </c>
    </row>
    <row r="26" spans="1:44" s="49" customFormat="1" ht="20.100000000000001" customHeight="1">
      <c r="A26" s="44" t="s">
        <v>59</v>
      </c>
      <c r="B26" s="150" t="s">
        <v>60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V26" s="45">
        <f>+AN2</f>
        <v>0</v>
      </c>
      <c r="W26" s="45">
        <f t="shared" ref="W26:AA30" si="0">+AO2</f>
        <v>0</v>
      </c>
      <c r="X26" s="45">
        <f t="shared" si="0"/>
        <v>0</v>
      </c>
      <c r="Y26" s="45">
        <f t="shared" si="0"/>
        <v>0</v>
      </c>
      <c r="Z26" s="45">
        <f t="shared" si="0"/>
        <v>4</v>
      </c>
      <c r="AA26" s="45">
        <f t="shared" si="0"/>
        <v>0</v>
      </c>
      <c r="AB26" s="45">
        <f>SUM(V26:AA26)</f>
        <v>4</v>
      </c>
      <c r="AC26" s="46">
        <f t="shared" ref="AC26:AH30" si="1">V26/$AB26</f>
        <v>0</v>
      </c>
      <c r="AD26" s="46">
        <f t="shared" si="1"/>
        <v>0</v>
      </c>
      <c r="AE26" s="46">
        <f t="shared" si="1"/>
        <v>0</v>
      </c>
      <c r="AF26" s="46">
        <f t="shared" si="1"/>
        <v>0</v>
      </c>
      <c r="AG26" s="46">
        <f t="shared" si="1"/>
        <v>1</v>
      </c>
      <c r="AH26" s="46">
        <f t="shared" si="1"/>
        <v>0</v>
      </c>
      <c r="AI26" s="47">
        <f>+BA2</f>
        <v>5</v>
      </c>
      <c r="AJ26" s="47">
        <f t="shared" ref="AJ26:AL30" si="2">+BB2</f>
        <v>0</v>
      </c>
      <c r="AK26" s="48">
        <f t="shared" si="2"/>
        <v>5</v>
      </c>
      <c r="AL26" s="48">
        <f t="shared" si="2"/>
        <v>5</v>
      </c>
    </row>
    <row r="27" spans="1:44" s="49" customFormat="1" ht="20.100000000000001" customHeight="1">
      <c r="A27" s="44" t="s">
        <v>61</v>
      </c>
      <c r="B27" s="150" t="s">
        <v>62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9"/>
      <c r="V27" s="45">
        <f t="shared" ref="V27:V30" si="3">+AN3</f>
        <v>0</v>
      </c>
      <c r="W27" s="45">
        <f t="shared" si="0"/>
        <v>0</v>
      </c>
      <c r="X27" s="45">
        <f t="shared" si="0"/>
        <v>0</v>
      </c>
      <c r="Y27" s="45">
        <f t="shared" si="0"/>
        <v>1</v>
      </c>
      <c r="Z27" s="45">
        <f t="shared" si="0"/>
        <v>3</v>
      </c>
      <c r="AA27" s="45">
        <f t="shared" si="0"/>
        <v>0</v>
      </c>
      <c r="AB27" s="45">
        <f t="shared" ref="AB27:AB30" si="4">SUM(V27:AA27)</f>
        <v>4</v>
      </c>
      <c r="AC27" s="46">
        <f t="shared" si="1"/>
        <v>0</v>
      </c>
      <c r="AD27" s="46">
        <f t="shared" si="1"/>
        <v>0</v>
      </c>
      <c r="AE27" s="46">
        <f t="shared" si="1"/>
        <v>0</v>
      </c>
      <c r="AF27" s="46">
        <f t="shared" si="1"/>
        <v>0.25</v>
      </c>
      <c r="AG27" s="46">
        <f t="shared" si="1"/>
        <v>0.75</v>
      </c>
      <c r="AH27" s="46">
        <f t="shared" si="1"/>
        <v>0</v>
      </c>
      <c r="AI27" s="47">
        <f t="shared" ref="AI27:AI30" si="5">+BA3</f>
        <v>4.75</v>
      </c>
      <c r="AJ27" s="47">
        <f t="shared" si="2"/>
        <v>0.5</v>
      </c>
      <c r="AK27" s="48">
        <f t="shared" si="2"/>
        <v>5</v>
      </c>
      <c r="AL27" s="48">
        <f t="shared" si="2"/>
        <v>5</v>
      </c>
    </row>
    <row r="28" spans="1:44" s="49" customFormat="1" ht="41.25" customHeight="1">
      <c r="A28" s="44" t="s">
        <v>63</v>
      </c>
      <c r="B28" s="150" t="s">
        <v>64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9"/>
      <c r="V28" s="45">
        <f t="shared" si="3"/>
        <v>0</v>
      </c>
      <c r="W28" s="45">
        <f t="shared" si="0"/>
        <v>0</v>
      </c>
      <c r="X28" s="45">
        <f t="shared" si="0"/>
        <v>0</v>
      </c>
      <c r="Y28" s="45">
        <f t="shared" si="0"/>
        <v>0</v>
      </c>
      <c r="Z28" s="45">
        <f t="shared" si="0"/>
        <v>4</v>
      </c>
      <c r="AA28" s="45">
        <f t="shared" si="0"/>
        <v>0</v>
      </c>
      <c r="AB28" s="45">
        <f t="shared" si="4"/>
        <v>4</v>
      </c>
      <c r="AC28" s="46">
        <f t="shared" si="1"/>
        <v>0</v>
      </c>
      <c r="AD28" s="46">
        <f t="shared" si="1"/>
        <v>0</v>
      </c>
      <c r="AE28" s="46">
        <f t="shared" si="1"/>
        <v>0</v>
      </c>
      <c r="AF28" s="46">
        <f t="shared" si="1"/>
        <v>0</v>
      </c>
      <c r="AG28" s="46">
        <f t="shared" si="1"/>
        <v>1</v>
      </c>
      <c r="AH28" s="46">
        <f t="shared" si="1"/>
        <v>0</v>
      </c>
      <c r="AI28" s="47">
        <f t="shared" si="5"/>
        <v>5</v>
      </c>
      <c r="AJ28" s="47">
        <f t="shared" si="2"/>
        <v>0</v>
      </c>
      <c r="AK28" s="48">
        <f t="shared" si="2"/>
        <v>5</v>
      </c>
      <c r="AL28" s="48">
        <f t="shared" si="2"/>
        <v>5</v>
      </c>
      <c r="AM28" s="49" t="s">
        <v>42</v>
      </c>
    </row>
    <row r="29" spans="1:44" s="49" customFormat="1" ht="20.100000000000001" customHeight="1">
      <c r="A29" s="44" t="s">
        <v>65</v>
      </c>
      <c r="B29" s="137" t="s">
        <v>66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V29" s="45">
        <f t="shared" si="3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0"/>
        <v>4</v>
      </c>
      <c r="AA29" s="45">
        <f t="shared" si="0"/>
        <v>0</v>
      </c>
      <c r="AB29" s="45">
        <f t="shared" si="4"/>
        <v>4</v>
      </c>
      <c r="AC29" s="46">
        <f t="shared" si="1"/>
        <v>0</v>
      </c>
      <c r="AD29" s="46">
        <f t="shared" si="1"/>
        <v>0</v>
      </c>
      <c r="AE29" s="46">
        <f t="shared" si="1"/>
        <v>0</v>
      </c>
      <c r="AF29" s="46">
        <f t="shared" si="1"/>
        <v>0</v>
      </c>
      <c r="AG29" s="46">
        <f t="shared" si="1"/>
        <v>1</v>
      </c>
      <c r="AH29" s="46">
        <f t="shared" si="1"/>
        <v>0</v>
      </c>
      <c r="AI29" s="47">
        <f t="shared" si="5"/>
        <v>5</v>
      </c>
      <c r="AJ29" s="47">
        <f t="shared" si="2"/>
        <v>0</v>
      </c>
      <c r="AK29" s="48">
        <f t="shared" si="2"/>
        <v>5</v>
      </c>
      <c r="AL29" s="48">
        <f t="shared" si="2"/>
        <v>5</v>
      </c>
      <c r="AO29" s="49" t="s">
        <v>43</v>
      </c>
      <c r="AP29" s="49" t="s">
        <v>44</v>
      </c>
      <c r="AQ29" s="49" t="s">
        <v>45</v>
      </c>
      <c r="AR29" s="49" t="s">
        <v>46</v>
      </c>
    </row>
    <row r="30" spans="1:44" s="49" customFormat="1" ht="41.25" customHeight="1">
      <c r="A30" s="44" t="s">
        <v>67</v>
      </c>
      <c r="B30" s="137" t="s">
        <v>68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9"/>
      <c r="V30" s="45">
        <f t="shared" si="3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4</v>
      </c>
      <c r="AA30" s="45">
        <f t="shared" si="0"/>
        <v>0</v>
      </c>
      <c r="AB30" s="45">
        <f t="shared" si="4"/>
        <v>4</v>
      </c>
      <c r="AC30" s="46">
        <f t="shared" si="1"/>
        <v>0</v>
      </c>
      <c r="AD30" s="46">
        <f t="shared" si="1"/>
        <v>0</v>
      </c>
      <c r="AE30" s="46">
        <f t="shared" si="1"/>
        <v>0</v>
      </c>
      <c r="AF30" s="46">
        <f t="shared" si="1"/>
        <v>0</v>
      </c>
      <c r="AG30" s="46">
        <f t="shared" si="1"/>
        <v>1</v>
      </c>
      <c r="AH30" s="46">
        <f t="shared" si="1"/>
        <v>0</v>
      </c>
      <c r="AI30" s="47">
        <f t="shared" si="5"/>
        <v>5</v>
      </c>
      <c r="AJ30" s="47">
        <f t="shared" si="2"/>
        <v>0</v>
      </c>
      <c r="AK30" s="48">
        <f t="shared" si="2"/>
        <v>5</v>
      </c>
      <c r="AL30" s="48">
        <f t="shared" si="2"/>
        <v>5</v>
      </c>
      <c r="AM30" s="49" t="s">
        <v>47</v>
      </c>
      <c r="AO30" s="49">
        <v>6</v>
      </c>
      <c r="AP30" s="49">
        <v>100</v>
      </c>
      <c r="AQ30" s="49">
        <v>100</v>
      </c>
      <c r="AR30" s="49">
        <v>100</v>
      </c>
    </row>
    <row r="31" spans="1:44" s="43" customFormat="1" ht="16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44" s="43" customFormat="1" ht="16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3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</row>
    <row r="33" spans="1:38" s="43" customFormat="1" ht="20.25" customHeight="1">
      <c r="A33" s="54"/>
      <c r="B33" s="2"/>
      <c r="C33" s="54"/>
      <c r="D33" s="54"/>
      <c r="E33" s="54"/>
      <c r="F33" s="54"/>
      <c r="G33" s="5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2"/>
    </row>
    <row r="34" spans="1:38" s="43" customFormat="1" ht="20.25" customHeight="1">
      <c r="A34" s="124" t="s">
        <v>69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2"/>
    </row>
    <row r="35" spans="1:38" s="43" customFormat="1" ht="20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2"/>
    </row>
    <row r="36" spans="1:38" s="49" customFormat="1" ht="18.7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126" t="s">
        <v>49</v>
      </c>
      <c r="W36" s="127"/>
      <c r="X36" s="127"/>
      <c r="Y36" s="127"/>
      <c r="Z36" s="127"/>
      <c r="AA36" s="128"/>
      <c r="AB36" s="33"/>
      <c r="AC36" s="126" t="s">
        <v>50</v>
      </c>
      <c r="AD36" s="127"/>
      <c r="AE36" s="127"/>
      <c r="AF36" s="127"/>
      <c r="AG36" s="127"/>
      <c r="AH36" s="128"/>
      <c r="AI36" s="136" t="s">
        <v>51</v>
      </c>
      <c r="AJ36" s="136"/>
      <c r="AK36" s="136"/>
      <c r="AL36" s="136"/>
    </row>
    <row r="37" spans="1:38" s="43" customFormat="1" ht="30.75" customHeight="1" thickBot="1">
      <c r="A37" s="50"/>
      <c r="B37" s="140"/>
      <c r="C37" s="140"/>
      <c r="D37" s="57"/>
      <c r="E37" s="57"/>
      <c r="F37" s="57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129"/>
      <c r="W37" s="130"/>
      <c r="X37" s="130"/>
      <c r="Y37" s="130"/>
      <c r="Z37" s="130"/>
      <c r="AA37" s="131"/>
      <c r="AB37" s="33"/>
      <c r="AC37" s="129"/>
      <c r="AD37" s="130"/>
      <c r="AE37" s="130"/>
      <c r="AF37" s="130"/>
      <c r="AG37" s="130"/>
      <c r="AH37" s="131"/>
      <c r="AI37" s="136"/>
      <c r="AJ37" s="136"/>
      <c r="AK37" s="136"/>
      <c r="AL37" s="136"/>
    </row>
    <row r="38" spans="1:38" s="43" customFormat="1" ht="36.75" customHeight="1">
      <c r="A38" s="119" t="s">
        <v>70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20"/>
      <c r="V38" s="34">
        <v>1</v>
      </c>
      <c r="W38" s="35">
        <v>2</v>
      </c>
      <c r="X38" s="35">
        <v>3</v>
      </c>
      <c r="Y38" s="35">
        <v>4</v>
      </c>
      <c r="Z38" s="35">
        <v>5</v>
      </c>
      <c r="AA38" s="36" t="s">
        <v>53</v>
      </c>
      <c r="AB38" s="37" t="s">
        <v>54</v>
      </c>
      <c r="AC38" s="38">
        <v>1</v>
      </c>
      <c r="AD38" s="39">
        <v>2</v>
      </c>
      <c r="AE38" s="39">
        <v>3</v>
      </c>
      <c r="AF38" s="39">
        <v>4</v>
      </c>
      <c r="AG38" s="39">
        <v>5</v>
      </c>
      <c r="AH38" s="40" t="s">
        <v>53</v>
      </c>
      <c r="AI38" s="41" t="s">
        <v>55</v>
      </c>
      <c r="AJ38" s="42" t="s">
        <v>56</v>
      </c>
      <c r="AK38" s="42" t="s">
        <v>57</v>
      </c>
      <c r="AL38" s="42" t="s">
        <v>58</v>
      </c>
    </row>
    <row r="39" spans="1:38" s="49" customFormat="1" ht="18.75" customHeight="1">
      <c r="A39" s="44" t="s">
        <v>71</v>
      </c>
      <c r="B39" s="154" t="s">
        <v>72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3"/>
      <c r="V39" s="45">
        <f>+AN7</f>
        <v>0</v>
      </c>
      <c r="W39" s="45">
        <f t="shared" ref="W39:AA40" si="6">+AO7</f>
        <v>0</v>
      </c>
      <c r="X39" s="45">
        <f t="shared" si="6"/>
        <v>0</v>
      </c>
      <c r="Y39" s="45">
        <f t="shared" si="6"/>
        <v>0</v>
      </c>
      <c r="Z39" s="45">
        <f t="shared" si="6"/>
        <v>4</v>
      </c>
      <c r="AA39" s="45">
        <f t="shared" si="6"/>
        <v>0</v>
      </c>
      <c r="AB39" s="45">
        <f>SUM(V39:AA39)</f>
        <v>4</v>
      </c>
      <c r="AC39" s="46">
        <f t="shared" ref="AC39:AH40" si="7">V39/$AB39</f>
        <v>0</v>
      </c>
      <c r="AD39" s="46">
        <f t="shared" si="7"/>
        <v>0</v>
      </c>
      <c r="AE39" s="46">
        <f t="shared" si="7"/>
        <v>0</v>
      </c>
      <c r="AF39" s="46">
        <f t="shared" si="7"/>
        <v>0</v>
      </c>
      <c r="AG39" s="46">
        <f t="shared" si="7"/>
        <v>1</v>
      </c>
      <c r="AH39" s="46">
        <f t="shared" si="7"/>
        <v>0</v>
      </c>
      <c r="AI39" s="47">
        <f>+BA7</f>
        <v>5</v>
      </c>
      <c r="AJ39" s="47">
        <f t="shared" ref="AJ39:AL40" si="8">+BB7</f>
        <v>0</v>
      </c>
      <c r="AK39" s="48">
        <f t="shared" si="8"/>
        <v>5</v>
      </c>
      <c r="AL39" s="48">
        <f t="shared" si="8"/>
        <v>5</v>
      </c>
    </row>
    <row r="40" spans="1:38" s="49" customFormat="1" ht="18.75" customHeight="1">
      <c r="A40" s="44" t="s">
        <v>73</v>
      </c>
      <c r="B40" s="151" t="s">
        <v>74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3"/>
      <c r="V40" s="45">
        <f>+AN8</f>
        <v>0</v>
      </c>
      <c r="W40" s="45">
        <f t="shared" si="6"/>
        <v>0</v>
      </c>
      <c r="X40" s="45">
        <f t="shared" si="6"/>
        <v>0</v>
      </c>
      <c r="Y40" s="45">
        <f t="shared" si="6"/>
        <v>0</v>
      </c>
      <c r="Z40" s="45">
        <f t="shared" si="6"/>
        <v>4</v>
      </c>
      <c r="AA40" s="45">
        <f t="shared" si="6"/>
        <v>0</v>
      </c>
      <c r="AB40" s="45">
        <f>SUM(V40:AA40)</f>
        <v>4</v>
      </c>
      <c r="AC40" s="46">
        <f t="shared" si="7"/>
        <v>0</v>
      </c>
      <c r="AD40" s="46">
        <f t="shared" si="7"/>
        <v>0</v>
      </c>
      <c r="AE40" s="46">
        <f t="shared" si="7"/>
        <v>0</v>
      </c>
      <c r="AF40" s="46">
        <f t="shared" si="7"/>
        <v>0</v>
      </c>
      <c r="AG40" s="46">
        <f t="shared" si="7"/>
        <v>1</v>
      </c>
      <c r="AH40" s="46">
        <f t="shared" si="7"/>
        <v>0</v>
      </c>
      <c r="AI40" s="47">
        <f>+BA8</f>
        <v>5</v>
      </c>
      <c r="AJ40" s="47">
        <f t="shared" si="8"/>
        <v>0</v>
      </c>
      <c r="AK40" s="48">
        <f t="shared" si="8"/>
        <v>5</v>
      </c>
      <c r="AL40" s="48">
        <f t="shared" si="8"/>
        <v>5</v>
      </c>
    </row>
    <row r="41" spans="1:38" s="49" customFormat="1" ht="18.75" customHeight="1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0"/>
      <c r="W41" s="60"/>
      <c r="X41" s="60"/>
      <c r="Y41" s="60"/>
      <c r="Z41" s="60"/>
      <c r="AA41" s="60"/>
      <c r="AB41" s="60"/>
      <c r="AC41" s="61"/>
      <c r="AD41" s="61"/>
      <c r="AE41" s="61"/>
      <c r="AF41" s="61"/>
      <c r="AG41" s="61"/>
      <c r="AH41" s="61"/>
      <c r="AI41" s="62"/>
      <c r="AJ41" s="62"/>
      <c r="AK41" s="60"/>
      <c r="AL41" s="60"/>
    </row>
    <row r="42" spans="1:38" s="49" customFormat="1" ht="18.75" customHeight="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0"/>
      <c r="X42" s="60"/>
      <c r="Y42" s="60"/>
      <c r="Z42" s="60"/>
      <c r="AA42" s="60"/>
      <c r="AB42" s="60"/>
      <c r="AC42" s="61"/>
      <c r="AD42" s="61"/>
      <c r="AE42" s="61"/>
      <c r="AF42" s="61"/>
      <c r="AG42" s="61"/>
      <c r="AH42" s="61"/>
      <c r="AI42" s="62"/>
      <c r="AJ42" s="62"/>
      <c r="AK42" s="60"/>
      <c r="AL42" s="60"/>
    </row>
    <row r="44" spans="1:38" ht="18.75">
      <c r="A44" s="124" t="s">
        <v>75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/>
    </row>
    <row r="45" spans="1:38" ht="19.5" thickBo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2"/>
    </row>
    <row r="46" spans="1:38" ht="18.75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126" t="s">
        <v>49</v>
      </c>
      <c r="W46" s="127"/>
      <c r="X46" s="127"/>
      <c r="Y46" s="127"/>
      <c r="Z46" s="127"/>
      <c r="AA46" s="128"/>
      <c r="AB46" s="33"/>
      <c r="AC46" s="126" t="s">
        <v>50</v>
      </c>
      <c r="AD46" s="127"/>
      <c r="AE46" s="127"/>
      <c r="AF46" s="127"/>
      <c r="AG46" s="127"/>
      <c r="AH46" s="128"/>
      <c r="AI46" s="136" t="s">
        <v>51</v>
      </c>
      <c r="AJ46" s="136"/>
      <c r="AK46" s="136"/>
      <c r="AL46" s="136"/>
    </row>
    <row r="47" spans="1:38" ht="19.5" thickBot="1">
      <c r="A47" s="50"/>
      <c r="B47" s="140"/>
      <c r="C47" s="140"/>
      <c r="D47" s="57"/>
      <c r="E47" s="57"/>
      <c r="F47" s="57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129"/>
      <c r="W47" s="130"/>
      <c r="X47" s="130"/>
      <c r="Y47" s="130"/>
      <c r="Z47" s="130"/>
      <c r="AA47" s="131"/>
      <c r="AB47" s="33"/>
      <c r="AC47" s="129"/>
      <c r="AD47" s="130"/>
      <c r="AE47" s="130"/>
      <c r="AF47" s="130"/>
      <c r="AG47" s="130"/>
      <c r="AH47" s="131"/>
      <c r="AI47" s="136"/>
      <c r="AJ47" s="136"/>
      <c r="AK47" s="136"/>
      <c r="AL47" s="136"/>
    </row>
    <row r="48" spans="1:38" ht="21">
      <c r="A48" s="119" t="s">
        <v>70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20"/>
      <c r="V48" s="34">
        <v>1</v>
      </c>
      <c r="W48" s="35">
        <v>2</v>
      </c>
      <c r="X48" s="35">
        <v>3</v>
      </c>
      <c r="Y48" s="35">
        <v>4</v>
      </c>
      <c r="Z48" s="35">
        <v>5</v>
      </c>
      <c r="AA48" s="36" t="s">
        <v>53</v>
      </c>
      <c r="AB48" s="37" t="s">
        <v>54</v>
      </c>
      <c r="AC48" s="38">
        <v>1</v>
      </c>
      <c r="AD48" s="39">
        <v>2</v>
      </c>
      <c r="AE48" s="39">
        <v>3</v>
      </c>
      <c r="AF48" s="39">
        <v>4</v>
      </c>
      <c r="AG48" s="39">
        <v>5</v>
      </c>
      <c r="AH48" s="40" t="s">
        <v>53</v>
      </c>
      <c r="AI48" s="41" t="s">
        <v>55</v>
      </c>
      <c r="AJ48" s="42" t="s">
        <v>56</v>
      </c>
      <c r="AK48" s="42" t="s">
        <v>57</v>
      </c>
      <c r="AL48" s="42" t="s">
        <v>58</v>
      </c>
    </row>
    <row r="49" spans="1:38" s="49" customFormat="1" ht="18.75" customHeight="1">
      <c r="A49" s="44" t="s">
        <v>76</v>
      </c>
      <c r="B49" s="137" t="s">
        <v>77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9"/>
      <c r="V49" s="45">
        <f>+AN9</f>
        <v>0</v>
      </c>
      <c r="W49" s="45">
        <f t="shared" ref="W49:AA49" si="9">+AO9</f>
        <v>0</v>
      </c>
      <c r="X49" s="45">
        <f t="shared" si="9"/>
        <v>0</v>
      </c>
      <c r="Y49" s="45">
        <f t="shared" si="9"/>
        <v>0</v>
      </c>
      <c r="Z49" s="45">
        <f t="shared" si="9"/>
        <v>4</v>
      </c>
      <c r="AA49" s="45">
        <f t="shared" si="9"/>
        <v>0</v>
      </c>
      <c r="AB49" s="45">
        <f>SUM(V49:AA49)</f>
        <v>4</v>
      </c>
      <c r="AC49" s="46">
        <f t="shared" ref="AC49:AH49" si="10">V49/$AB49</f>
        <v>0</v>
      </c>
      <c r="AD49" s="46">
        <f t="shared" si="10"/>
        <v>0</v>
      </c>
      <c r="AE49" s="46">
        <f t="shared" si="10"/>
        <v>0</v>
      </c>
      <c r="AF49" s="46">
        <f t="shared" si="10"/>
        <v>0</v>
      </c>
      <c r="AG49" s="46">
        <f t="shared" si="10"/>
        <v>1</v>
      </c>
      <c r="AH49" s="46">
        <f t="shared" si="10"/>
        <v>0</v>
      </c>
      <c r="AI49" s="47">
        <f>+BA9</f>
        <v>5</v>
      </c>
      <c r="AJ49" s="47">
        <f t="shared" ref="AJ49:AL49" si="11">+BB9</f>
        <v>0</v>
      </c>
      <c r="AK49" s="48">
        <f t="shared" si="11"/>
        <v>5</v>
      </c>
      <c r="AL49" s="48">
        <f t="shared" si="11"/>
        <v>5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Docto Mecánica de fluidos</vt:lpstr>
      <vt:lpstr>Tutor</vt:lpstr>
      <vt:lpstr>Egresados Mecánica de Fluidos</vt:lpstr>
      <vt:lpstr>Personal Académico</vt:lpstr>
      <vt:lpstr>PAS </vt:lpstr>
      <vt:lpstr>'PAS '!Área_de_impresión</vt:lpstr>
      <vt:lpstr>Tutor!Área_de_impresión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2020-12-23T08:28:21Z</dcterms:created>
  <dcterms:modified xsi:type="dcterms:W3CDTF">2022-01-25T09:01:27Z</dcterms:modified>
</cp:coreProperties>
</file>