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0430" windowHeight="5595" activeTab="2"/>
  </bookViews>
  <sheets>
    <sheet name="Tutor" sheetId="1" r:id="rId1"/>
    <sheet name="Alumnos" sheetId="2" r:id="rId2"/>
    <sheet name="PDI" sheetId="3" r:id="rId3"/>
  </sheets>
  <definedNames>
    <definedName name="a" localSheetId="2">PDI!$A$1:$M$47</definedName>
    <definedName name="Print_Area" localSheetId="1">Alumnos!$A$1:$N$93</definedName>
  </definedNames>
  <calcPr calcId="162913"/>
  <extLst>
    <ext uri="GoogleSheetsCustomDataVersion1">
      <go:sheetsCustomData xmlns:go="http://customooxmlschemas.google.com/" r:id="rId7" roundtripDataSignature="AMtx7mgaBoHn0L9uu4FSmubPnzUI8qK/Kw=="/>
    </ext>
  </extLst>
</workbook>
</file>

<file path=xl/calcChain.xml><?xml version="1.0" encoding="utf-8"?>
<calcChain xmlns="http://schemas.openxmlformats.org/spreadsheetml/2006/main">
  <c r="B72" i="3" l="1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O6" i="3"/>
  <c r="J84" i="2"/>
  <c r="I84" i="2"/>
  <c r="J83" i="2"/>
  <c r="I83" i="2"/>
  <c r="J82" i="2"/>
  <c r="I82" i="2"/>
  <c r="J81" i="2"/>
  <c r="I81" i="2"/>
  <c r="J80" i="2"/>
  <c r="I80" i="2"/>
  <c r="J79" i="2"/>
  <c r="I79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</calcChain>
</file>

<file path=xl/sharedStrings.xml><?xml version="1.0" encoding="utf-8"?>
<sst xmlns="http://schemas.openxmlformats.org/spreadsheetml/2006/main" count="241" uniqueCount="165">
  <si>
    <t>INFORME DE RESULTADOS DE LA ENCUESTA A TUTORES PRÁCTICAS EXTERNAS DEL MÁSTER EN DEPENDENCIA E IGUALDAD EN LA AUTONOMIA PERSONAL</t>
  </si>
  <si>
    <t>Ficha técnica:</t>
  </si>
  <si>
    <t>Población Estudio: Tutores de prácticas del máster encuestado.</t>
  </si>
  <si>
    <t>Tamaño Muestral: 19; calculado para un error de muestreo del (+)(-)10% y un nivel de confianza del 90%</t>
  </si>
  <si>
    <t>Ttipo de muestreo: aleatorio simple</t>
  </si>
  <si>
    <t>Fecha encuesta: Septiembre 2018</t>
  </si>
  <si>
    <t>Método de entrevista: encuesta realizada a través de la plataforma de encuestas on-line de la Universidad de Jaén</t>
  </si>
  <si>
    <t>Nº de encuestas recogidas: 6 / Nº encuestas necesarias: 19</t>
  </si>
  <si>
    <t>Porcentaje de encuestas recogidas sobre tutores localizables (con e-mail): 6 /24= 25%</t>
  </si>
  <si>
    <t>Resultados detallados por preguntas:</t>
  </si>
  <si>
    <t>Frecuencias</t>
  </si>
  <si>
    <t>Porcentaje por nivel de satisfacción</t>
  </si>
  <si>
    <t>Estadísticos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</si>
  <si>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</si>
  <si>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</si>
  <si>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</si>
  <si>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</si>
  <si>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</si>
  <si>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</si>
  <si>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</si>
  <si>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</si>
  <si>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</si>
  <si>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</si>
  <si>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</si>
  <si>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</si>
  <si>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</si>
  <si>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</si>
  <si>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</si>
  <si>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</si>
  <si>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</si>
  <si>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</si>
  <si>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</si>
  <si>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</si>
  <si>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</si>
  <si>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</si>
  <si>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</si>
  <si>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</si>
  <si>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</si>
  <si>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</si>
  <si>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</si>
  <si>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INFORME DE RESULTADOS DE LA ENCUESTA A ALUMNOS DEL MÁSTER EN DEPENDENCIA E IGUALDAD EN LA AUTONOMÍA PERSONAL</t>
  </si>
  <si>
    <t>Nota: Este informe no tiene representatividad sobre la población de estudio puesto que no se alcanza el nº mínimo de encuestas necesarias para tal fín.</t>
  </si>
  <si>
    <t>Máster en Dependencia e Igualdad en la Autonomía Personal</t>
  </si>
  <si>
    <r>
      <rPr>
        <b/>
        <sz val="13"/>
        <color rgb="FF000000"/>
        <rFont val="Arial bold"/>
      </rPr>
      <t xml:space="preserve">Población Estudio: </t>
    </r>
    <r>
      <rPr>
        <sz val="13"/>
        <color rgb="FF000000"/>
        <rFont val="Arial Bold"/>
      </rPr>
      <t>Alumnado del máster encuestado.</t>
    </r>
  </si>
  <si>
    <t>Tamaño Muestral: 43; calculado para un error de muestreo del (+)(-)10% y un nivel de confianza del 90%</t>
  </si>
  <si>
    <t>Nº de encuestas recogidas: 10/ Nº encuestas necesarias: 43</t>
  </si>
  <si>
    <t>Porcentaje de encuestas recogidas sobre alumnos localizables (con e-mail): 10 /78=12,82%</t>
  </si>
  <si>
    <t>Medias Estadísticas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</si>
  <si>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</si>
  <si>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</si>
  <si>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</si>
  <si>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</si>
  <si>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</si>
  <si>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</si>
  <si>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</si>
  <si>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</si>
  <si>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</si>
  <si>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</si>
  <si>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</si>
  <si>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2b</t>
  </si>
  <si>
    <t>Las infraestructuras e instalaciones para el desarrollo del Máster :</t>
  </si>
  <si>
    <t>4b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</si>
  <si>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</si>
  <si>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</si>
  <si>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</si>
  <si>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</si>
  <si>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</si>
  <si>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</si>
  <si>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</si>
  <si>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</si>
  <si>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</si>
  <si>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</si>
  <si>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</si>
  <si>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</si>
  <si>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</si>
  <si>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</si>
  <si>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</si>
  <si>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</si>
  <si>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</si>
  <si>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</si>
  <si>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</si>
  <si>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</si>
  <si>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</si>
  <si>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</si>
  <si>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</si>
  <si>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</si>
  <si>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</si>
  <si>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</si>
  <si>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</si>
  <si>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</si>
  <si>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Sexo:</t>
  </si>
  <si>
    <t>Hombre</t>
  </si>
  <si>
    <t>Mujer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</si>
  <si>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</si>
  <si>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</si>
  <si>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</si>
  <si>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</si>
  <si>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</si>
  <si>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</si>
  <si>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</si>
  <si>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</si>
  <si>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</si>
  <si>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</si>
  <si>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</si>
  <si>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</si>
  <si>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</si>
  <si>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</si>
  <si>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</si>
  <si>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</si>
  <si>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</si>
  <si>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</si>
  <si>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</si>
  <si>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</si>
  <si>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</si>
  <si>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PDI DEL MÁSTER EN DEPENCENCIA E IGUALDAD EN LA AUTONOMÍA PERSONAL</t>
  </si>
  <si>
    <r>
      <rPr>
        <b/>
        <sz val="13"/>
        <color rgb="FF000000"/>
        <rFont val="Arial bold"/>
      </rPr>
      <t xml:space="preserve">Población Estudio: </t>
    </r>
    <r>
      <rPr>
        <sz val="13"/>
        <color rgb="FF000000"/>
        <rFont val="Arial Bold"/>
      </rPr>
      <t>Profesorado del máster encuestado.</t>
    </r>
  </si>
  <si>
    <t>Tamaño Muestral:26 ; calculado para un error de muestreo del (+)(-)10% y un nivel de confianza del 90%</t>
  </si>
  <si>
    <t>Fecha encuesta: Junio-Julio 2018</t>
  </si>
  <si>
    <t>Nº de encuestas recogidas: 19 / Nº encuestas necesarias: 26</t>
  </si>
  <si>
    <r>
      <rPr>
        <b/>
        <sz val="13"/>
        <color rgb="FF000000"/>
        <rFont val="Arial bold"/>
      </rPr>
      <t xml:space="preserve">Porcentaje de encuestas recogidas sobre profesores localizables (con e-mail): 19 </t>
    </r>
    <r>
      <rPr>
        <b/>
        <sz val="11"/>
        <color rgb="FF000000"/>
        <rFont val="Calibri"/>
      </rPr>
      <t xml:space="preserve">/ </t>
    </r>
    <r>
      <rPr>
        <b/>
        <sz val="13"/>
        <color rgb="FF000000"/>
        <rFont val="Arial bold"/>
      </rPr>
      <t>36 = 52,78%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</si>
  <si>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</si>
  <si>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</si>
  <si>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</si>
  <si>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</si>
  <si>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</si>
  <si>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rgb="FF000000"/>
        <rFont val="Times New Roman"/>
      </rPr>
      <t xml:space="preserve">1. La distribución temporal y coordinación de módulos y/o materias a lo largo del Máster : </t>
    </r>
  </si>
  <si>
    <r>
      <rPr>
        <b/>
        <sz val="10"/>
        <color rgb="FF000000"/>
        <rFont val="Times New Roman"/>
      </rPr>
      <t xml:space="preserve">2. La coordinación entre las materias/asignaturas de un mismo módulo : </t>
    </r>
  </si>
  <si>
    <t>1. La distribución temporal y coordinación de módulos y/o materias a lo largo del Máster :</t>
  </si>
  <si>
    <r>
      <rPr>
        <b/>
        <sz val="10"/>
        <color rgb="FF000000"/>
        <rFont val="Times New Roman"/>
      </rPr>
      <t xml:space="preserve">3. Los resultados alcanzados en cuanto a la consecución de los objetivos y las competencias previstas por parte de los estudiantes : </t>
    </r>
  </si>
  <si>
    <t>2. La coordinación entre las materias/asignaturas de un mismo módulo :</t>
  </si>
  <si>
    <r>
      <rPr>
        <b/>
        <sz val="10"/>
        <color rgb="FF000000"/>
        <rFont val="Times New Roman"/>
      </rPr>
      <t xml:space="preserve">4. La distribución en el Plan de Estudios entre créditos teóricos y prácticos : </t>
    </r>
  </si>
  <si>
    <t>3. Los resultados alcanzados en cuanto a la consecución de los objetivos y las competencias previstas por parte de los estudiantes :</t>
  </si>
  <si>
    <r>
      <rPr>
        <b/>
        <sz val="10"/>
        <color rgb="FF000000"/>
        <rFont val="Times New Roman"/>
      </rPr>
      <t xml:space="preserve">5. El tamaño de los grupos para su adaptación a las nuevas metodologías de enseñanza-aprendizaje : </t>
    </r>
  </si>
  <si>
    <t>4. La distribución en el Plan de Estudios entre créditos teóricos y prácticos :</t>
  </si>
  <si>
    <r>
      <rPr>
        <b/>
        <sz val="10"/>
        <color rgb="FF000000"/>
        <rFont val="Times New Roman"/>
      </rPr>
      <t xml:space="preserve">6. La adecuación de los horarios : </t>
    </r>
  </si>
  <si>
    <t>5. El tamaño de los grupos para su adaptación a las nuevas metodologías de enseñanza-aprendizaje :</t>
  </si>
  <si>
    <r>
      <rPr>
        <b/>
        <sz val="10"/>
        <color rgb="FF000000"/>
        <rFont val="Times New Roman"/>
      </rPr>
      <t xml:space="preserve">7. La oferta de programas de movilidad : </t>
    </r>
  </si>
  <si>
    <t>6. La adecuación de los horarios :</t>
  </si>
  <si>
    <r>
      <rPr>
        <b/>
        <sz val="10"/>
        <color rgb="FF000000"/>
        <rFont val="Times New Roman"/>
      </rPr>
      <t xml:space="preserve">8. La oferta de prácticas externas del Máster : </t>
    </r>
  </si>
  <si>
    <t>7. La oferta de programas de movilidad :</t>
  </si>
  <si>
    <t xml:space="preserve">9. La disponibilidad, accesibilidad y utilidad de la información existente sobre el Máster (página WEB y otros medios de difusión) : </t>
  </si>
  <si>
    <t>8. La oferta de prácticas externas del Máster :</t>
  </si>
  <si>
    <r>
      <rPr>
        <b/>
        <sz val="10"/>
        <color rgb="FF000000"/>
        <rFont val="Times New Roman"/>
      </rPr>
      <t xml:space="preserve">10. El equipamiento de las aulas disponibles para el Máster : </t>
    </r>
  </si>
  <si>
    <t>'9. La disponibilidad, accesibilidad y utilidad de la información existente sobre el Máster (página WEB y otros medios de difusión)' :</t>
  </si>
  <si>
    <r>
      <rPr>
        <b/>
        <sz val="10"/>
        <color rgb="FF000000"/>
        <rFont val="Times New Roman"/>
      </rPr>
      <t xml:space="preserve">11. Las infraestructuras e instalaciones para el desarrollo del Máster : </t>
    </r>
  </si>
  <si>
    <t>10. El equipamiento de las aulas disponibles para el Máster :</t>
  </si>
  <si>
    <r>
      <rPr>
        <b/>
        <sz val="10"/>
        <color rgb="FF000000"/>
        <rFont val="Times New Roman"/>
      </rPr>
      <t xml:space="preserve">12. El sistema existente para dar respuesta a las sugerencias y reclamaciones : </t>
    </r>
  </si>
  <si>
    <t>11. Las infraestructuras e instalaciones para el desarrollo del Máster :</t>
  </si>
  <si>
    <r>
      <rPr>
        <b/>
        <sz val="10"/>
        <color rgb="FF000000"/>
        <rFont val="Times New Roman"/>
      </rPr>
      <t xml:space="preserve">13. La gestión desarrollada por el equipo que coordina el Máster : </t>
    </r>
  </si>
  <si>
    <t>12. El sistema existente para dar respuesta a las sugerencias y reclamaciones :</t>
  </si>
  <si>
    <r>
      <rPr>
        <b/>
        <sz val="10"/>
        <color rgb="FF000000"/>
        <rFont val="Times New Roman"/>
      </rPr>
      <t xml:space="preserve">14. El cumplimiento de las expectativas con respecto al Máster : </t>
    </r>
  </si>
  <si>
    <t>13. La gestión desarrollada por el equipo que coordina el Máster :</t>
  </si>
  <si>
    <t>15. En general, el grado de satisfacción con el Máster:</t>
  </si>
  <si>
    <t>14. El cumplimiento de las expectativas con respecto al Máster :</t>
  </si>
  <si>
    <t>'15. En general, el grado de satisfacción con el Máster' :</t>
  </si>
  <si>
    <t>a Seleccione el Máster en el que imparte docencia y al que valora en este cuestionario: = Máster Universitario en Dependencia e Igualdad en Autonomía Personal</t>
  </si>
  <si>
    <t>OBSERVACIONES:</t>
  </si>
  <si>
    <t>Edad</t>
  </si>
  <si>
    <t>&lt;30</t>
  </si>
  <si>
    <t>60-64</t>
  </si>
  <si>
    <t>&gt;=65</t>
  </si>
  <si>
    <t>total</t>
  </si>
  <si>
    <t>A Tiermpo Completo</t>
  </si>
  <si>
    <t>Profesional Externo</t>
  </si>
  <si>
    <t>A Tiempo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</si>
</sst>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0.0%"/>
    <numFmt numFmtId="167" formatCode="###0.00"/>
  </numFmts>
  <fonts count="28">
    <font>
      <sz val="11"/>
      <color theme="1"/>
      <name val="Arial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b/>
      <sz val="13"/>
      <color rgb="FF000000"/>
      <name val="Arial bold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b/>
      <sz val="14"/>
      <color rgb="FF0C0C0C"/>
      <name val="Calibri"/>
    </font>
    <font>
      <sz val="11"/>
      <color theme="1"/>
      <name val="Calibri"/>
    </font>
    <font>
      <b/>
      <sz val="18"/>
      <color theme="0"/>
      <name val="Calibri"/>
    </font>
    <font>
      <b/>
      <sz val="16"/>
      <color theme="0"/>
      <name val="Calibri"/>
    </font>
    <font>
      <b/>
      <i/>
      <sz val="11"/>
      <color rgb="FF000000"/>
      <name val="Calibri"/>
    </font>
    <font>
      <b/>
      <sz val="14"/>
      <color theme="1"/>
      <name val="Calibri"/>
    </font>
    <font>
      <b/>
      <sz val="16"/>
      <color theme="1"/>
      <name val="Arial"/>
    </font>
    <font>
      <b/>
      <sz val="11"/>
      <color theme="1"/>
      <name val="Calibri"/>
    </font>
    <font>
      <b/>
      <sz val="10"/>
      <color rgb="FF000000"/>
      <name val="Times New Roman"/>
    </font>
    <font>
      <b/>
      <i/>
      <sz val="11"/>
      <color rgb="FF000000"/>
      <name val="Times New Roman"/>
    </font>
    <font>
      <b/>
      <i/>
      <sz val="10"/>
      <color rgb="FF000000"/>
      <name val="Times New Roman"/>
    </font>
    <font>
      <sz val="9"/>
      <color rgb="FF000000"/>
      <name val="Arial"/>
    </font>
    <font>
      <sz val="4"/>
      <color theme="1"/>
      <name val="Calibri"/>
    </font>
    <font>
      <sz val="12"/>
      <color rgb="FF000000"/>
      <name val="Arial"/>
    </font>
    <font>
      <sz val="4"/>
      <color rgb="FF000000"/>
      <name val="Arial"/>
    </font>
    <font>
      <sz val="11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b/>
      <sz val="12"/>
      <color theme="1"/>
      <name val="Arial"/>
    </font>
    <font>
      <sz val="13"/>
      <color rgb="FF000000"/>
      <name val="Arial Bold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  <fill>
      <patternFill patternType="solid">
        <fgColor rgb="FFF2DBDB"/>
        <bgColor rgb="FFF2DBDB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B6DDE8"/>
        <bgColor rgb="FFB6DDE8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6" fillId="5" borderId="17" xfId="0" applyFont="1" applyFill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vertical="center"/>
    </xf>
    <xf numFmtId="9" fontId="12" fillId="0" borderId="17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49" fontId="9" fillId="0" borderId="0" xfId="0" applyNumberFormat="1" applyFont="1"/>
    <xf numFmtId="0" fontId="13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8" borderId="5" xfId="0" applyFont="1" applyFill="1" applyBorder="1" applyAlignment="1">
      <alignment wrapText="1"/>
    </xf>
    <xf numFmtId="10" fontId="17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 wrapText="1"/>
    </xf>
    <xf numFmtId="164" fontId="18" fillId="9" borderId="5" xfId="0" applyNumberFormat="1" applyFont="1" applyFill="1" applyBorder="1" applyAlignment="1">
      <alignment horizontal="center" vertical="center"/>
    </xf>
    <xf numFmtId="165" fontId="18" fillId="9" borderId="5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5" xfId="0" applyFont="1" applyFill="1" applyBorder="1"/>
    <xf numFmtId="164" fontId="18" fillId="9" borderId="5" xfId="0" applyNumberFormat="1" applyFont="1" applyFill="1" applyBorder="1" applyAlignment="1">
      <alignment horizontal="right" vertical="center"/>
    </xf>
    <xf numFmtId="165" fontId="18" fillId="9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4" fillId="0" borderId="0" xfId="0" applyFont="1"/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49" fontId="16" fillId="11" borderId="17" xfId="0" applyNumberFormat="1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left" vertical="center" wrapText="1"/>
    </xf>
    <xf numFmtId="164" fontId="18" fillId="0" borderId="17" xfId="0" applyNumberFormat="1" applyFont="1" applyBorder="1" applyAlignment="1">
      <alignment horizontal="center" vertical="center"/>
    </xf>
    <xf numFmtId="10" fontId="18" fillId="0" borderId="17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165" fontId="18" fillId="0" borderId="17" xfId="0" applyNumberFormat="1" applyFont="1" applyBorder="1" applyAlignment="1">
      <alignment horizontal="center" vertical="center"/>
    </xf>
    <xf numFmtId="0" fontId="26" fillId="0" borderId="22" xfId="0" applyFont="1" applyBorder="1"/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5" borderId="6" xfId="0" applyFont="1" applyFill="1" applyBorder="1" applyAlignment="1">
      <alignment horizontal="left" vertical="center" wrapText="1"/>
    </xf>
    <xf numFmtId="0" fontId="2" fillId="0" borderId="8" xfId="0" applyFont="1" applyBorder="1"/>
    <xf numFmtId="0" fontId="8" fillId="3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10" fillId="4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0" fillId="0" borderId="0" xfId="0" applyFont="1" applyAlignment="1"/>
    <xf numFmtId="0" fontId="2" fillId="0" borderId="10" xfId="0" applyFont="1" applyBorder="1"/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24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wrapText="1"/>
    </xf>
    <xf numFmtId="0" fontId="1" fillId="10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 wrapText="1"/>
    </xf>
    <xf numFmtId="0" fontId="26" fillId="11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9834-4FDE-91AE-7ED3021EBFE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9834-4FDE-91AE-7ED3021EBFE4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 i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834-4FDE-91AE-7ED3021EBFE4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b="1" i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834-4FDE-91AE-7ED3021EBF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Alumnos!$A$135:$A$136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Alumnos!$B$135:$B$136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34-4FDE-91AE-7ED3021EB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1"/>
        <c:ser>
          <c:idx val="0"/>
          <c:order val="0"/>
          <c:tx>
            <c:v>Hombre</c:v>
          </c:tx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Alumnos!$A$138:$A$146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Alumnos!$B$138:$B$146</c:f>
              <c:numCache>
                <c:formatCode>General</c:formatCode>
                <c:ptCount val="9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84-41B2-9395-7662BECEBB42}"/>
            </c:ext>
          </c:extLst>
        </c:ser>
        <c:ser>
          <c:idx val="1"/>
          <c:order val="1"/>
          <c:tx>
            <c:v>Mujer</c:v>
          </c:tx>
          <c:spPr>
            <a:solidFill>
              <a:srgbClr val="C0504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Alumnos!$A$138:$A$146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Alumnos!$C$138:$C$146</c:f>
              <c:numCache>
                <c:formatCode>General</c:formatCode>
                <c:ptCount val="9"/>
                <c:pt idx="0">
                  <c:v>3</c:v>
                </c:pt>
                <c:pt idx="2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784-41B2-9395-7662BECE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6355793"/>
        <c:axId val="412175608"/>
      </c:barChart>
      <c:catAx>
        <c:axId val="130635579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txPr>
          <a:bodyPr rot="0"/>
          <a:lstStyle/>
          <a:p>
            <a:pPr lvl="0">
              <a:defRPr sz="900" b="1" i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412175608"/>
        <c:crosses val="autoZero"/>
        <c:auto val="1"/>
        <c:lblAlgn val="ctr"/>
        <c:lblOffset val="100"/>
        <c:noMultiLvlLbl val="1"/>
      </c:catAx>
      <c:valAx>
        <c:axId val="41217560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0;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306355793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¿Ha realizado prácticas externas en alguna empresa?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48C1-42C3-876B-0DDAE8C7F7A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48C1-42C3-876B-0DDAE8C7F7A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Alumnos!$E$137:$E$138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Alumnos!$F$137:$F$138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1-42C3-876B-0DDAE8C7F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182A-4B30-8128-3F6D9B81B64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182A-4B30-8128-3F6D9B81B6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Alumnos!$E$140:$E$141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Alumnos!$F$140:$F$141</c:f>
              <c:numCache>
                <c:formatCode>General</c:formatCode>
                <c:ptCount val="2"/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2A-4B30-8128-3F6D9B81B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nº horas 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9D62-4277-939D-E94F494E4C96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9D62-4277-939D-E94F494E4C96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9D62-4277-939D-E94F494E4C96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9D62-4277-939D-E94F494E4C96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9D62-4277-939D-E94F494E4C96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9D62-4277-939D-E94F494E4C96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9D62-4277-939D-E94F494E4C96}"/>
              </c:ext>
            </c:extLst>
          </c:dPt>
          <c:dPt>
            <c:idx val="7"/>
            <c:bubble3D val="0"/>
            <c:spPr>
              <a:solidFill>
                <a:srgbClr val="D38582"/>
              </a:solidFill>
            </c:spPr>
            <c:extLst>
              <c:ext xmlns:c16="http://schemas.microsoft.com/office/drawing/2014/chart" uri="{C3380CC4-5D6E-409C-BE32-E72D297353CC}">
                <c16:uniqueId val="{0000000F-9D62-4277-939D-E94F494E4C96}"/>
              </c:ext>
            </c:extLst>
          </c:dPt>
          <c:dPt>
            <c:idx val="8"/>
            <c:bubble3D val="0"/>
            <c:spPr>
              <a:solidFill>
                <a:srgbClr val="B9CF8B"/>
              </a:solidFill>
            </c:spPr>
            <c:extLst>
              <c:ext xmlns:c16="http://schemas.microsoft.com/office/drawing/2014/chart" uri="{C3380CC4-5D6E-409C-BE32-E72D297353CC}">
                <c16:uniqueId val="{00000011-9D62-4277-939D-E94F494E4C96}"/>
              </c:ext>
            </c:extLst>
          </c:dPt>
          <c:dPt>
            <c:idx val="9"/>
            <c:bubble3D val="0"/>
            <c:spPr>
              <a:solidFill>
                <a:srgbClr val="A693BE"/>
              </a:solidFill>
            </c:spPr>
            <c:extLst>
              <c:ext xmlns:c16="http://schemas.microsoft.com/office/drawing/2014/chart" uri="{C3380CC4-5D6E-409C-BE32-E72D297353CC}">
                <c16:uniqueId val="{00000013-9D62-4277-939D-E94F494E4C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Alumnos!$A$148:$A$157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Alumnos!$B$148:$B$157</c:f>
              <c:numCache>
                <c:formatCode>General</c:formatCode>
                <c:ptCount val="10"/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D62-4277-939D-E94F494E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nº de semanas 
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1853-4D9E-B299-044C976D6B9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1853-4D9E-B299-044C976D6B9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1853-4D9E-B299-044C976D6B9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</c:spPr>
            <c:extLst>
              <c:ext xmlns:c16="http://schemas.microsoft.com/office/drawing/2014/chart" uri="{C3380CC4-5D6E-409C-BE32-E72D297353CC}">
                <c16:uniqueId val="{00000007-1853-4D9E-B299-044C976D6B99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9-1853-4D9E-B299-044C976D6B99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</c:spPr>
            <c:extLst>
              <c:ext xmlns:c16="http://schemas.microsoft.com/office/drawing/2014/chart" uri="{C3380CC4-5D6E-409C-BE32-E72D297353CC}">
                <c16:uniqueId val="{0000000B-1853-4D9E-B299-044C976D6B99}"/>
              </c:ext>
            </c:extLst>
          </c:dPt>
          <c:dPt>
            <c:idx val="6"/>
            <c:bubble3D val="0"/>
            <c:spPr>
              <a:solidFill>
                <a:srgbClr val="84A7D1"/>
              </a:solidFill>
            </c:spPr>
            <c:extLst>
              <c:ext xmlns:c16="http://schemas.microsoft.com/office/drawing/2014/chart" uri="{C3380CC4-5D6E-409C-BE32-E72D297353CC}">
                <c16:uniqueId val="{0000000D-1853-4D9E-B299-044C976D6B99}"/>
              </c:ext>
            </c:extLst>
          </c:dPt>
          <c:dPt>
            <c:idx val="7"/>
            <c:bubble3D val="0"/>
            <c:spPr>
              <a:solidFill>
                <a:srgbClr val="D38582"/>
              </a:solidFill>
            </c:spPr>
            <c:extLst>
              <c:ext xmlns:c16="http://schemas.microsoft.com/office/drawing/2014/chart" uri="{C3380CC4-5D6E-409C-BE32-E72D297353CC}">
                <c16:uniqueId val="{0000000F-1853-4D9E-B299-044C976D6B99}"/>
              </c:ext>
            </c:extLst>
          </c:dPt>
          <c:dPt>
            <c:idx val="8"/>
            <c:bubble3D val="0"/>
            <c:spPr>
              <a:solidFill>
                <a:srgbClr val="B9CF8B"/>
              </a:solidFill>
            </c:spPr>
            <c:extLst>
              <c:ext xmlns:c16="http://schemas.microsoft.com/office/drawing/2014/chart" uri="{C3380CC4-5D6E-409C-BE32-E72D297353CC}">
                <c16:uniqueId val="{00000011-1853-4D9E-B299-044C976D6B99}"/>
              </c:ext>
            </c:extLst>
          </c:dPt>
          <c:dPt>
            <c:idx val="9"/>
            <c:bubble3D val="0"/>
            <c:spPr>
              <a:solidFill>
                <a:srgbClr val="A693BE"/>
              </a:solidFill>
            </c:spPr>
            <c:extLst>
              <c:ext xmlns:c16="http://schemas.microsoft.com/office/drawing/2014/chart" uri="{C3380CC4-5D6E-409C-BE32-E72D297353CC}">
                <c16:uniqueId val="{00000013-1853-4D9E-B299-044C976D6B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Alumnos!$A$159:$A$168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Alumnos!$B$159:$B$168</c:f>
              <c:numCache>
                <c:formatCode>General</c:formatCode>
                <c:ptCount val="10"/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853-4D9E-B299-044C976D6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A85C-449E-AFD2-8EB5C457CEF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A85C-449E-AFD2-8EB5C457CEF0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b="1" i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85C-449E-AFD2-8EB5C457CEF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b="1" i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85C-449E-AFD2-8EB5C457CE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5C-449E-AFD2-8EB5C457C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por edad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1"/>
        <c:ser>
          <c:idx val="0"/>
          <c:order val="0"/>
          <c:spPr>
            <a:solidFill>
              <a:srgbClr val="4F81BD">
                <a:alpha val="30000"/>
              </a:srgbClr>
            </a:solidFill>
            <a:ln cmpd="sng">
              <a:solidFill>
                <a:srgbClr val="4F81BD"/>
              </a:solidFill>
            </a:ln>
          </c:spPr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1-401D-9C70-A8168B92F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202718"/>
        <c:axId val="2108040368"/>
      </c:areaChart>
      <c:catAx>
        <c:axId val="14492027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2108040368"/>
        <c:crosses val="autoZero"/>
        <c:auto val="1"/>
        <c:lblAlgn val="ctr"/>
        <c:lblOffset val="100"/>
        <c:noMultiLvlLbl val="1"/>
      </c:catAx>
      <c:valAx>
        <c:axId val="2108040368"/>
        <c:scaling>
          <c:orientation val="minMax"/>
          <c:max val="4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449202718"/>
        <c:crosses val="autoZero"/>
        <c:crossBetween val="midCat"/>
        <c:majorUnit val="1"/>
        <c:minorUnit val="0.1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1DDC-4D0F-8A32-B72DE7BF7D0B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1DDC-4D0F-8A32-B72DE7BF7D0B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1DDC-4D0F-8A32-B72DE7BF7D0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DC-4D0F-8A32-B72DE7BF7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190500</xdr:rowOff>
    </xdr:from>
    <xdr:ext cx="6686550" cy="3381375"/>
    <xdr:graphicFrame macro="">
      <xdr:nvGraphicFramePr>
        <xdr:cNvPr id="16960700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161925</xdr:colOff>
      <xdr:row>13</xdr:row>
      <xdr:rowOff>171450</xdr:rowOff>
    </xdr:from>
    <xdr:ext cx="8601075" cy="3400425"/>
    <xdr:graphicFrame macro="">
      <xdr:nvGraphicFramePr>
        <xdr:cNvPr id="251398310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85725</xdr:colOff>
      <xdr:row>86</xdr:row>
      <xdr:rowOff>95250</xdr:rowOff>
    </xdr:from>
    <xdr:ext cx="7486650" cy="3971925"/>
    <xdr:graphicFrame macro="">
      <xdr:nvGraphicFramePr>
        <xdr:cNvPr id="206330718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561975</xdr:colOff>
      <xdr:row>86</xdr:row>
      <xdr:rowOff>66675</xdr:rowOff>
    </xdr:from>
    <xdr:ext cx="7467600" cy="3971925"/>
    <xdr:graphicFrame macro="">
      <xdr:nvGraphicFramePr>
        <xdr:cNvPr id="21345682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190500</xdr:colOff>
      <xdr:row>107</xdr:row>
      <xdr:rowOff>114300</xdr:rowOff>
    </xdr:from>
    <xdr:ext cx="7486650" cy="4038600"/>
    <xdr:graphicFrame macro="">
      <xdr:nvGraphicFramePr>
        <xdr:cNvPr id="88635489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</xdr:col>
      <xdr:colOff>409575</xdr:colOff>
      <xdr:row>107</xdr:row>
      <xdr:rowOff>38100</xdr:rowOff>
    </xdr:from>
    <xdr:ext cx="5962650" cy="4276725"/>
    <xdr:graphicFrame macro="">
      <xdr:nvGraphicFramePr>
        <xdr:cNvPr id="1853741901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10</xdr:row>
      <xdr:rowOff>219075</xdr:rowOff>
    </xdr:from>
    <xdr:ext cx="5172075" cy="3676650"/>
    <xdr:graphicFrame macro="">
      <xdr:nvGraphicFramePr>
        <xdr:cNvPr id="7110838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619125</xdr:colOff>
      <xdr:row>10</xdr:row>
      <xdr:rowOff>238125</xdr:rowOff>
    </xdr:from>
    <xdr:ext cx="6162675" cy="3762375"/>
    <xdr:graphicFrame macro="">
      <xdr:nvGraphicFramePr>
        <xdr:cNvPr id="1887132436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2333625</xdr:colOff>
      <xdr:row>19</xdr:row>
      <xdr:rowOff>314325</xdr:rowOff>
    </xdr:from>
    <xdr:ext cx="8782050" cy="3705225"/>
    <xdr:graphicFrame macro="">
      <xdr:nvGraphicFramePr>
        <xdr:cNvPr id="1589294806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57"/>
  <sheetViews>
    <sheetView topLeftCell="A10" workbookViewId="0">
      <selection sqref="A1:O1"/>
    </sheetView>
  </sheetViews>
  <sheetFormatPr baseColWidth="10" defaultColWidth="12.625" defaultRowHeight="15" customHeight="1"/>
  <cols>
    <col min="1" max="1" width="28.25" customWidth="1"/>
    <col min="2" max="2" width="37.125" customWidth="1"/>
    <col min="3" max="10" width="10" customWidth="1"/>
    <col min="11" max="11" width="10.375" customWidth="1"/>
    <col min="12" max="12" width="10" customWidth="1"/>
    <col min="13" max="13" width="11.625" customWidth="1"/>
    <col min="14" max="15" width="10" customWidth="1"/>
    <col min="16" max="16" width="23.125" customWidth="1"/>
    <col min="17" max="26" width="9.375" customWidth="1"/>
  </cols>
  <sheetData>
    <row r="1" spans="1:26" ht="12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7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0"/>
      <c r="N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4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7" t="s">
        <v>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5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80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5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80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81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71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74" t="s">
        <v>10</v>
      </c>
      <c r="D17" s="75"/>
      <c r="E17" s="75"/>
      <c r="F17" s="75"/>
      <c r="G17" s="75"/>
      <c r="H17" s="75"/>
      <c r="I17" s="70"/>
      <c r="J17" s="74" t="s">
        <v>11</v>
      </c>
      <c r="K17" s="70"/>
      <c r="L17" s="76" t="s">
        <v>12</v>
      </c>
      <c r="M17" s="75"/>
      <c r="N17" s="75"/>
      <c r="O17" s="7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8"/>
      <c r="B18" s="9"/>
      <c r="C18" s="10">
        <v>1</v>
      </c>
      <c r="D18" s="10">
        <v>2</v>
      </c>
      <c r="E18" s="10">
        <v>3</v>
      </c>
      <c r="F18" s="10">
        <v>4</v>
      </c>
      <c r="G18" s="10">
        <v>5</v>
      </c>
      <c r="H18" s="10" t="s">
        <v>13</v>
      </c>
      <c r="I18" s="10" t="s">
        <v>14</v>
      </c>
      <c r="J18" s="10" t="s">
        <v>15</v>
      </c>
      <c r="K18" s="10" t="s">
        <v>16</v>
      </c>
      <c r="L18" s="10" t="s">
        <v>17</v>
      </c>
      <c r="M18" s="10" t="s">
        <v>18</v>
      </c>
      <c r="N18" s="10" t="s">
        <v>19</v>
      </c>
      <c r="O18" s="10" t="s">
        <v>20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69" t="s">
        <v>21</v>
      </c>
      <c r="B19" s="70"/>
      <c r="C19" s="11">
        <v>0</v>
      </c>
      <c r="D19" s="11">
        <v>0</v>
      </c>
      <c r="E19" s="11">
        <v>0</v>
      </c>
      <c r="F19" s="11">
        <v>1</v>
      </c>
      <c r="G19" s="11">
        <v>5</v>
      </c>
      <c r="H19" s="11">
        <v>0</v>
      </c>
      <c r="I19" s="11">
        <v>6</v>
      </c>
      <c r="J19" s="12">
        <f t="shared" ref="J19:J37" si="0">(C19+D19)/(C19+D19+E19+F19+G19)</f>
        <v>0</v>
      </c>
      <c r="K19" s="12">
        <f t="shared" ref="K19:K37" si="1">(E19+F19+G19)/(C19+D19+E19+F19+G19)</f>
        <v>1</v>
      </c>
      <c r="L19" s="13">
        <v>4.83</v>
      </c>
      <c r="M19" s="13">
        <v>0.41</v>
      </c>
      <c r="N19" s="11">
        <v>5</v>
      </c>
      <c r="O19" s="11">
        <v>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69" t="s">
        <v>22</v>
      </c>
      <c r="B20" s="70"/>
      <c r="C20" s="11">
        <v>0</v>
      </c>
      <c r="D20" s="11">
        <v>0</v>
      </c>
      <c r="E20" s="11">
        <v>1</v>
      </c>
      <c r="F20" s="11">
        <v>1</v>
      </c>
      <c r="G20" s="11">
        <v>4</v>
      </c>
      <c r="H20" s="11">
        <v>0</v>
      </c>
      <c r="I20" s="11">
        <v>6</v>
      </c>
      <c r="J20" s="12">
        <f t="shared" si="0"/>
        <v>0</v>
      </c>
      <c r="K20" s="12">
        <f t="shared" si="1"/>
        <v>1</v>
      </c>
      <c r="L20" s="13">
        <v>4.5</v>
      </c>
      <c r="M20" s="13">
        <v>0.84</v>
      </c>
      <c r="N20" s="11">
        <v>5</v>
      </c>
      <c r="O20" s="11">
        <v>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69" t="s">
        <v>23</v>
      </c>
      <c r="B21" s="70"/>
      <c r="C21" s="11">
        <v>0</v>
      </c>
      <c r="D21" s="11">
        <v>0</v>
      </c>
      <c r="E21" s="11">
        <v>0</v>
      </c>
      <c r="F21" s="11">
        <v>1</v>
      </c>
      <c r="G21" s="11">
        <v>5</v>
      </c>
      <c r="H21" s="11">
        <v>0</v>
      </c>
      <c r="I21" s="11">
        <v>6</v>
      </c>
      <c r="J21" s="12">
        <f t="shared" si="0"/>
        <v>0</v>
      </c>
      <c r="K21" s="12">
        <f t="shared" si="1"/>
        <v>1</v>
      </c>
      <c r="L21" s="13">
        <v>4.83</v>
      </c>
      <c r="M21" s="13">
        <v>0.41</v>
      </c>
      <c r="N21" s="11">
        <v>5</v>
      </c>
      <c r="O21" s="11">
        <v>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69" t="s">
        <v>24</v>
      </c>
      <c r="B22" s="70"/>
      <c r="C22" s="11">
        <v>0</v>
      </c>
      <c r="D22" s="11">
        <v>0</v>
      </c>
      <c r="E22" s="11">
        <v>0</v>
      </c>
      <c r="F22" s="11">
        <v>0</v>
      </c>
      <c r="G22" s="11">
        <v>5</v>
      </c>
      <c r="H22" s="11">
        <v>1</v>
      </c>
      <c r="I22" s="11">
        <v>6</v>
      </c>
      <c r="J22" s="12">
        <f t="shared" si="0"/>
        <v>0</v>
      </c>
      <c r="K22" s="12">
        <f t="shared" si="1"/>
        <v>1</v>
      </c>
      <c r="L22" s="13">
        <v>5</v>
      </c>
      <c r="M22" s="13">
        <v>0</v>
      </c>
      <c r="N22" s="11">
        <v>5</v>
      </c>
      <c r="O22" s="11">
        <v>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69" t="s">
        <v>25</v>
      </c>
      <c r="B23" s="70"/>
      <c r="C23" s="11">
        <v>0</v>
      </c>
      <c r="D23" s="11">
        <v>0</v>
      </c>
      <c r="E23" s="11">
        <v>0</v>
      </c>
      <c r="F23" s="11">
        <v>1</v>
      </c>
      <c r="G23" s="11">
        <v>5</v>
      </c>
      <c r="H23" s="11">
        <v>0</v>
      </c>
      <c r="I23" s="11">
        <v>6</v>
      </c>
      <c r="J23" s="12">
        <f t="shared" si="0"/>
        <v>0</v>
      </c>
      <c r="K23" s="12">
        <f t="shared" si="1"/>
        <v>1</v>
      </c>
      <c r="L23" s="13">
        <v>4.83</v>
      </c>
      <c r="M23" s="13">
        <v>0.41</v>
      </c>
      <c r="N23" s="11">
        <v>5</v>
      </c>
      <c r="O23" s="11">
        <v>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69" t="s">
        <v>26</v>
      </c>
      <c r="B24" s="70"/>
      <c r="C24" s="11">
        <v>0</v>
      </c>
      <c r="D24" s="11">
        <v>0</v>
      </c>
      <c r="E24" s="11">
        <v>0</v>
      </c>
      <c r="F24" s="11">
        <v>2</v>
      </c>
      <c r="G24" s="11">
        <v>4</v>
      </c>
      <c r="H24" s="11">
        <v>0</v>
      </c>
      <c r="I24" s="11">
        <v>6</v>
      </c>
      <c r="J24" s="12">
        <f t="shared" si="0"/>
        <v>0</v>
      </c>
      <c r="K24" s="12">
        <f t="shared" si="1"/>
        <v>1</v>
      </c>
      <c r="L24" s="13">
        <v>4.67</v>
      </c>
      <c r="M24" s="13">
        <v>0.52</v>
      </c>
      <c r="N24" s="11">
        <v>5</v>
      </c>
      <c r="O24" s="11">
        <v>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69" t="s">
        <v>27</v>
      </c>
      <c r="B25" s="70"/>
      <c r="C25" s="11">
        <v>0</v>
      </c>
      <c r="D25" s="11">
        <v>0</v>
      </c>
      <c r="E25" s="11">
        <v>0</v>
      </c>
      <c r="F25" s="11">
        <v>2</v>
      </c>
      <c r="G25" s="11">
        <v>4</v>
      </c>
      <c r="H25" s="11">
        <v>0</v>
      </c>
      <c r="I25" s="11">
        <v>6</v>
      </c>
      <c r="J25" s="12">
        <f t="shared" si="0"/>
        <v>0</v>
      </c>
      <c r="K25" s="12">
        <f t="shared" si="1"/>
        <v>1</v>
      </c>
      <c r="L25" s="13">
        <v>4.67</v>
      </c>
      <c r="M25" s="13">
        <v>0.52</v>
      </c>
      <c r="N25" s="11">
        <v>5</v>
      </c>
      <c r="O25" s="11">
        <v>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69" t="s">
        <v>28</v>
      </c>
      <c r="B26" s="70"/>
      <c r="C26" s="11">
        <v>0</v>
      </c>
      <c r="D26" s="11">
        <v>1</v>
      </c>
      <c r="E26" s="11">
        <v>1</v>
      </c>
      <c r="F26" s="11">
        <v>1</v>
      </c>
      <c r="G26" s="11">
        <v>3</v>
      </c>
      <c r="H26" s="11">
        <v>0</v>
      </c>
      <c r="I26" s="11">
        <v>6</v>
      </c>
      <c r="J26" s="12">
        <f t="shared" si="0"/>
        <v>0.16666666666666666</v>
      </c>
      <c r="K26" s="12">
        <f t="shared" si="1"/>
        <v>0.83333333333333337</v>
      </c>
      <c r="L26" s="13">
        <v>4</v>
      </c>
      <c r="M26" s="13">
        <v>1.26</v>
      </c>
      <c r="N26" s="11">
        <v>5</v>
      </c>
      <c r="O26" s="11">
        <v>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69" t="s">
        <v>29</v>
      </c>
      <c r="B27" s="70"/>
      <c r="C27" s="11">
        <v>0</v>
      </c>
      <c r="D27" s="11">
        <v>0</v>
      </c>
      <c r="E27" s="11">
        <v>1</v>
      </c>
      <c r="F27" s="11">
        <v>1</v>
      </c>
      <c r="G27" s="11">
        <v>4</v>
      </c>
      <c r="H27" s="11">
        <v>0</v>
      </c>
      <c r="I27" s="11">
        <v>6</v>
      </c>
      <c r="J27" s="12">
        <f t="shared" si="0"/>
        <v>0</v>
      </c>
      <c r="K27" s="12">
        <f t="shared" si="1"/>
        <v>1</v>
      </c>
      <c r="L27" s="13">
        <v>4.5</v>
      </c>
      <c r="M27" s="13">
        <v>0.84</v>
      </c>
      <c r="N27" s="11">
        <v>5</v>
      </c>
      <c r="O27" s="11">
        <v>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69" t="s">
        <v>30</v>
      </c>
      <c r="B28" s="70"/>
      <c r="C28" s="11">
        <v>0</v>
      </c>
      <c r="D28" s="11">
        <v>0</v>
      </c>
      <c r="E28" s="11">
        <v>0</v>
      </c>
      <c r="F28" s="11">
        <v>0</v>
      </c>
      <c r="G28" s="11">
        <v>6</v>
      </c>
      <c r="H28" s="11">
        <v>0</v>
      </c>
      <c r="I28" s="11">
        <v>6</v>
      </c>
      <c r="J28" s="12">
        <f t="shared" si="0"/>
        <v>0</v>
      </c>
      <c r="K28" s="12">
        <f t="shared" si="1"/>
        <v>1</v>
      </c>
      <c r="L28" s="13">
        <v>5</v>
      </c>
      <c r="M28" s="13">
        <v>0</v>
      </c>
      <c r="N28" s="11">
        <v>5</v>
      </c>
      <c r="O28" s="11">
        <v>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69" t="s">
        <v>31</v>
      </c>
      <c r="B29" s="70"/>
      <c r="C29" s="11">
        <v>0</v>
      </c>
      <c r="D29" s="11">
        <v>0</v>
      </c>
      <c r="E29" s="11">
        <v>1</v>
      </c>
      <c r="F29" s="11">
        <v>1</v>
      </c>
      <c r="G29" s="11">
        <v>4</v>
      </c>
      <c r="H29" s="11">
        <v>0</v>
      </c>
      <c r="I29" s="11">
        <v>6</v>
      </c>
      <c r="J29" s="12">
        <f t="shared" si="0"/>
        <v>0</v>
      </c>
      <c r="K29" s="12">
        <f t="shared" si="1"/>
        <v>1</v>
      </c>
      <c r="L29" s="13">
        <v>4.5</v>
      </c>
      <c r="M29" s="13">
        <v>0.84</v>
      </c>
      <c r="N29" s="11">
        <v>5</v>
      </c>
      <c r="O29" s="11">
        <v>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69" t="s">
        <v>32</v>
      </c>
      <c r="B30" s="70"/>
      <c r="C30" s="11">
        <v>0</v>
      </c>
      <c r="D30" s="11">
        <v>0</v>
      </c>
      <c r="E30" s="11">
        <v>2</v>
      </c>
      <c r="F30" s="11">
        <v>1</v>
      </c>
      <c r="G30" s="11">
        <v>3</v>
      </c>
      <c r="H30" s="11">
        <v>0</v>
      </c>
      <c r="I30" s="11">
        <v>6</v>
      </c>
      <c r="J30" s="12">
        <f t="shared" si="0"/>
        <v>0</v>
      </c>
      <c r="K30" s="12">
        <f t="shared" si="1"/>
        <v>1</v>
      </c>
      <c r="L30" s="13">
        <v>4.17</v>
      </c>
      <c r="M30" s="13">
        <v>0.98</v>
      </c>
      <c r="N30" s="11">
        <v>5</v>
      </c>
      <c r="O30" s="11">
        <v>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69" t="s">
        <v>33</v>
      </c>
      <c r="B31" s="70"/>
      <c r="C31" s="11">
        <v>0</v>
      </c>
      <c r="D31" s="11">
        <v>0</v>
      </c>
      <c r="E31" s="11">
        <v>0</v>
      </c>
      <c r="F31" s="11">
        <v>3</v>
      </c>
      <c r="G31" s="11">
        <v>3</v>
      </c>
      <c r="H31" s="11">
        <v>0</v>
      </c>
      <c r="I31" s="11">
        <v>6</v>
      </c>
      <c r="J31" s="12">
        <f t="shared" si="0"/>
        <v>0</v>
      </c>
      <c r="K31" s="12">
        <f t="shared" si="1"/>
        <v>1</v>
      </c>
      <c r="L31" s="13">
        <v>4.5</v>
      </c>
      <c r="M31" s="13">
        <v>0.55000000000000004</v>
      </c>
      <c r="N31" s="11">
        <v>5</v>
      </c>
      <c r="O31" s="11">
        <v>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69" t="s">
        <v>34</v>
      </c>
      <c r="B32" s="70"/>
      <c r="C32" s="11">
        <v>0</v>
      </c>
      <c r="D32" s="11">
        <v>1</v>
      </c>
      <c r="E32" s="11">
        <v>1</v>
      </c>
      <c r="F32" s="11">
        <v>2</v>
      </c>
      <c r="G32" s="11">
        <v>2</v>
      </c>
      <c r="H32" s="11">
        <v>0</v>
      </c>
      <c r="I32" s="11">
        <v>6</v>
      </c>
      <c r="J32" s="12">
        <f t="shared" si="0"/>
        <v>0.16666666666666666</v>
      </c>
      <c r="K32" s="12">
        <f t="shared" si="1"/>
        <v>0.83333333333333337</v>
      </c>
      <c r="L32" s="13">
        <v>3.83</v>
      </c>
      <c r="M32" s="13">
        <v>1.17</v>
      </c>
      <c r="N32" s="11">
        <v>4</v>
      </c>
      <c r="O32" s="11">
        <v>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69" t="s">
        <v>35</v>
      </c>
      <c r="B33" s="70"/>
      <c r="C33" s="11">
        <v>2</v>
      </c>
      <c r="D33" s="11">
        <v>0</v>
      </c>
      <c r="E33" s="11">
        <v>0</v>
      </c>
      <c r="F33" s="11">
        <v>2</v>
      </c>
      <c r="G33" s="11">
        <v>2</v>
      </c>
      <c r="H33" s="11">
        <v>0</v>
      </c>
      <c r="I33" s="11">
        <v>6</v>
      </c>
      <c r="J33" s="12">
        <f t="shared" si="0"/>
        <v>0.33333333333333331</v>
      </c>
      <c r="K33" s="12">
        <f t="shared" si="1"/>
        <v>0.66666666666666663</v>
      </c>
      <c r="L33" s="13">
        <v>3.33</v>
      </c>
      <c r="M33" s="13">
        <v>1.86</v>
      </c>
      <c r="N33" s="11">
        <v>4</v>
      </c>
      <c r="O33" s="11">
        <v>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9" t="s">
        <v>36</v>
      </c>
      <c r="B34" s="70"/>
      <c r="C34" s="11">
        <v>0</v>
      </c>
      <c r="D34" s="11">
        <v>2</v>
      </c>
      <c r="E34" s="11">
        <v>1</v>
      </c>
      <c r="F34" s="11">
        <v>1</v>
      </c>
      <c r="G34" s="11">
        <v>2</v>
      </c>
      <c r="H34" s="11">
        <v>0</v>
      </c>
      <c r="I34" s="11">
        <v>6</v>
      </c>
      <c r="J34" s="12">
        <f t="shared" si="0"/>
        <v>0.33333333333333331</v>
      </c>
      <c r="K34" s="12">
        <f t="shared" si="1"/>
        <v>0.66666666666666663</v>
      </c>
      <c r="L34" s="13">
        <v>3.5</v>
      </c>
      <c r="M34" s="13">
        <v>1.38</v>
      </c>
      <c r="N34" s="11">
        <v>4</v>
      </c>
      <c r="O34" s="11">
        <v>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6" customHeight="1">
      <c r="A35" s="69" t="s">
        <v>37</v>
      </c>
      <c r="B35" s="70"/>
      <c r="C35" s="11">
        <v>0</v>
      </c>
      <c r="D35" s="11">
        <v>0</v>
      </c>
      <c r="E35" s="11">
        <v>0</v>
      </c>
      <c r="F35" s="11">
        <v>2</v>
      </c>
      <c r="G35" s="11">
        <v>4</v>
      </c>
      <c r="H35" s="11">
        <v>0</v>
      </c>
      <c r="I35" s="11">
        <v>6</v>
      </c>
      <c r="J35" s="12">
        <f t="shared" si="0"/>
        <v>0</v>
      </c>
      <c r="K35" s="12">
        <f t="shared" si="1"/>
        <v>1</v>
      </c>
      <c r="L35" s="13">
        <v>4.67</v>
      </c>
      <c r="M35" s="13">
        <v>0.52</v>
      </c>
      <c r="N35" s="11">
        <v>5</v>
      </c>
      <c r="O35" s="11">
        <v>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5" customHeight="1">
      <c r="A36" s="69" t="s">
        <v>38</v>
      </c>
      <c r="B36" s="70"/>
      <c r="C36" s="11">
        <v>0</v>
      </c>
      <c r="D36" s="11">
        <v>1</v>
      </c>
      <c r="E36" s="11">
        <v>0</v>
      </c>
      <c r="F36" s="11">
        <v>2</v>
      </c>
      <c r="G36" s="11">
        <v>3</v>
      </c>
      <c r="H36" s="11">
        <v>0</v>
      </c>
      <c r="I36" s="11">
        <v>6</v>
      </c>
      <c r="J36" s="12">
        <f t="shared" si="0"/>
        <v>0.16666666666666666</v>
      </c>
      <c r="K36" s="12">
        <f t="shared" si="1"/>
        <v>0.83333333333333337</v>
      </c>
      <c r="L36" s="13">
        <v>4.17</v>
      </c>
      <c r="M36" s="13">
        <v>1.17</v>
      </c>
      <c r="N36" s="11">
        <v>5</v>
      </c>
      <c r="O36" s="11">
        <v>5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9.25" customHeight="1">
      <c r="A37" s="69" t="s">
        <v>39</v>
      </c>
      <c r="B37" s="70"/>
      <c r="C37" s="11">
        <v>0</v>
      </c>
      <c r="D37" s="11">
        <v>0</v>
      </c>
      <c r="E37" s="11">
        <v>1</v>
      </c>
      <c r="F37" s="11">
        <v>1</v>
      </c>
      <c r="G37" s="11">
        <v>4</v>
      </c>
      <c r="H37" s="11">
        <v>0</v>
      </c>
      <c r="I37" s="11">
        <v>6</v>
      </c>
      <c r="J37" s="12">
        <f t="shared" si="0"/>
        <v>0</v>
      </c>
      <c r="K37" s="12">
        <f t="shared" si="1"/>
        <v>1</v>
      </c>
      <c r="L37" s="13">
        <v>4.5</v>
      </c>
      <c r="M37" s="13">
        <v>0.84</v>
      </c>
      <c r="N37" s="11">
        <v>5</v>
      </c>
      <c r="O37" s="11">
        <v>5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</sheetData>
  <mergeCells count="33">
    <mergeCell ref="A1:O1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5:B35"/>
    <mergeCell ref="A36:B36"/>
    <mergeCell ref="A37:B37"/>
    <mergeCell ref="A30:B30"/>
    <mergeCell ref="A31:B31"/>
    <mergeCell ref="A32:B32"/>
    <mergeCell ref="A33:B33"/>
    <mergeCell ref="A34:B34"/>
  </mergeCells>
  <printOptions horizontalCentered="1" verticalCentered="1"/>
  <pageMargins left="0.70866141732283472" right="0.70866141732283472" top="0.74803149606299213" bottom="0.74803149606299213" header="0" footer="0"/>
  <pageSetup paperSize="9" scale="4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974"/>
  <sheetViews>
    <sheetView topLeftCell="B121" workbookViewId="0">
      <selection sqref="A1:N1"/>
    </sheetView>
  </sheetViews>
  <sheetFormatPr baseColWidth="10" defaultColWidth="12.625" defaultRowHeight="15" customHeight="1"/>
  <cols>
    <col min="1" max="1" width="80.25" customWidth="1"/>
    <col min="2" max="2" width="9" customWidth="1"/>
    <col min="3" max="3" width="8.25" customWidth="1"/>
    <col min="4" max="4" width="9.625" customWidth="1"/>
    <col min="5" max="5" width="10" customWidth="1"/>
    <col min="6" max="6" width="9.75" customWidth="1"/>
    <col min="7" max="7" width="8.5" customWidth="1"/>
    <col min="8" max="8" width="9.375" customWidth="1"/>
    <col min="9" max="9" width="12.75" customWidth="1"/>
    <col min="10" max="10" width="12.625" customWidth="1"/>
    <col min="11" max="11" width="8.5" customWidth="1"/>
    <col min="12" max="12" width="9.875" customWidth="1"/>
    <col min="13" max="13" width="11.125" customWidth="1"/>
    <col min="14" max="14" width="9.375" customWidth="1"/>
    <col min="15" max="15" width="23.875" customWidth="1"/>
    <col min="16" max="16" width="6.25" customWidth="1"/>
    <col min="17" max="17" width="6.875" customWidth="1"/>
    <col min="18" max="20" width="1.75" customWidth="1"/>
    <col min="21" max="21" width="5.125" customWidth="1"/>
    <col min="22" max="22" width="4.75" customWidth="1"/>
    <col min="23" max="26" width="9.375" customWidth="1"/>
  </cols>
  <sheetData>
    <row r="1" spans="1:14" ht="14.25">
      <c r="A1" s="91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0"/>
    </row>
    <row r="2" spans="1:14" ht="14.25">
      <c r="A2" s="92" t="s">
        <v>41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0"/>
    </row>
    <row r="3" spans="1:14" ht="16.5">
      <c r="A3" s="9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16"/>
    </row>
    <row r="4" spans="1:14" ht="20.25">
      <c r="A4" s="94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0"/>
    </row>
    <row r="5" spans="1:14" ht="16.5">
      <c r="A5" s="87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0"/>
    </row>
    <row r="6" spans="1:14" ht="16.5">
      <c r="A6" s="77" t="s">
        <v>43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4" ht="16.5">
      <c r="A7" s="77" t="s">
        <v>44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4" ht="16.5">
      <c r="A8" s="77" t="s">
        <v>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4" ht="16.5">
      <c r="A9" s="77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4">
      <c r="A10" s="80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4">
      <c r="A11" s="80" t="s">
        <v>45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4">
      <c r="A12" s="81" t="s">
        <v>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4">
      <c r="A13" s="17"/>
    </row>
    <row r="14" spans="1:14" ht="16.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4" ht="16.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4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 ht="15.75" customHeight="1">
      <c r="A21" s="17"/>
    </row>
    <row r="22" spans="1:1" ht="15.75" customHeight="1">
      <c r="A22" s="17"/>
    </row>
    <row r="23" spans="1:1" ht="15.75" customHeight="1">
      <c r="A23" s="17"/>
    </row>
    <row r="24" spans="1:1" ht="15.75" customHeight="1">
      <c r="A24" s="17"/>
    </row>
    <row r="25" spans="1:1" ht="15.75" customHeight="1">
      <c r="A25" s="17"/>
    </row>
    <row r="26" spans="1:1" ht="15.75" customHeight="1">
      <c r="A26" s="17"/>
    </row>
    <row r="27" spans="1:1" ht="15.75" customHeight="1">
      <c r="A27" s="17"/>
    </row>
    <row r="28" spans="1:1" ht="15.75" customHeight="1">
      <c r="A28" s="17"/>
    </row>
    <row r="29" spans="1:1" ht="15.75" customHeight="1">
      <c r="A29" s="17"/>
    </row>
    <row r="30" spans="1:1" ht="15.75" customHeight="1">
      <c r="A30" s="17"/>
    </row>
    <row r="31" spans="1:1" ht="15.75" customHeight="1">
      <c r="A31" s="17"/>
    </row>
    <row r="32" spans="1:1" ht="15.75" customHeight="1">
      <c r="A32" s="17"/>
    </row>
    <row r="33" spans="1:14" ht="15.75" customHeight="1">
      <c r="A33" s="19" t="s">
        <v>9</v>
      </c>
    </row>
    <row r="34" spans="1:14" ht="15.75" customHeight="1">
      <c r="A34" s="17"/>
    </row>
    <row r="35" spans="1:14" ht="30" customHeight="1">
      <c r="A35" s="17"/>
      <c r="B35" s="89" t="s">
        <v>10</v>
      </c>
      <c r="C35" s="75"/>
      <c r="D35" s="75"/>
      <c r="E35" s="75"/>
      <c r="F35" s="75"/>
      <c r="G35" s="75"/>
      <c r="H35" s="70"/>
      <c r="I35" s="90" t="s">
        <v>11</v>
      </c>
      <c r="J35" s="70"/>
      <c r="K35" s="90" t="s">
        <v>47</v>
      </c>
      <c r="L35" s="75"/>
      <c r="M35" s="75"/>
      <c r="N35" s="70"/>
    </row>
    <row r="36" spans="1:14" ht="15.75" customHeight="1">
      <c r="A36" s="20"/>
      <c r="B36" s="21">
        <v>1</v>
      </c>
      <c r="C36" s="21">
        <v>2</v>
      </c>
      <c r="D36" s="21">
        <v>3</v>
      </c>
      <c r="E36" s="21">
        <v>4</v>
      </c>
      <c r="F36" s="21">
        <v>5</v>
      </c>
      <c r="G36" s="21" t="s">
        <v>13</v>
      </c>
      <c r="H36" s="21" t="s">
        <v>14</v>
      </c>
      <c r="I36" s="21" t="s">
        <v>15</v>
      </c>
      <c r="J36" s="21" t="s">
        <v>16</v>
      </c>
      <c r="K36" s="21" t="s">
        <v>17</v>
      </c>
      <c r="L36" s="21" t="s">
        <v>18</v>
      </c>
      <c r="M36" s="21" t="s">
        <v>19</v>
      </c>
      <c r="N36" s="21" t="s">
        <v>20</v>
      </c>
    </row>
    <row r="37" spans="1:14" ht="34.5" customHeight="1">
      <c r="A37" s="22" t="s">
        <v>48</v>
      </c>
      <c r="B37" s="23">
        <v>0</v>
      </c>
      <c r="C37" s="23">
        <v>3</v>
      </c>
      <c r="D37" s="23">
        <v>2</v>
      </c>
      <c r="E37" s="23">
        <v>1</v>
      </c>
      <c r="F37" s="23">
        <v>4</v>
      </c>
      <c r="G37" s="23">
        <v>0</v>
      </c>
      <c r="H37" s="23">
        <v>10</v>
      </c>
      <c r="I37" s="24">
        <f t="shared" ref="I37:I54" si="0">(B37+C37)/(B37+C37+D37+E37+F37)</f>
        <v>0.3</v>
      </c>
      <c r="J37" s="24">
        <f t="shared" ref="J37:J54" si="1">(D37+E37+F37)/(B37+C37+D37+E37+F37)</f>
        <v>0.7</v>
      </c>
      <c r="K37" s="25">
        <v>3.6</v>
      </c>
      <c r="L37" s="25">
        <v>1.35</v>
      </c>
      <c r="M37" s="23">
        <v>4</v>
      </c>
      <c r="N37" s="23">
        <v>5</v>
      </c>
    </row>
    <row r="38" spans="1:14" ht="15.75" customHeight="1">
      <c r="A38" s="22" t="s">
        <v>49</v>
      </c>
      <c r="B38" s="23">
        <v>1</v>
      </c>
      <c r="C38" s="23">
        <v>3</v>
      </c>
      <c r="D38" s="23">
        <v>2</v>
      </c>
      <c r="E38" s="23">
        <v>0</v>
      </c>
      <c r="F38" s="23">
        <v>4</v>
      </c>
      <c r="G38" s="23">
        <v>0</v>
      </c>
      <c r="H38" s="23">
        <v>10</v>
      </c>
      <c r="I38" s="24">
        <f t="shared" si="0"/>
        <v>0.4</v>
      </c>
      <c r="J38" s="24">
        <f t="shared" si="1"/>
        <v>0.6</v>
      </c>
      <c r="K38" s="25">
        <v>3.3</v>
      </c>
      <c r="L38" s="25">
        <v>1.57</v>
      </c>
      <c r="M38" s="23">
        <v>3</v>
      </c>
      <c r="N38" s="23">
        <v>5</v>
      </c>
    </row>
    <row r="39" spans="1:14" ht="15.75" customHeight="1">
      <c r="A39" s="22" t="s">
        <v>50</v>
      </c>
      <c r="B39" s="23">
        <v>0</v>
      </c>
      <c r="C39" s="23">
        <v>1</v>
      </c>
      <c r="D39" s="23">
        <v>3</v>
      </c>
      <c r="E39" s="23">
        <v>2</v>
      </c>
      <c r="F39" s="23">
        <v>4</v>
      </c>
      <c r="G39" s="23">
        <v>0</v>
      </c>
      <c r="H39" s="23">
        <v>10</v>
      </c>
      <c r="I39" s="24">
        <f t="shared" si="0"/>
        <v>0.1</v>
      </c>
      <c r="J39" s="24">
        <f t="shared" si="1"/>
        <v>0.9</v>
      </c>
      <c r="K39" s="25">
        <v>3.9</v>
      </c>
      <c r="L39" s="25">
        <v>1.1000000000000001</v>
      </c>
      <c r="M39" s="23">
        <v>4</v>
      </c>
      <c r="N39" s="23">
        <v>5</v>
      </c>
    </row>
    <row r="40" spans="1:14" ht="15.75" customHeight="1">
      <c r="A40" s="22" t="s">
        <v>51</v>
      </c>
      <c r="B40" s="23">
        <v>1</v>
      </c>
      <c r="C40" s="23">
        <v>5</v>
      </c>
      <c r="D40" s="23">
        <v>0</v>
      </c>
      <c r="E40" s="23">
        <v>0</v>
      </c>
      <c r="F40" s="23">
        <v>4</v>
      </c>
      <c r="G40" s="23">
        <v>0</v>
      </c>
      <c r="H40" s="23">
        <v>10</v>
      </c>
      <c r="I40" s="24">
        <f t="shared" si="0"/>
        <v>0.6</v>
      </c>
      <c r="J40" s="24">
        <f t="shared" si="1"/>
        <v>0.4</v>
      </c>
      <c r="K40" s="25">
        <v>3.1</v>
      </c>
      <c r="L40" s="25">
        <v>1.66</v>
      </c>
      <c r="M40" s="23">
        <v>2</v>
      </c>
      <c r="N40" s="23">
        <v>2</v>
      </c>
    </row>
    <row r="41" spans="1:14" ht="15.75" customHeight="1">
      <c r="A41" s="22" t="s">
        <v>52</v>
      </c>
      <c r="B41" s="23">
        <v>0</v>
      </c>
      <c r="C41" s="23">
        <v>2</v>
      </c>
      <c r="D41" s="23">
        <v>4</v>
      </c>
      <c r="E41" s="23">
        <v>1</v>
      </c>
      <c r="F41" s="23">
        <v>3</v>
      </c>
      <c r="G41" s="23">
        <v>0</v>
      </c>
      <c r="H41" s="23">
        <v>10</v>
      </c>
      <c r="I41" s="24">
        <f t="shared" si="0"/>
        <v>0.2</v>
      </c>
      <c r="J41" s="24">
        <f t="shared" si="1"/>
        <v>0.8</v>
      </c>
      <c r="K41" s="25">
        <v>3.5</v>
      </c>
      <c r="L41" s="25">
        <v>1.18</v>
      </c>
      <c r="M41" s="23">
        <v>3</v>
      </c>
      <c r="N41" s="23">
        <v>3</v>
      </c>
    </row>
    <row r="42" spans="1:14" ht="15.75" customHeight="1">
      <c r="A42" s="22" t="s">
        <v>53</v>
      </c>
      <c r="B42" s="23">
        <v>1</v>
      </c>
      <c r="C42" s="23">
        <v>1</v>
      </c>
      <c r="D42" s="23">
        <v>1</v>
      </c>
      <c r="E42" s="23">
        <v>0</v>
      </c>
      <c r="F42" s="23">
        <v>3</v>
      </c>
      <c r="G42" s="23">
        <v>4</v>
      </c>
      <c r="H42" s="23">
        <v>10</v>
      </c>
      <c r="I42" s="24">
        <f t="shared" si="0"/>
        <v>0.33333333333333331</v>
      </c>
      <c r="J42" s="24">
        <f t="shared" si="1"/>
        <v>0.66666666666666663</v>
      </c>
      <c r="K42" s="25">
        <v>3.5</v>
      </c>
      <c r="L42" s="25">
        <v>1.76</v>
      </c>
      <c r="M42" s="23">
        <v>4</v>
      </c>
      <c r="N42" s="23">
        <v>5</v>
      </c>
    </row>
    <row r="43" spans="1:14" ht="15.75" customHeight="1">
      <c r="A43" s="22" t="s">
        <v>54</v>
      </c>
      <c r="B43" s="23">
        <v>0</v>
      </c>
      <c r="C43" s="23">
        <v>3</v>
      </c>
      <c r="D43" s="23">
        <v>0</v>
      </c>
      <c r="E43" s="23">
        <v>1</v>
      </c>
      <c r="F43" s="23">
        <v>5</v>
      </c>
      <c r="G43" s="23">
        <v>1</v>
      </c>
      <c r="H43" s="23">
        <v>10</v>
      </c>
      <c r="I43" s="24">
        <f t="shared" si="0"/>
        <v>0.33333333333333331</v>
      </c>
      <c r="J43" s="24">
        <f t="shared" si="1"/>
        <v>0.66666666666666663</v>
      </c>
      <c r="K43" s="25">
        <v>3.89</v>
      </c>
      <c r="L43" s="25">
        <v>1.45</v>
      </c>
      <c r="M43" s="23">
        <v>5</v>
      </c>
      <c r="N43" s="23">
        <v>5</v>
      </c>
    </row>
    <row r="44" spans="1:14" ht="15.75" customHeight="1">
      <c r="A44" s="22" t="s">
        <v>55</v>
      </c>
      <c r="B44" s="23">
        <v>0</v>
      </c>
      <c r="C44" s="23">
        <v>2</v>
      </c>
      <c r="D44" s="23">
        <v>0</v>
      </c>
      <c r="E44" s="23">
        <v>3</v>
      </c>
      <c r="F44" s="23">
        <v>5</v>
      </c>
      <c r="G44" s="23">
        <v>0</v>
      </c>
      <c r="H44" s="23">
        <v>10</v>
      </c>
      <c r="I44" s="24">
        <f t="shared" si="0"/>
        <v>0.2</v>
      </c>
      <c r="J44" s="24">
        <f t="shared" si="1"/>
        <v>0.8</v>
      </c>
      <c r="K44" s="25">
        <v>4.0999999999999996</v>
      </c>
      <c r="L44" s="25">
        <v>1.2</v>
      </c>
      <c r="M44" s="23">
        <v>5</v>
      </c>
      <c r="N44" s="23">
        <v>5</v>
      </c>
    </row>
    <row r="45" spans="1:14" ht="15.75" customHeight="1">
      <c r="A45" s="22" t="s">
        <v>56</v>
      </c>
      <c r="B45" s="23">
        <v>0</v>
      </c>
      <c r="C45" s="23">
        <v>2</v>
      </c>
      <c r="D45" s="23">
        <v>4</v>
      </c>
      <c r="E45" s="23">
        <v>2</v>
      </c>
      <c r="F45" s="23">
        <v>2</v>
      </c>
      <c r="G45" s="23">
        <v>0</v>
      </c>
      <c r="H45" s="23">
        <v>10</v>
      </c>
      <c r="I45" s="24">
        <f t="shared" si="0"/>
        <v>0.2</v>
      </c>
      <c r="J45" s="24">
        <f t="shared" si="1"/>
        <v>0.8</v>
      </c>
      <c r="K45" s="25">
        <v>3.4</v>
      </c>
      <c r="L45" s="25">
        <v>1.07</v>
      </c>
      <c r="M45" s="23">
        <v>3</v>
      </c>
      <c r="N45" s="23">
        <v>3</v>
      </c>
    </row>
    <row r="46" spans="1:14" ht="15.75" customHeight="1">
      <c r="A46" s="22" t="s">
        <v>57</v>
      </c>
      <c r="B46" s="23">
        <v>0</v>
      </c>
      <c r="C46" s="23">
        <v>1</v>
      </c>
      <c r="D46" s="23">
        <v>2</v>
      </c>
      <c r="E46" s="23">
        <v>4</v>
      </c>
      <c r="F46" s="23">
        <v>2</v>
      </c>
      <c r="G46" s="23">
        <v>0</v>
      </c>
      <c r="H46" s="23">
        <v>9</v>
      </c>
      <c r="I46" s="24">
        <f t="shared" si="0"/>
        <v>0.1111111111111111</v>
      </c>
      <c r="J46" s="24">
        <f t="shared" si="1"/>
        <v>0.88888888888888884</v>
      </c>
      <c r="K46" s="25">
        <v>3.78</v>
      </c>
      <c r="L46" s="25">
        <v>0.97</v>
      </c>
      <c r="M46" s="23">
        <v>4</v>
      </c>
      <c r="N46" s="23">
        <v>4</v>
      </c>
    </row>
    <row r="47" spans="1:14" ht="15.75" customHeight="1">
      <c r="A47" s="22" t="s">
        <v>58</v>
      </c>
      <c r="B47" s="23">
        <v>0</v>
      </c>
      <c r="C47" s="23">
        <v>3</v>
      </c>
      <c r="D47" s="23">
        <v>1</v>
      </c>
      <c r="E47" s="23">
        <v>2</v>
      </c>
      <c r="F47" s="23">
        <v>3</v>
      </c>
      <c r="G47" s="23">
        <v>0</v>
      </c>
      <c r="H47" s="23">
        <v>9</v>
      </c>
      <c r="I47" s="24">
        <f t="shared" si="0"/>
        <v>0.33333333333333331</v>
      </c>
      <c r="J47" s="24">
        <f t="shared" si="1"/>
        <v>0.66666666666666663</v>
      </c>
      <c r="K47" s="25">
        <v>3.56</v>
      </c>
      <c r="L47" s="25">
        <v>1.33</v>
      </c>
      <c r="M47" s="23">
        <v>4</v>
      </c>
      <c r="N47" s="23" t="s">
        <v>59</v>
      </c>
    </row>
    <row r="48" spans="1:14" ht="15.75" customHeight="1">
      <c r="A48" s="22" t="s">
        <v>60</v>
      </c>
      <c r="B48" s="23">
        <v>0</v>
      </c>
      <c r="C48" s="23">
        <v>0</v>
      </c>
      <c r="D48" s="23">
        <v>1</v>
      </c>
      <c r="E48" s="23">
        <v>4</v>
      </c>
      <c r="F48" s="23">
        <v>4</v>
      </c>
      <c r="G48" s="23">
        <v>0</v>
      </c>
      <c r="H48" s="23">
        <v>9</v>
      </c>
      <c r="I48" s="24">
        <f t="shared" si="0"/>
        <v>0</v>
      </c>
      <c r="J48" s="24">
        <f t="shared" si="1"/>
        <v>1</v>
      </c>
      <c r="K48" s="25">
        <v>4.33</v>
      </c>
      <c r="L48" s="25">
        <v>0.71</v>
      </c>
      <c r="M48" s="23">
        <v>4</v>
      </c>
      <c r="N48" s="23" t="s">
        <v>61</v>
      </c>
    </row>
    <row r="49" spans="1:26" ht="15.75" customHeight="1">
      <c r="A49" s="22" t="s">
        <v>62</v>
      </c>
      <c r="B49" s="23">
        <v>0</v>
      </c>
      <c r="C49" s="23">
        <v>0</v>
      </c>
      <c r="D49" s="23">
        <v>2</v>
      </c>
      <c r="E49" s="23">
        <v>3</v>
      </c>
      <c r="F49" s="23">
        <v>4</v>
      </c>
      <c r="G49" s="23">
        <v>0</v>
      </c>
      <c r="H49" s="23">
        <v>9</v>
      </c>
      <c r="I49" s="24">
        <f t="shared" si="0"/>
        <v>0</v>
      </c>
      <c r="J49" s="24">
        <f t="shared" si="1"/>
        <v>1</v>
      </c>
      <c r="K49" s="25">
        <v>4.22</v>
      </c>
      <c r="L49" s="25">
        <v>0.83</v>
      </c>
      <c r="M49" s="23">
        <v>4</v>
      </c>
      <c r="N49" s="23">
        <v>5</v>
      </c>
    </row>
    <row r="50" spans="1:26" ht="15.75" customHeight="1">
      <c r="A50" s="22" t="s">
        <v>63</v>
      </c>
      <c r="B50" s="23">
        <v>0</v>
      </c>
      <c r="C50" s="23">
        <v>1</v>
      </c>
      <c r="D50" s="23">
        <v>4</v>
      </c>
      <c r="E50" s="23">
        <v>1</v>
      </c>
      <c r="F50" s="23">
        <v>2</v>
      </c>
      <c r="G50" s="23">
        <v>1</v>
      </c>
      <c r="H50" s="23">
        <v>9</v>
      </c>
      <c r="I50" s="24">
        <f t="shared" si="0"/>
        <v>0.125</v>
      </c>
      <c r="J50" s="24">
        <f t="shared" si="1"/>
        <v>0.875</v>
      </c>
      <c r="K50" s="25">
        <v>3.5</v>
      </c>
      <c r="L50" s="25">
        <v>1.07</v>
      </c>
      <c r="M50" s="23">
        <v>3</v>
      </c>
      <c r="N50" s="23">
        <v>3</v>
      </c>
    </row>
    <row r="51" spans="1:26" ht="15.75" customHeight="1">
      <c r="A51" s="22" t="s">
        <v>64</v>
      </c>
      <c r="B51" s="23">
        <v>1</v>
      </c>
      <c r="C51" s="23">
        <v>1</v>
      </c>
      <c r="D51" s="23">
        <v>1</v>
      </c>
      <c r="E51" s="23">
        <v>3</v>
      </c>
      <c r="F51" s="23">
        <v>3</v>
      </c>
      <c r="G51" s="23">
        <v>0</v>
      </c>
      <c r="H51" s="23">
        <v>9</v>
      </c>
      <c r="I51" s="24">
        <f t="shared" si="0"/>
        <v>0.22222222222222221</v>
      </c>
      <c r="J51" s="24">
        <f t="shared" si="1"/>
        <v>0.77777777777777779</v>
      </c>
      <c r="K51" s="25">
        <v>3.67</v>
      </c>
      <c r="L51" s="25">
        <v>1.41</v>
      </c>
      <c r="M51" s="23">
        <v>4</v>
      </c>
      <c r="N51" s="23" t="s">
        <v>61</v>
      </c>
    </row>
    <row r="52" spans="1:26" ht="15.75" customHeight="1">
      <c r="A52" s="22" t="s">
        <v>65</v>
      </c>
      <c r="B52" s="23">
        <v>1</v>
      </c>
      <c r="C52" s="23">
        <v>1</v>
      </c>
      <c r="D52" s="23">
        <v>2</v>
      </c>
      <c r="E52" s="23">
        <v>3</v>
      </c>
      <c r="F52" s="23">
        <v>2</v>
      </c>
      <c r="G52" s="23">
        <v>0</v>
      </c>
      <c r="H52" s="23">
        <v>9</v>
      </c>
      <c r="I52" s="24">
        <f t="shared" si="0"/>
        <v>0.22222222222222221</v>
      </c>
      <c r="J52" s="24">
        <f t="shared" si="1"/>
        <v>0.77777777777777779</v>
      </c>
      <c r="K52" s="25">
        <v>3.44</v>
      </c>
      <c r="L52" s="25">
        <v>1.33</v>
      </c>
      <c r="M52" s="23">
        <v>4</v>
      </c>
      <c r="N52" s="23">
        <v>4</v>
      </c>
    </row>
    <row r="53" spans="1:26" ht="15.75" customHeight="1">
      <c r="A53" s="22" t="s">
        <v>66</v>
      </c>
      <c r="B53" s="23">
        <v>0</v>
      </c>
      <c r="C53" s="23">
        <v>2</v>
      </c>
      <c r="D53" s="23">
        <v>3</v>
      </c>
      <c r="E53" s="23">
        <v>2</v>
      </c>
      <c r="F53" s="23">
        <v>2</v>
      </c>
      <c r="G53" s="23">
        <v>0</v>
      </c>
      <c r="H53" s="23">
        <v>9</v>
      </c>
      <c r="I53" s="24">
        <f t="shared" si="0"/>
        <v>0.22222222222222221</v>
      </c>
      <c r="J53" s="24">
        <f t="shared" si="1"/>
        <v>0.77777777777777779</v>
      </c>
      <c r="K53" s="25">
        <v>3.44</v>
      </c>
      <c r="L53" s="25">
        <v>1.1299999999999999</v>
      </c>
      <c r="M53" s="23">
        <v>3</v>
      </c>
      <c r="N53" s="23">
        <v>3</v>
      </c>
    </row>
    <row r="54" spans="1:26" ht="15.75" customHeight="1">
      <c r="A54" s="22" t="s">
        <v>67</v>
      </c>
      <c r="B54" s="23">
        <v>0</v>
      </c>
      <c r="C54" s="23">
        <v>2</v>
      </c>
      <c r="D54" s="23">
        <v>1</v>
      </c>
      <c r="E54" s="23">
        <v>2</v>
      </c>
      <c r="F54" s="23">
        <v>4</v>
      </c>
      <c r="G54" s="23">
        <v>0</v>
      </c>
      <c r="H54" s="23">
        <v>9</v>
      </c>
      <c r="I54" s="24">
        <f t="shared" si="0"/>
        <v>0.22222222222222221</v>
      </c>
      <c r="J54" s="24">
        <f t="shared" si="1"/>
        <v>0.77777777777777779</v>
      </c>
      <c r="K54" s="25">
        <v>3.89</v>
      </c>
      <c r="L54" s="25">
        <v>1.27</v>
      </c>
      <c r="M54" s="23">
        <v>4</v>
      </c>
      <c r="N54" s="23">
        <v>5</v>
      </c>
    </row>
    <row r="55" spans="1:26" ht="15.7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7"/>
      <c r="N55" s="27"/>
      <c r="Z55" s="8"/>
    </row>
    <row r="56" spans="1:26" ht="15.7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27"/>
      <c r="N56" s="27"/>
      <c r="Z56" s="8"/>
    </row>
    <row r="57" spans="1:26" ht="15.75" customHeight="1">
      <c r="A57" s="19" t="s">
        <v>9</v>
      </c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27"/>
      <c r="N57" s="29"/>
    </row>
    <row r="58" spans="1:26" ht="34.5" customHeight="1">
      <c r="A58" s="30" t="s">
        <v>68</v>
      </c>
      <c r="B58" s="89" t="s">
        <v>10</v>
      </c>
      <c r="C58" s="75"/>
      <c r="D58" s="75"/>
      <c r="E58" s="75"/>
      <c r="F58" s="75"/>
      <c r="G58" s="75"/>
      <c r="H58" s="70"/>
      <c r="I58" s="90" t="s">
        <v>11</v>
      </c>
      <c r="J58" s="70"/>
      <c r="K58" s="90" t="s">
        <v>47</v>
      </c>
      <c r="L58" s="75"/>
      <c r="M58" s="75"/>
      <c r="N58" s="70"/>
    </row>
    <row r="59" spans="1:26" ht="15.75" customHeight="1">
      <c r="A59" s="20"/>
      <c r="B59" s="21">
        <v>1</v>
      </c>
      <c r="C59" s="21">
        <v>2</v>
      </c>
      <c r="D59" s="21">
        <v>3</v>
      </c>
      <c r="E59" s="21">
        <v>4</v>
      </c>
      <c r="F59" s="21">
        <v>5</v>
      </c>
      <c r="G59" s="21" t="s">
        <v>13</v>
      </c>
      <c r="H59" s="21" t="s">
        <v>14</v>
      </c>
      <c r="I59" s="21" t="s">
        <v>15</v>
      </c>
      <c r="J59" s="21" t="s">
        <v>16</v>
      </c>
      <c r="K59" s="21" t="s">
        <v>17</v>
      </c>
      <c r="L59" s="21" t="s">
        <v>18</v>
      </c>
      <c r="M59" s="21" t="s">
        <v>19</v>
      </c>
      <c r="N59" s="21" t="s">
        <v>20</v>
      </c>
    </row>
    <row r="60" spans="1:26" ht="15.75" customHeight="1">
      <c r="A60" s="22" t="s">
        <v>69</v>
      </c>
      <c r="B60" s="23">
        <v>0</v>
      </c>
      <c r="C60" s="23">
        <v>0</v>
      </c>
      <c r="D60" s="23">
        <v>0</v>
      </c>
      <c r="E60" s="23">
        <v>2</v>
      </c>
      <c r="F60" s="23">
        <v>3</v>
      </c>
      <c r="G60" s="23">
        <v>0</v>
      </c>
      <c r="H60" s="23">
        <v>5</v>
      </c>
      <c r="I60" s="31">
        <f t="shared" ref="I60:I73" si="2">(B60+C60)/(B60+C60+D60+E60+F60)</f>
        <v>0</v>
      </c>
      <c r="J60" s="31">
        <f t="shared" ref="J60:J73" si="3">(D60+E60+F60)/(B60+C60+D60+E60+F60)</f>
        <v>1</v>
      </c>
      <c r="K60" s="25">
        <v>4.5999999999999996</v>
      </c>
      <c r="L60" s="32">
        <v>0.55000000000000004</v>
      </c>
      <c r="M60" s="23">
        <v>5</v>
      </c>
      <c r="N60" s="23">
        <v>5</v>
      </c>
    </row>
    <row r="61" spans="1:26" ht="15.75" customHeight="1">
      <c r="A61" s="22" t="s">
        <v>70</v>
      </c>
      <c r="B61" s="23">
        <v>0</v>
      </c>
      <c r="C61" s="23">
        <v>0</v>
      </c>
      <c r="D61" s="23">
        <v>0</v>
      </c>
      <c r="E61" s="23">
        <v>2</v>
      </c>
      <c r="F61" s="23">
        <v>3</v>
      </c>
      <c r="G61" s="23">
        <v>0</v>
      </c>
      <c r="H61" s="23">
        <v>5</v>
      </c>
      <c r="I61" s="31">
        <f t="shared" si="2"/>
        <v>0</v>
      </c>
      <c r="J61" s="31">
        <f t="shared" si="3"/>
        <v>1</v>
      </c>
      <c r="K61" s="25">
        <v>4.5999999999999996</v>
      </c>
      <c r="L61" s="32">
        <v>0.55000000000000004</v>
      </c>
      <c r="M61" s="23">
        <v>5</v>
      </c>
      <c r="N61" s="23">
        <v>5</v>
      </c>
    </row>
    <row r="62" spans="1:26" ht="15.75" customHeight="1">
      <c r="A62" s="22" t="s">
        <v>71</v>
      </c>
      <c r="B62" s="23">
        <v>0</v>
      </c>
      <c r="C62" s="23">
        <v>0</v>
      </c>
      <c r="D62" s="23">
        <v>0</v>
      </c>
      <c r="E62" s="23">
        <v>2</v>
      </c>
      <c r="F62" s="23">
        <v>3</v>
      </c>
      <c r="G62" s="23">
        <v>0</v>
      </c>
      <c r="H62" s="23">
        <v>5</v>
      </c>
      <c r="I62" s="31">
        <f t="shared" si="2"/>
        <v>0</v>
      </c>
      <c r="J62" s="31">
        <f t="shared" si="3"/>
        <v>1</v>
      </c>
      <c r="K62" s="25">
        <v>4.5999999999999996</v>
      </c>
      <c r="L62" s="32">
        <v>0.55000000000000004</v>
      </c>
      <c r="M62" s="23">
        <v>5</v>
      </c>
      <c r="N62" s="23">
        <v>5</v>
      </c>
    </row>
    <row r="63" spans="1:26" ht="15.75" customHeight="1">
      <c r="A63" s="22" t="s">
        <v>72</v>
      </c>
      <c r="B63" s="23">
        <v>0</v>
      </c>
      <c r="C63" s="23">
        <v>1</v>
      </c>
      <c r="D63" s="23">
        <v>0</v>
      </c>
      <c r="E63" s="23">
        <v>1</v>
      </c>
      <c r="F63" s="23">
        <v>3</v>
      </c>
      <c r="G63" s="23">
        <v>0</v>
      </c>
      <c r="H63" s="23">
        <v>5</v>
      </c>
      <c r="I63" s="31">
        <f t="shared" si="2"/>
        <v>0.2</v>
      </c>
      <c r="J63" s="31">
        <f t="shared" si="3"/>
        <v>0.8</v>
      </c>
      <c r="K63" s="25">
        <v>4.2</v>
      </c>
      <c r="L63" s="32">
        <v>1.3</v>
      </c>
      <c r="M63" s="23">
        <v>5</v>
      </c>
      <c r="N63" s="23">
        <v>5</v>
      </c>
    </row>
    <row r="64" spans="1:26" ht="15.75" customHeight="1">
      <c r="A64" s="22" t="s">
        <v>73</v>
      </c>
      <c r="B64" s="23">
        <v>0</v>
      </c>
      <c r="C64" s="23">
        <v>0</v>
      </c>
      <c r="D64" s="23">
        <v>0</v>
      </c>
      <c r="E64" s="23">
        <v>1</v>
      </c>
      <c r="F64" s="23">
        <v>3</v>
      </c>
      <c r="G64" s="23">
        <v>1</v>
      </c>
      <c r="H64" s="23">
        <v>5</v>
      </c>
      <c r="I64" s="31">
        <f t="shared" si="2"/>
        <v>0</v>
      </c>
      <c r="J64" s="31">
        <f t="shared" si="3"/>
        <v>1</v>
      </c>
      <c r="K64" s="25">
        <v>4.75</v>
      </c>
      <c r="L64" s="32">
        <v>0.5</v>
      </c>
      <c r="M64" s="23">
        <v>5</v>
      </c>
      <c r="N64" s="23">
        <v>5</v>
      </c>
    </row>
    <row r="65" spans="1:26" ht="15.75" customHeight="1">
      <c r="A65" s="22" t="s">
        <v>74</v>
      </c>
      <c r="B65" s="23">
        <v>0</v>
      </c>
      <c r="C65" s="23">
        <v>0</v>
      </c>
      <c r="D65" s="23">
        <v>0</v>
      </c>
      <c r="E65" s="23">
        <v>2</v>
      </c>
      <c r="F65" s="23">
        <v>3</v>
      </c>
      <c r="G65" s="23">
        <v>0</v>
      </c>
      <c r="H65" s="23">
        <v>5</v>
      </c>
      <c r="I65" s="31">
        <f t="shared" si="2"/>
        <v>0</v>
      </c>
      <c r="J65" s="31">
        <f t="shared" si="3"/>
        <v>1</v>
      </c>
      <c r="K65" s="25">
        <v>4.5999999999999996</v>
      </c>
      <c r="L65" s="32">
        <v>0.55000000000000004</v>
      </c>
      <c r="M65" s="23">
        <v>5</v>
      </c>
      <c r="N65" s="23">
        <v>5</v>
      </c>
    </row>
    <row r="66" spans="1:26" ht="15.75" customHeight="1">
      <c r="A66" s="22" t="s">
        <v>75</v>
      </c>
      <c r="B66" s="23">
        <v>0</v>
      </c>
      <c r="C66" s="23">
        <v>0</v>
      </c>
      <c r="D66" s="23">
        <v>1</v>
      </c>
      <c r="E66" s="23">
        <v>1</v>
      </c>
      <c r="F66" s="23">
        <v>3</v>
      </c>
      <c r="G66" s="23">
        <v>0</v>
      </c>
      <c r="H66" s="23">
        <v>5</v>
      </c>
      <c r="I66" s="31">
        <f t="shared" si="2"/>
        <v>0</v>
      </c>
      <c r="J66" s="31">
        <f t="shared" si="3"/>
        <v>1</v>
      </c>
      <c r="K66" s="25">
        <v>4.4000000000000004</v>
      </c>
      <c r="L66" s="32">
        <v>0.89</v>
      </c>
      <c r="M66" s="23">
        <v>5</v>
      </c>
      <c r="N66" s="23">
        <v>5</v>
      </c>
    </row>
    <row r="67" spans="1:26" ht="15.75" customHeight="1">
      <c r="A67" s="22" t="s">
        <v>76</v>
      </c>
      <c r="B67" s="23">
        <v>0</v>
      </c>
      <c r="C67" s="23">
        <v>0</v>
      </c>
      <c r="D67" s="23">
        <v>1</v>
      </c>
      <c r="E67" s="23">
        <v>1</v>
      </c>
      <c r="F67" s="23">
        <v>3</v>
      </c>
      <c r="G67" s="23">
        <v>0</v>
      </c>
      <c r="H67" s="23">
        <v>5</v>
      </c>
      <c r="I67" s="31">
        <f t="shared" si="2"/>
        <v>0</v>
      </c>
      <c r="J67" s="31">
        <f t="shared" si="3"/>
        <v>1</v>
      </c>
      <c r="K67" s="25">
        <v>4.4000000000000004</v>
      </c>
      <c r="L67" s="32">
        <v>0.89</v>
      </c>
      <c r="M67" s="23">
        <v>5</v>
      </c>
      <c r="N67" s="23">
        <v>5</v>
      </c>
    </row>
    <row r="68" spans="1:26" ht="15.75" customHeight="1">
      <c r="A68" s="22" t="s">
        <v>77</v>
      </c>
      <c r="B68" s="23">
        <v>0</v>
      </c>
      <c r="C68" s="23">
        <v>0</v>
      </c>
      <c r="D68" s="23">
        <v>0</v>
      </c>
      <c r="E68" s="23">
        <v>2</v>
      </c>
      <c r="F68" s="23">
        <v>3</v>
      </c>
      <c r="G68" s="23">
        <v>0</v>
      </c>
      <c r="H68" s="23">
        <v>5</v>
      </c>
      <c r="I68" s="31">
        <f t="shared" si="2"/>
        <v>0</v>
      </c>
      <c r="J68" s="31">
        <f t="shared" si="3"/>
        <v>1</v>
      </c>
      <c r="K68" s="25">
        <v>4.5999999999999996</v>
      </c>
      <c r="L68" s="32">
        <v>0.55000000000000004</v>
      </c>
      <c r="M68" s="23">
        <v>5</v>
      </c>
      <c r="N68" s="23">
        <v>5</v>
      </c>
    </row>
    <row r="69" spans="1:26" ht="15.75" customHeight="1">
      <c r="A69" s="22" t="s">
        <v>78</v>
      </c>
      <c r="B69" s="23">
        <v>0</v>
      </c>
      <c r="C69" s="23">
        <v>1</v>
      </c>
      <c r="D69" s="23">
        <v>1</v>
      </c>
      <c r="E69" s="23">
        <v>1</v>
      </c>
      <c r="F69" s="23">
        <v>2</v>
      </c>
      <c r="G69" s="23">
        <v>0</v>
      </c>
      <c r="H69" s="23">
        <v>5</v>
      </c>
      <c r="I69" s="31">
        <f t="shared" si="2"/>
        <v>0.2</v>
      </c>
      <c r="J69" s="31">
        <f t="shared" si="3"/>
        <v>0.8</v>
      </c>
      <c r="K69" s="25">
        <v>3.8</v>
      </c>
      <c r="L69" s="32">
        <v>1.3</v>
      </c>
      <c r="M69" s="23">
        <v>4</v>
      </c>
      <c r="N69" s="23">
        <v>5</v>
      </c>
    </row>
    <row r="70" spans="1:26" ht="15.75" customHeight="1">
      <c r="A70" s="22" t="s">
        <v>79</v>
      </c>
      <c r="B70" s="23">
        <v>0</v>
      </c>
      <c r="C70" s="23">
        <v>1</v>
      </c>
      <c r="D70" s="23">
        <v>0</v>
      </c>
      <c r="E70" s="23">
        <v>0</v>
      </c>
      <c r="F70" s="23">
        <v>4</v>
      </c>
      <c r="G70" s="23">
        <v>0</v>
      </c>
      <c r="H70" s="23">
        <v>5</v>
      </c>
      <c r="I70" s="31">
        <f t="shared" si="2"/>
        <v>0.2</v>
      </c>
      <c r="J70" s="31">
        <f t="shared" si="3"/>
        <v>0.8</v>
      </c>
      <c r="K70" s="25">
        <v>4.4000000000000004</v>
      </c>
      <c r="L70" s="32">
        <v>1.34</v>
      </c>
      <c r="M70" s="23">
        <v>5</v>
      </c>
      <c r="N70" s="23">
        <v>5</v>
      </c>
    </row>
    <row r="71" spans="1:26" ht="15.75" customHeight="1">
      <c r="A71" s="22" t="s">
        <v>80</v>
      </c>
      <c r="B71" s="23">
        <v>0</v>
      </c>
      <c r="C71" s="23">
        <v>1</v>
      </c>
      <c r="D71" s="23">
        <v>1</v>
      </c>
      <c r="E71" s="23">
        <v>2</v>
      </c>
      <c r="F71" s="23">
        <v>1</v>
      </c>
      <c r="G71" s="23">
        <v>0</v>
      </c>
      <c r="H71" s="23">
        <v>5</v>
      </c>
      <c r="I71" s="31">
        <f t="shared" si="2"/>
        <v>0.2</v>
      </c>
      <c r="J71" s="31">
        <f t="shared" si="3"/>
        <v>0.8</v>
      </c>
      <c r="K71" s="25">
        <v>3.6</v>
      </c>
      <c r="L71" s="32">
        <v>1.1399999999999999</v>
      </c>
      <c r="M71" s="23">
        <v>4</v>
      </c>
      <c r="N71" s="23">
        <v>4</v>
      </c>
    </row>
    <row r="72" spans="1:26" ht="15.75" customHeight="1">
      <c r="A72" s="22" t="s">
        <v>81</v>
      </c>
      <c r="B72" s="23">
        <v>0</v>
      </c>
      <c r="C72" s="23">
        <v>1</v>
      </c>
      <c r="D72" s="23">
        <v>0</v>
      </c>
      <c r="E72" s="23">
        <v>0</v>
      </c>
      <c r="F72" s="23">
        <v>4</v>
      </c>
      <c r="G72" s="23">
        <v>0</v>
      </c>
      <c r="H72" s="23">
        <v>5</v>
      </c>
      <c r="I72" s="31">
        <f t="shared" si="2"/>
        <v>0.2</v>
      </c>
      <c r="J72" s="31">
        <f t="shared" si="3"/>
        <v>0.8</v>
      </c>
      <c r="K72" s="25">
        <v>4.4000000000000004</v>
      </c>
      <c r="L72" s="32">
        <v>1.34</v>
      </c>
      <c r="M72" s="23">
        <v>5</v>
      </c>
      <c r="N72" s="23">
        <v>5</v>
      </c>
    </row>
    <row r="73" spans="1:26" ht="15.75" customHeight="1">
      <c r="A73" s="22" t="s">
        <v>82</v>
      </c>
      <c r="B73" s="23">
        <v>0</v>
      </c>
      <c r="C73" s="23">
        <v>0</v>
      </c>
      <c r="D73" s="23">
        <v>1</v>
      </c>
      <c r="E73" s="23">
        <v>0</v>
      </c>
      <c r="F73" s="23">
        <v>4</v>
      </c>
      <c r="G73" s="23">
        <v>0</v>
      </c>
      <c r="H73" s="23">
        <v>5</v>
      </c>
      <c r="I73" s="31">
        <f t="shared" si="2"/>
        <v>0</v>
      </c>
      <c r="J73" s="31">
        <f t="shared" si="3"/>
        <v>1</v>
      </c>
      <c r="K73" s="25">
        <v>4.5999999999999996</v>
      </c>
      <c r="L73" s="32">
        <v>0.89</v>
      </c>
      <c r="M73" s="23">
        <v>5</v>
      </c>
      <c r="N73" s="23">
        <v>5</v>
      </c>
    </row>
    <row r="74" spans="1:26" ht="15.75" customHeigh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5"/>
      <c r="L74" s="35"/>
      <c r="M74" s="34"/>
      <c r="N74" s="36"/>
      <c r="U74" s="37"/>
      <c r="V74" s="37"/>
      <c r="W74" s="37"/>
      <c r="X74" s="37"/>
      <c r="Y74" s="37"/>
      <c r="Z74" s="37"/>
    </row>
    <row r="75" spans="1:26" ht="15.75" customHeight="1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35"/>
      <c r="M75" s="34"/>
      <c r="N75" s="36"/>
      <c r="U75" s="37"/>
      <c r="V75" s="37"/>
      <c r="W75" s="37"/>
      <c r="X75" s="37"/>
      <c r="Y75" s="37"/>
      <c r="Z75" s="37"/>
    </row>
    <row r="76" spans="1:26" ht="15.75" customHeight="1">
      <c r="A76" s="19" t="s">
        <v>9</v>
      </c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8"/>
      <c r="M76" s="27"/>
      <c r="N76" s="29"/>
    </row>
    <row r="77" spans="1:26" ht="35.25" customHeight="1">
      <c r="A77" s="30" t="s">
        <v>83</v>
      </c>
      <c r="B77" s="89" t="s">
        <v>10</v>
      </c>
      <c r="C77" s="75"/>
      <c r="D77" s="75"/>
      <c r="E77" s="75"/>
      <c r="F77" s="75"/>
      <c r="G77" s="75"/>
      <c r="H77" s="70"/>
      <c r="I77" s="90" t="s">
        <v>11</v>
      </c>
      <c r="J77" s="70"/>
      <c r="K77" s="90" t="s">
        <v>47</v>
      </c>
      <c r="L77" s="75"/>
      <c r="M77" s="75"/>
      <c r="N77" s="70"/>
    </row>
    <row r="78" spans="1:26" ht="15.75" customHeight="1">
      <c r="A78" s="20"/>
      <c r="B78" s="21">
        <v>1</v>
      </c>
      <c r="C78" s="21">
        <v>2</v>
      </c>
      <c r="D78" s="21">
        <v>3</v>
      </c>
      <c r="E78" s="21">
        <v>4</v>
      </c>
      <c r="F78" s="21">
        <v>5</v>
      </c>
      <c r="G78" s="21" t="s">
        <v>13</v>
      </c>
      <c r="H78" s="21" t="s">
        <v>14</v>
      </c>
      <c r="I78" s="21" t="s">
        <v>15</v>
      </c>
      <c r="J78" s="21" t="s">
        <v>16</v>
      </c>
      <c r="K78" s="21" t="s">
        <v>17</v>
      </c>
      <c r="L78" s="21" t="s">
        <v>18</v>
      </c>
      <c r="M78" s="21" t="s">
        <v>19</v>
      </c>
      <c r="N78" s="21" t="s">
        <v>20</v>
      </c>
    </row>
    <row r="79" spans="1:26" ht="15.75" customHeight="1">
      <c r="A79" s="22" t="s">
        <v>84</v>
      </c>
      <c r="B79" s="23"/>
      <c r="C79" s="23"/>
      <c r="D79" s="23"/>
      <c r="E79" s="23"/>
      <c r="F79" s="23"/>
      <c r="G79" s="23"/>
      <c r="H79" s="23"/>
      <c r="I79" s="31" t="e">
        <f t="shared" ref="I79:I84" si="4">(B79+C79)/(B79+C79+D79+E79+F79)</f>
        <v>#DIV/0!</v>
      </c>
      <c r="J79" s="31" t="e">
        <f t="shared" ref="J79:J84" si="5">(D79+E79+F79)/(B79+C79+D79+E79+F79)</f>
        <v>#DIV/0!</v>
      </c>
      <c r="K79" s="32"/>
      <c r="L79" s="32"/>
      <c r="M79" s="32"/>
      <c r="N79" s="32"/>
    </row>
    <row r="80" spans="1:26" ht="15.75" customHeight="1">
      <c r="A80" s="22" t="s">
        <v>85</v>
      </c>
      <c r="B80" s="23"/>
      <c r="C80" s="23"/>
      <c r="D80" s="23"/>
      <c r="E80" s="23"/>
      <c r="F80" s="23"/>
      <c r="G80" s="23"/>
      <c r="H80" s="23"/>
      <c r="I80" s="31" t="e">
        <f t="shared" si="4"/>
        <v>#DIV/0!</v>
      </c>
      <c r="J80" s="31" t="e">
        <f t="shared" si="5"/>
        <v>#DIV/0!</v>
      </c>
      <c r="K80" s="32"/>
      <c r="L80" s="32"/>
      <c r="M80" s="32"/>
      <c r="N80" s="32"/>
    </row>
    <row r="81" spans="1:26" ht="15.75" customHeight="1">
      <c r="A81" s="22" t="s">
        <v>86</v>
      </c>
      <c r="B81" s="23"/>
      <c r="C81" s="23"/>
      <c r="D81" s="23"/>
      <c r="E81" s="23"/>
      <c r="F81" s="23"/>
      <c r="G81" s="23"/>
      <c r="H81" s="23"/>
      <c r="I81" s="31" t="e">
        <f t="shared" si="4"/>
        <v>#DIV/0!</v>
      </c>
      <c r="J81" s="31" t="e">
        <f t="shared" si="5"/>
        <v>#DIV/0!</v>
      </c>
      <c r="K81" s="32"/>
      <c r="L81" s="32"/>
      <c r="M81" s="32"/>
      <c r="N81" s="32"/>
    </row>
    <row r="82" spans="1:26" ht="15.75" customHeight="1">
      <c r="A82" s="22" t="s">
        <v>87</v>
      </c>
      <c r="B82" s="23"/>
      <c r="C82" s="23"/>
      <c r="D82" s="23"/>
      <c r="E82" s="23"/>
      <c r="F82" s="23"/>
      <c r="G82" s="23"/>
      <c r="H82" s="23"/>
      <c r="I82" s="31" t="e">
        <f t="shared" si="4"/>
        <v>#DIV/0!</v>
      </c>
      <c r="J82" s="31" t="e">
        <f t="shared" si="5"/>
        <v>#DIV/0!</v>
      </c>
      <c r="K82" s="32"/>
      <c r="L82" s="32"/>
      <c r="M82" s="32"/>
      <c r="N82" s="32"/>
    </row>
    <row r="83" spans="1:26" ht="15.75" customHeight="1">
      <c r="A83" s="22" t="s">
        <v>88</v>
      </c>
      <c r="B83" s="23"/>
      <c r="C83" s="23"/>
      <c r="D83" s="23"/>
      <c r="E83" s="23"/>
      <c r="F83" s="23"/>
      <c r="G83" s="23"/>
      <c r="H83" s="23"/>
      <c r="I83" s="31" t="e">
        <f t="shared" si="4"/>
        <v>#DIV/0!</v>
      </c>
      <c r="J83" s="31" t="e">
        <f t="shared" si="5"/>
        <v>#DIV/0!</v>
      </c>
      <c r="K83" s="32"/>
      <c r="L83" s="32"/>
      <c r="M83" s="32"/>
      <c r="N83" s="32"/>
    </row>
    <row r="84" spans="1:26" ht="15.75" customHeight="1">
      <c r="A84" s="22" t="s">
        <v>89</v>
      </c>
      <c r="B84" s="23"/>
      <c r="C84" s="23"/>
      <c r="D84" s="23"/>
      <c r="E84" s="23"/>
      <c r="F84" s="23"/>
      <c r="G84" s="23"/>
      <c r="H84" s="23"/>
      <c r="I84" s="31" t="e">
        <f t="shared" si="4"/>
        <v>#DIV/0!</v>
      </c>
      <c r="J84" s="31" t="e">
        <f t="shared" si="5"/>
        <v>#DIV/0!</v>
      </c>
      <c r="K84" s="32"/>
      <c r="L84" s="32"/>
      <c r="M84" s="32"/>
      <c r="N84" s="32"/>
    </row>
    <row r="85" spans="1:26" ht="15.75" customHeight="1">
      <c r="A85" s="33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39"/>
      <c r="M85" s="38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5.75" customHeight="1">
      <c r="A86" s="17"/>
    </row>
    <row r="87" spans="1:26" ht="15.75" customHeight="1">
      <c r="A87" s="8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1:26" ht="15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1:26" ht="1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41"/>
      <c r="P98" s="41"/>
      <c r="Q98" s="41"/>
      <c r="R98" s="41"/>
      <c r="S98" s="41"/>
      <c r="T98" s="41"/>
      <c r="U98" s="41"/>
      <c r="V98" s="42"/>
      <c r="W98" s="42"/>
      <c r="X98" s="42"/>
      <c r="Y98" s="42"/>
      <c r="Z98" s="42"/>
    </row>
    <row r="99" spans="1:26" ht="1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41"/>
      <c r="P99" s="41"/>
      <c r="Q99" s="41"/>
      <c r="R99" s="41"/>
      <c r="S99" s="41"/>
      <c r="T99" s="41"/>
      <c r="U99" s="41"/>
      <c r="V99" s="42"/>
      <c r="W99" s="42"/>
      <c r="X99" s="42"/>
      <c r="Y99" s="42"/>
      <c r="Z99" s="42"/>
    </row>
    <row r="100" spans="1:26" ht="1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41"/>
      <c r="P100" s="41"/>
      <c r="Q100" s="41"/>
      <c r="R100" s="41"/>
      <c r="S100" s="41"/>
      <c r="T100" s="41"/>
      <c r="U100" s="41"/>
      <c r="V100" s="42"/>
      <c r="W100" s="42"/>
      <c r="X100" s="42"/>
      <c r="Y100" s="42"/>
      <c r="Z100" s="42"/>
    </row>
    <row r="101" spans="1:26" ht="1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41"/>
      <c r="P101" s="41"/>
      <c r="Q101" s="41"/>
      <c r="R101" s="41"/>
      <c r="S101" s="41"/>
      <c r="T101" s="41"/>
      <c r="U101" s="41"/>
      <c r="V101" s="42"/>
      <c r="W101" s="42"/>
      <c r="X101" s="42"/>
      <c r="Y101" s="42"/>
      <c r="Z101" s="42"/>
    </row>
    <row r="102" spans="1:26" ht="15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41"/>
      <c r="P102" s="41"/>
      <c r="Q102" s="41"/>
      <c r="R102" s="41"/>
      <c r="S102" s="41"/>
      <c r="T102" s="41"/>
      <c r="U102" s="41"/>
      <c r="V102" s="42"/>
      <c r="W102" s="42"/>
      <c r="X102" s="42"/>
      <c r="Y102" s="42"/>
      <c r="Z102" s="42"/>
    </row>
    <row r="103" spans="1:26" ht="1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41"/>
      <c r="P103" s="41"/>
      <c r="Q103" s="41"/>
      <c r="R103" s="41"/>
      <c r="S103" s="41"/>
      <c r="T103" s="41"/>
      <c r="U103" s="41"/>
      <c r="V103" s="42"/>
      <c r="W103" s="42"/>
      <c r="X103" s="42"/>
      <c r="Y103" s="42"/>
      <c r="Z103" s="42"/>
    </row>
    <row r="104" spans="1:26" ht="1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41"/>
      <c r="P104" s="41"/>
      <c r="Q104" s="41"/>
      <c r="R104" s="41"/>
      <c r="S104" s="41"/>
      <c r="T104" s="41"/>
      <c r="U104" s="41"/>
      <c r="V104" s="42"/>
      <c r="W104" s="42"/>
      <c r="X104" s="42"/>
      <c r="Y104" s="42"/>
      <c r="Z104" s="42"/>
    </row>
    <row r="105" spans="1:26" ht="1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41"/>
      <c r="P105" s="41"/>
      <c r="Q105" s="41"/>
      <c r="R105" s="41"/>
      <c r="S105" s="41"/>
      <c r="T105" s="41"/>
      <c r="U105" s="41"/>
      <c r="V105" s="43"/>
      <c r="W105" s="43"/>
      <c r="X105" s="43"/>
      <c r="Y105" s="43"/>
      <c r="Z105" s="43"/>
    </row>
    <row r="106" spans="1:26" ht="15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41"/>
      <c r="P106" s="41"/>
      <c r="Q106" s="41"/>
      <c r="R106" s="41"/>
      <c r="S106" s="41"/>
      <c r="T106" s="41"/>
      <c r="U106" s="41"/>
      <c r="V106" s="43"/>
      <c r="W106" s="43"/>
      <c r="X106" s="43"/>
      <c r="Y106" s="43"/>
      <c r="Z106" s="43"/>
    </row>
    <row r="107" spans="1:26" ht="18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41"/>
      <c r="P107" s="41"/>
      <c r="Q107" s="41"/>
      <c r="R107" s="41"/>
      <c r="S107" s="41"/>
      <c r="T107" s="41"/>
      <c r="U107" s="41"/>
      <c r="V107" s="43"/>
      <c r="W107" s="43"/>
      <c r="X107" s="43"/>
      <c r="Y107" s="43"/>
      <c r="Z107" s="43"/>
    </row>
    <row r="108" spans="1:26" ht="15.75" customHeight="1">
      <c r="A108" s="8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41"/>
      <c r="P108" s="41"/>
      <c r="Q108" s="41"/>
      <c r="R108" s="41"/>
      <c r="S108" s="41"/>
      <c r="T108" s="41"/>
      <c r="U108" s="41"/>
      <c r="V108" s="43"/>
      <c r="W108" s="43"/>
      <c r="X108" s="43"/>
      <c r="Y108" s="43"/>
      <c r="Z108" s="43"/>
    </row>
    <row r="109" spans="1:26" ht="18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41"/>
      <c r="P109" s="41"/>
      <c r="Q109" s="41"/>
      <c r="R109" s="41"/>
      <c r="S109" s="41"/>
      <c r="T109" s="41"/>
      <c r="U109" s="41"/>
      <c r="V109" s="43"/>
      <c r="W109" s="43"/>
      <c r="X109" s="43"/>
      <c r="Y109" s="43"/>
      <c r="Z109" s="43"/>
    </row>
    <row r="110" spans="1:26" ht="18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41"/>
      <c r="P110" s="41"/>
      <c r="Q110" s="41"/>
      <c r="R110" s="41"/>
      <c r="S110" s="41"/>
      <c r="T110" s="41"/>
      <c r="U110" s="41"/>
      <c r="V110" s="43"/>
      <c r="W110" s="43"/>
      <c r="X110" s="43"/>
      <c r="Y110" s="43"/>
      <c r="Z110" s="43"/>
    </row>
    <row r="111" spans="1:26" ht="10.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41"/>
      <c r="P111" s="41"/>
      <c r="Q111" s="41"/>
      <c r="R111" s="41"/>
      <c r="S111" s="41"/>
      <c r="T111" s="41"/>
      <c r="U111" s="41"/>
      <c r="V111" s="43"/>
      <c r="W111" s="43"/>
      <c r="X111" s="43"/>
      <c r="Y111" s="43"/>
      <c r="Z111" s="43"/>
    </row>
    <row r="112" spans="1:26" ht="15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41"/>
      <c r="P112" s="41"/>
      <c r="Q112" s="41"/>
      <c r="R112" s="41"/>
      <c r="S112" s="41"/>
      <c r="T112" s="41"/>
      <c r="U112" s="41"/>
    </row>
    <row r="113" spans="1:21" ht="15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41"/>
      <c r="P113" s="41"/>
      <c r="Q113" s="41"/>
      <c r="R113" s="41"/>
      <c r="S113" s="41"/>
      <c r="T113" s="41"/>
      <c r="U113" s="41"/>
    </row>
    <row r="114" spans="1:21" ht="15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</row>
    <row r="115" spans="1:21" ht="15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21" ht="15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1:21" ht="15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</row>
    <row r="118" spans="1:21" ht="15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</row>
    <row r="119" spans="1:21" ht="15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</row>
    <row r="120" spans="1:21" ht="15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</row>
    <row r="121" spans="1:21" ht="15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</row>
    <row r="122" spans="1:21" ht="15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</row>
    <row r="123" spans="1:21" ht="15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</row>
    <row r="124" spans="1:21" ht="15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</row>
    <row r="125" spans="1:21" ht="15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</row>
    <row r="126" spans="1:21" ht="15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</row>
    <row r="127" spans="1:21" ht="15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</row>
    <row r="128" spans="1:21" ht="15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</row>
    <row r="129" spans="1:15" ht="15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5" ht="15.75" customHeight="1">
      <c r="A130" s="17"/>
    </row>
    <row r="131" spans="1:15" ht="15.75" customHeight="1">
      <c r="A131" s="17"/>
    </row>
    <row r="132" spans="1:15" ht="15.75" customHeight="1">
      <c r="A132" s="17"/>
    </row>
    <row r="133" spans="1:15" ht="15.75" customHeight="1">
      <c r="A133" s="17"/>
    </row>
    <row r="134" spans="1:15" ht="15.75" customHeight="1">
      <c r="A134" s="44" t="s">
        <v>90</v>
      </c>
      <c r="B134" s="45"/>
      <c r="C134" s="45"/>
    </row>
    <row r="135" spans="1:15" ht="15.75" customHeight="1">
      <c r="A135" s="44" t="s">
        <v>91</v>
      </c>
      <c r="B135" s="44">
        <v>2</v>
      </c>
      <c r="C135" s="44"/>
    </row>
    <row r="136" spans="1:15" ht="15.75" customHeight="1">
      <c r="A136" s="44" t="s">
        <v>92</v>
      </c>
      <c r="B136" s="44">
        <v>8</v>
      </c>
      <c r="C136" s="44"/>
      <c r="E136" s="46" t="s">
        <v>93</v>
      </c>
    </row>
    <row r="137" spans="1:15" ht="15.75" customHeight="1">
      <c r="A137" s="44" t="s">
        <v>94</v>
      </c>
      <c r="B137" s="44" t="s">
        <v>91</v>
      </c>
      <c r="C137" s="44" t="s">
        <v>92</v>
      </c>
      <c r="E137" s="44" t="s">
        <v>95</v>
      </c>
      <c r="F137" s="46">
        <v>6</v>
      </c>
    </row>
    <row r="138" spans="1:15" ht="15.75" customHeight="1">
      <c r="A138" s="44" t="s">
        <v>96</v>
      </c>
      <c r="B138" s="44">
        <v>1</v>
      </c>
      <c r="C138" s="44">
        <v>3</v>
      </c>
      <c r="E138" s="46" t="s">
        <v>97</v>
      </c>
      <c r="F138" s="46">
        <v>3</v>
      </c>
    </row>
    <row r="139" spans="1:15" ht="15.75" customHeight="1">
      <c r="A139" s="44" t="s">
        <v>98</v>
      </c>
      <c r="B139" s="44"/>
      <c r="C139" s="44"/>
      <c r="E139" s="46" t="s">
        <v>99</v>
      </c>
    </row>
    <row r="140" spans="1:15" ht="15.75" customHeight="1">
      <c r="A140" s="44" t="s">
        <v>100</v>
      </c>
      <c r="B140" s="44"/>
      <c r="C140" s="44">
        <v>5</v>
      </c>
      <c r="E140" s="46" t="s">
        <v>95</v>
      </c>
    </row>
    <row r="141" spans="1:15" ht="15.75" customHeight="1">
      <c r="A141" s="47" t="s">
        <v>101</v>
      </c>
      <c r="B141" s="48">
        <v>1</v>
      </c>
      <c r="C141" s="48"/>
      <c r="E141" s="46" t="s">
        <v>97</v>
      </c>
      <c r="F141" s="46">
        <v>8</v>
      </c>
    </row>
    <row r="142" spans="1:15" ht="16.5" customHeight="1">
      <c r="A142" s="47" t="s">
        <v>102</v>
      </c>
      <c r="B142" s="49"/>
      <c r="C142" s="49"/>
      <c r="O142" s="1"/>
    </row>
    <row r="143" spans="1:15" ht="15.75" customHeight="1">
      <c r="A143" s="47" t="s">
        <v>103</v>
      </c>
      <c r="B143" s="43"/>
      <c r="C143" s="43"/>
      <c r="O143" s="1"/>
    </row>
    <row r="144" spans="1:15" ht="15.75" customHeight="1">
      <c r="A144" s="47" t="s">
        <v>104</v>
      </c>
      <c r="B144" s="43"/>
      <c r="C144" s="43"/>
      <c r="O144" s="1"/>
    </row>
    <row r="145" spans="1:15" ht="16.5" customHeight="1">
      <c r="A145" s="47" t="s">
        <v>105</v>
      </c>
      <c r="B145" s="43"/>
      <c r="C145" s="43"/>
      <c r="O145" s="1"/>
    </row>
    <row r="146" spans="1:15" ht="16.5" customHeight="1">
      <c r="A146" s="47" t="s">
        <v>106</v>
      </c>
      <c r="B146" s="43"/>
      <c r="C146" s="43"/>
      <c r="O146" s="1"/>
    </row>
    <row r="147" spans="1:15" ht="15.75" customHeight="1">
      <c r="A147" s="17" t="s">
        <v>107</v>
      </c>
      <c r="O147" s="1"/>
    </row>
    <row r="148" spans="1:15" ht="15.75" customHeight="1">
      <c r="A148" s="40">
        <v>0</v>
      </c>
      <c r="K148" s="1"/>
    </row>
    <row r="149" spans="1:15" ht="15.75" customHeight="1">
      <c r="A149" s="17" t="s">
        <v>108</v>
      </c>
      <c r="K149" s="1"/>
    </row>
    <row r="150" spans="1:15" ht="15.75" customHeight="1">
      <c r="A150" s="50" t="s">
        <v>109</v>
      </c>
      <c r="K150" s="1"/>
    </row>
    <row r="151" spans="1:15" ht="15.75" customHeight="1">
      <c r="A151" s="50" t="s">
        <v>110</v>
      </c>
      <c r="K151" s="1"/>
    </row>
    <row r="152" spans="1:15" ht="15.75" customHeight="1">
      <c r="A152" s="17" t="s">
        <v>111</v>
      </c>
      <c r="B152" s="46">
        <v>1</v>
      </c>
      <c r="K152" s="1"/>
    </row>
    <row r="153" spans="1:15" ht="15.75" customHeight="1">
      <c r="A153" s="17" t="s">
        <v>96</v>
      </c>
      <c r="B153" s="46">
        <v>1</v>
      </c>
      <c r="K153" s="1"/>
      <c r="M153" s="1"/>
    </row>
    <row r="154" spans="1:15" ht="15.75" customHeight="1">
      <c r="A154" s="17" t="s">
        <v>98</v>
      </c>
      <c r="B154" s="46">
        <v>2</v>
      </c>
    </row>
    <row r="155" spans="1:15" ht="15.75" customHeight="1">
      <c r="A155" s="17" t="s">
        <v>100</v>
      </c>
    </row>
    <row r="156" spans="1:15" ht="15.75" customHeight="1">
      <c r="A156" s="17" t="s">
        <v>101</v>
      </c>
    </row>
    <row r="157" spans="1:15" ht="15.75" customHeight="1">
      <c r="A157" s="17" t="s">
        <v>112</v>
      </c>
      <c r="B157" s="46">
        <v>1</v>
      </c>
    </row>
    <row r="158" spans="1:15" ht="15.75" customHeight="1">
      <c r="A158" s="17" t="s">
        <v>113</v>
      </c>
    </row>
    <row r="159" spans="1:15" ht="15.75" customHeight="1">
      <c r="A159" s="40">
        <v>0</v>
      </c>
    </row>
    <row r="160" spans="1:15" ht="15.75" customHeight="1">
      <c r="A160" s="17" t="s">
        <v>108</v>
      </c>
      <c r="B160" s="46">
        <v>4</v>
      </c>
    </row>
    <row r="161" spans="1:2" ht="15.75" customHeight="1">
      <c r="A161" s="17" t="s">
        <v>109</v>
      </c>
      <c r="B161" s="46">
        <v>1</v>
      </c>
    </row>
    <row r="162" spans="1:2" ht="15.75" customHeight="1">
      <c r="A162" s="17" t="s">
        <v>110</v>
      </c>
    </row>
    <row r="163" spans="1:2" ht="15.75" customHeight="1">
      <c r="A163" s="17" t="s">
        <v>111</v>
      </c>
    </row>
    <row r="164" spans="1:2" ht="15.75" customHeight="1">
      <c r="A164" s="17" t="s">
        <v>96</v>
      </c>
    </row>
    <row r="165" spans="1:2" ht="15.75" customHeight="1">
      <c r="A165" s="17" t="s">
        <v>98</v>
      </c>
    </row>
    <row r="166" spans="1:2" ht="15.75" customHeight="1">
      <c r="A166" s="17" t="s">
        <v>100</v>
      </c>
    </row>
    <row r="167" spans="1:2" ht="15.75" customHeight="1">
      <c r="A167" s="17" t="s">
        <v>101</v>
      </c>
    </row>
    <row r="168" spans="1:2" ht="15.75" customHeight="1">
      <c r="A168" s="17" t="s">
        <v>112</v>
      </c>
    </row>
    <row r="169" spans="1:2" ht="15.75" customHeight="1">
      <c r="A169" s="17"/>
    </row>
    <row r="170" spans="1:2" ht="15.75" customHeight="1">
      <c r="A170" s="17"/>
    </row>
    <row r="171" spans="1:2" ht="15.75" customHeight="1">
      <c r="A171" s="17"/>
    </row>
    <row r="172" spans="1:2" ht="15.75" customHeight="1">
      <c r="A172" s="17"/>
    </row>
    <row r="173" spans="1:2" ht="15.75" customHeight="1">
      <c r="A173" s="17"/>
    </row>
    <row r="174" spans="1:2" ht="15.75" customHeight="1">
      <c r="A174" s="17"/>
    </row>
    <row r="175" spans="1:2" ht="15.75" customHeight="1">
      <c r="A175" s="17"/>
    </row>
    <row r="176" spans="1:2" ht="15.75" customHeight="1">
      <c r="A176" s="17"/>
    </row>
    <row r="177" spans="1:1" ht="15.75" customHeight="1">
      <c r="A177" s="17"/>
    </row>
    <row r="178" spans="1:1" ht="15.75" customHeight="1">
      <c r="A178" s="17"/>
    </row>
    <row r="179" spans="1:1" ht="15.75" customHeight="1">
      <c r="A179" s="17"/>
    </row>
    <row r="180" spans="1:1" ht="15.75" customHeight="1">
      <c r="A180" s="17"/>
    </row>
    <row r="181" spans="1:1" ht="15.75" customHeight="1">
      <c r="A181" s="17"/>
    </row>
    <row r="182" spans="1:1" ht="15.75" customHeight="1">
      <c r="A182" s="17"/>
    </row>
    <row r="183" spans="1:1" ht="15.75" customHeight="1">
      <c r="A183" s="17"/>
    </row>
    <row r="184" spans="1:1" ht="15.75" customHeight="1">
      <c r="A184" s="17"/>
    </row>
    <row r="185" spans="1:1" ht="15.75" customHeight="1">
      <c r="A185" s="17"/>
    </row>
    <row r="186" spans="1:1" ht="15.75" customHeight="1">
      <c r="A186" s="17"/>
    </row>
    <row r="187" spans="1:1" ht="15.75" customHeight="1">
      <c r="A187" s="17"/>
    </row>
    <row r="188" spans="1:1" ht="15.75" customHeight="1">
      <c r="A188" s="17"/>
    </row>
    <row r="189" spans="1:1" ht="15.75" customHeight="1">
      <c r="A189" s="17"/>
    </row>
    <row r="190" spans="1:1" ht="15.75" customHeight="1">
      <c r="A190" s="17"/>
    </row>
    <row r="191" spans="1:1" ht="15.75" customHeight="1">
      <c r="A191" s="17"/>
    </row>
    <row r="192" spans="1:1" ht="15.75" customHeight="1">
      <c r="A192" s="17"/>
    </row>
    <row r="193" spans="1:1" ht="15.75" customHeight="1">
      <c r="A193" s="17"/>
    </row>
    <row r="194" spans="1:1" ht="15.75" customHeight="1">
      <c r="A194" s="17"/>
    </row>
    <row r="195" spans="1:1" ht="15.75" customHeight="1">
      <c r="A195" s="17"/>
    </row>
    <row r="196" spans="1:1" ht="15.75" customHeight="1">
      <c r="A196" s="17"/>
    </row>
    <row r="197" spans="1:1" ht="15.75" customHeight="1">
      <c r="A197" s="17"/>
    </row>
    <row r="198" spans="1:1" ht="15.75" customHeight="1">
      <c r="A198" s="17"/>
    </row>
    <row r="199" spans="1:1" ht="15.75" customHeight="1">
      <c r="A199" s="17"/>
    </row>
    <row r="200" spans="1:1" ht="15.75" customHeight="1">
      <c r="A200" s="17"/>
    </row>
    <row r="201" spans="1:1" ht="15.75" customHeight="1">
      <c r="A201" s="17"/>
    </row>
    <row r="202" spans="1:1" ht="15.75" customHeight="1">
      <c r="A202" s="17"/>
    </row>
    <row r="203" spans="1:1" ht="15.75" customHeight="1">
      <c r="A203" s="17"/>
    </row>
    <row r="204" spans="1:1" ht="15.75" customHeight="1">
      <c r="A204" s="17"/>
    </row>
    <row r="205" spans="1:1" ht="15.75" customHeight="1">
      <c r="A205" s="17"/>
    </row>
    <row r="206" spans="1:1" ht="15.75" customHeight="1">
      <c r="A206" s="17"/>
    </row>
    <row r="207" spans="1:1" ht="15.75" customHeight="1">
      <c r="A207" s="17"/>
    </row>
    <row r="208" spans="1:1" ht="15.75" customHeight="1">
      <c r="A208" s="17"/>
    </row>
    <row r="209" spans="1:1" ht="15.75" customHeight="1">
      <c r="A209" s="17"/>
    </row>
    <row r="210" spans="1:1" ht="15.75" customHeight="1">
      <c r="A210" s="17"/>
    </row>
    <row r="211" spans="1:1" ht="15.75" customHeight="1">
      <c r="A211" s="17"/>
    </row>
    <row r="212" spans="1:1" ht="15.75" customHeight="1">
      <c r="A212" s="17"/>
    </row>
    <row r="213" spans="1:1" ht="15.75" customHeight="1">
      <c r="A213" s="17"/>
    </row>
    <row r="214" spans="1:1" ht="15.75" customHeight="1">
      <c r="A214" s="17"/>
    </row>
    <row r="215" spans="1:1" ht="15.75" customHeight="1">
      <c r="A215" s="17"/>
    </row>
    <row r="216" spans="1:1" ht="15.75" customHeight="1">
      <c r="A216" s="17"/>
    </row>
    <row r="217" spans="1:1" ht="15.75" customHeight="1">
      <c r="A217" s="17"/>
    </row>
    <row r="218" spans="1:1" ht="15.75" customHeight="1">
      <c r="A218" s="17"/>
    </row>
    <row r="219" spans="1:1" ht="15.75" customHeight="1">
      <c r="A219" s="17"/>
    </row>
    <row r="220" spans="1:1" ht="15.75" customHeight="1">
      <c r="A220" s="17"/>
    </row>
    <row r="221" spans="1:1" ht="15.75" customHeight="1">
      <c r="A221" s="17"/>
    </row>
    <row r="222" spans="1:1" ht="15.75" customHeight="1">
      <c r="A222" s="17"/>
    </row>
    <row r="223" spans="1:1" ht="15.75" customHeight="1">
      <c r="A223" s="17"/>
    </row>
    <row r="224" spans="1:1" ht="15.75" customHeight="1">
      <c r="A224" s="17"/>
    </row>
    <row r="225" spans="1:1" ht="15.75" customHeight="1">
      <c r="A225" s="17"/>
    </row>
    <row r="226" spans="1:1" ht="15.75" customHeight="1">
      <c r="A226" s="17"/>
    </row>
    <row r="227" spans="1:1" ht="15.75" customHeight="1">
      <c r="A227" s="17"/>
    </row>
    <row r="228" spans="1:1" ht="15.75" customHeight="1">
      <c r="A228" s="17"/>
    </row>
    <row r="229" spans="1:1" ht="15.75" customHeight="1">
      <c r="A229" s="17"/>
    </row>
    <row r="230" spans="1:1" ht="15.75" customHeight="1">
      <c r="A230" s="17"/>
    </row>
    <row r="231" spans="1:1" ht="15.75" customHeight="1">
      <c r="A231" s="17"/>
    </row>
    <row r="232" spans="1:1" ht="15.75" customHeight="1">
      <c r="A232" s="17"/>
    </row>
    <row r="233" spans="1:1" ht="15.75" customHeight="1">
      <c r="A233" s="17"/>
    </row>
    <row r="234" spans="1:1" ht="15.75" customHeight="1">
      <c r="A234" s="17"/>
    </row>
    <row r="235" spans="1:1" ht="15.75" customHeight="1">
      <c r="A235" s="17"/>
    </row>
    <row r="236" spans="1:1" ht="15.75" customHeight="1">
      <c r="A236" s="17"/>
    </row>
    <row r="237" spans="1:1" ht="15.75" customHeight="1">
      <c r="A237" s="17"/>
    </row>
    <row r="238" spans="1:1" ht="15.75" customHeight="1">
      <c r="A238" s="17"/>
    </row>
    <row r="239" spans="1:1" ht="15.75" customHeight="1">
      <c r="A239" s="17"/>
    </row>
    <row r="240" spans="1:1" ht="15.75" customHeight="1">
      <c r="A240" s="17"/>
    </row>
    <row r="241" spans="1:1" ht="15.75" customHeight="1">
      <c r="A241" s="17"/>
    </row>
    <row r="242" spans="1:1" ht="15.75" customHeight="1">
      <c r="A242" s="17"/>
    </row>
    <row r="243" spans="1:1" ht="15.75" customHeight="1">
      <c r="A243" s="17"/>
    </row>
    <row r="244" spans="1:1" ht="15.75" customHeight="1">
      <c r="A244" s="17"/>
    </row>
    <row r="245" spans="1:1" ht="15.75" customHeight="1">
      <c r="A245" s="17"/>
    </row>
    <row r="246" spans="1:1" ht="15.75" customHeight="1">
      <c r="A246" s="17"/>
    </row>
    <row r="247" spans="1:1" ht="15.75" customHeight="1">
      <c r="A247" s="17"/>
    </row>
    <row r="248" spans="1:1" ht="15.75" customHeight="1">
      <c r="A248" s="17"/>
    </row>
    <row r="249" spans="1:1" ht="15.75" customHeight="1">
      <c r="A249" s="17"/>
    </row>
    <row r="250" spans="1:1" ht="15.75" customHeight="1">
      <c r="A250" s="17"/>
    </row>
    <row r="251" spans="1:1" ht="15.75" customHeight="1">
      <c r="A251" s="17"/>
    </row>
    <row r="252" spans="1:1" ht="15.75" customHeight="1">
      <c r="A252" s="17"/>
    </row>
    <row r="253" spans="1:1" ht="15.75" customHeight="1">
      <c r="A253" s="17"/>
    </row>
    <row r="254" spans="1:1" ht="15.75" customHeight="1">
      <c r="A254" s="17"/>
    </row>
    <row r="255" spans="1:1" ht="15.75" customHeight="1">
      <c r="A255" s="17"/>
    </row>
    <row r="256" spans="1:1" ht="15.75" customHeight="1">
      <c r="A256" s="17"/>
    </row>
    <row r="257" spans="1:1" ht="15.75" customHeight="1">
      <c r="A257" s="17"/>
    </row>
    <row r="258" spans="1:1" ht="15.75" customHeight="1">
      <c r="A258" s="17"/>
    </row>
    <row r="259" spans="1:1" ht="15.75" customHeight="1">
      <c r="A259" s="17"/>
    </row>
    <row r="260" spans="1:1" ht="15.75" customHeight="1">
      <c r="A260" s="17"/>
    </row>
    <row r="261" spans="1:1" ht="15.75" customHeight="1">
      <c r="A261" s="17"/>
    </row>
    <row r="262" spans="1:1" ht="15.75" customHeight="1">
      <c r="A262" s="17"/>
    </row>
    <row r="263" spans="1:1" ht="15.75" customHeight="1">
      <c r="A263" s="17"/>
    </row>
    <row r="264" spans="1:1" ht="15.75" customHeight="1">
      <c r="A264" s="17"/>
    </row>
    <row r="265" spans="1:1" ht="15.75" customHeight="1">
      <c r="A265" s="17"/>
    </row>
    <row r="266" spans="1:1" ht="15.75" customHeight="1">
      <c r="A266" s="17"/>
    </row>
    <row r="267" spans="1:1" ht="15.75" customHeight="1">
      <c r="A267" s="17"/>
    </row>
    <row r="268" spans="1:1" ht="15.75" customHeight="1">
      <c r="A268" s="17"/>
    </row>
    <row r="269" spans="1:1" ht="15.75" customHeight="1">
      <c r="A269" s="17"/>
    </row>
    <row r="270" spans="1:1" ht="15.75" customHeight="1">
      <c r="A270" s="17"/>
    </row>
    <row r="271" spans="1:1" ht="15.75" customHeight="1">
      <c r="A271" s="17"/>
    </row>
    <row r="272" spans="1:1" ht="15.75" customHeight="1">
      <c r="A272" s="17"/>
    </row>
    <row r="273" spans="1:1" ht="15.75" customHeight="1">
      <c r="A273" s="17"/>
    </row>
    <row r="274" spans="1:1" ht="15.75" customHeight="1">
      <c r="A274" s="17"/>
    </row>
    <row r="275" spans="1:1" ht="15.75" customHeight="1">
      <c r="A275" s="17"/>
    </row>
    <row r="276" spans="1:1" ht="15.75" customHeight="1">
      <c r="A276" s="17"/>
    </row>
    <row r="277" spans="1:1" ht="15.75" customHeight="1">
      <c r="A277" s="17"/>
    </row>
    <row r="278" spans="1:1" ht="15.75" customHeight="1">
      <c r="A278" s="17"/>
    </row>
    <row r="279" spans="1:1" ht="15.75" customHeight="1">
      <c r="A279" s="17"/>
    </row>
    <row r="280" spans="1:1" ht="15.75" customHeight="1">
      <c r="A280" s="17"/>
    </row>
    <row r="281" spans="1:1" ht="15.75" customHeight="1">
      <c r="A281" s="17"/>
    </row>
    <row r="282" spans="1:1" ht="15.75" customHeight="1">
      <c r="A282" s="17"/>
    </row>
    <row r="283" spans="1:1" ht="15.75" customHeight="1">
      <c r="A283" s="17"/>
    </row>
    <row r="284" spans="1:1" ht="15.75" customHeight="1">
      <c r="A284" s="17"/>
    </row>
    <row r="285" spans="1:1" ht="15.75" customHeight="1">
      <c r="A285" s="17"/>
    </row>
    <row r="286" spans="1:1" ht="15.75" customHeight="1">
      <c r="A286" s="17"/>
    </row>
    <row r="287" spans="1:1" ht="15.75" customHeight="1">
      <c r="A287" s="17"/>
    </row>
    <row r="288" spans="1:1" ht="15.75" customHeight="1">
      <c r="A288" s="17"/>
    </row>
    <row r="289" spans="1:1" ht="15.75" customHeight="1">
      <c r="A289" s="17"/>
    </row>
    <row r="290" spans="1:1" ht="15.75" customHeight="1">
      <c r="A290" s="17"/>
    </row>
    <row r="291" spans="1:1" ht="15.75" customHeight="1">
      <c r="A291" s="17"/>
    </row>
    <row r="292" spans="1:1" ht="15.75" customHeight="1">
      <c r="A292" s="17"/>
    </row>
    <row r="293" spans="1:1" ht="15.75" customHeight="1">
      <c r="A293" s="17"/>
    </row>
    <row r="294" spans="1:1" ht="15.75" customHeight="1">
      <c r="A294" s="17"/>
    </row>
    <row r="295" spans="1:1" ht="15.75" customHeight="1">
      <c r="A295" s="17"/>
    </row>
    <row r="296" spans="1:1" ht="15.75" customHeight="1">
      <c r="A296" s="17"/>
    </row>
    <row r="297" spans="1:1" ht="15.75" customHeight="1">
      <c r="A297" s="17"/>
    </row>
    <row r="298" spans="1:1" ht="15.75" customHeight="1">
      <c r="A298" s="17"/>
    </row>
    <row r="299" spans="1:1" ht="15.75" customHeight="1">
      <c r="A299" s="17"/>
    </row>
    <row r="300" spans="1:1" ht="15.75" customHeight="1">
      <c r="A300" s="17"/>
    </row>
    <row r="301" spans="1:1" ht="15.75" customHeight="1">
      <c r="A301" s="17"/>
    </row>
    <row r="302" spans="1:1" ht="15.75" customHeight="1">
      <c r="A302" s="17"/>
    </row>
    <row r="303" spans="1:1" ht="15.75" customHeight="1">
      <c r="A303" s="17"/>
    </row>
    <row r="304" spans="1:1" ht="15.75" customHeight="1">
      <c r="A304" s="17"/>
    </row>
    <row r="305" spans="1:1" ht="15.75" customHeight="1">
      <c r="A305" s="17"/>
    </row>
    <row r="306" spans="1:1" ht="15.75" customHeight="1">
      <c r="A306" s="17"/>
    </row>
    <row r="307" spans="1:1" ht="15.75" customHeight="1">
      <c r="A307" s="17"/>
    </row>
    <row r="308" spans="1:1" ht="15.75" customHeight="1">
      <c r="A308" s="17"/>
    </row>
    <row r="309" spans="1:1" ht="15.75" customHeight="1">
      <c r="A309" s="17"/>
    </row>
    <row r="310" spans="1:1" ht="15.75" customHeight="1">
      <c r="A310" s="17"/>
    </row>
    <row r="311" spans="1:1" ht="15.75" customHeight="1">
      <c r="A311" s="17"/>
    </row>
    <row r="312" spans="1:1" ht="15.75" customHeight="1">
      <c r="A312" s="17"/>
    </row>
    <row r="313" spans="1:1" ht="15.75" customHeight="1">
      <c r="A313" s="17"/>
    </row>
    <row r="314" spans="1:1" ht="15.75" customHeight="1">
      <c r="A314" s="17"/>
    </row>
    <row r="315" spans="1:1" ht="15.75" customHeight="1">
      <c r="A315" s="17"/>
    </row>
    <row r="316" spans="1:1" ht="15.75" customHeight="1">
      <c r="A316" s="17"/>
    </row>
    <row r="317" spans="1:1" ht="15.75" customHeight="1">
      <c r="A317" s="17"/>
    </row>
    <row r="318" spans="1:1" ht="15.75" customHeight="1">
      <c r="A318" s="17"/>
    </row>
    <row r="319" spans="1:1" ht="15.75" customHeight="1">
      <c r="A319" s="17"/>
    </row>
    <row r="320" spans="1:1" ht="15.75" customHeight="1">
      <c r="A320" s="17"/>
    </row>
    <row r="321" spans="1:1" ht="15.75" customHeight="1">
      <c r="A321" s="17"/>
    </row>
    <row r="322" spans="1:1" ht="15.75" customHeight="1">
      <c r="A322" s="17"/>
    </row>
    <row r="323" spans="1:1" ht="15.75" customHeight="1">
      <c r="A323" s="17"/>
    </row>
    <row r="324" spans="1:1" ht="15.75" customHeight="1">
      <c r="A324" s="17"/>
    </row>
    <row r="325" spans="1:1" ht="15.75" customHeight="1">
      <c r="A325" s="17"/>
    </row>
    <row r="326" spans="1:1" ht="15.75" customHeight="1">
      <c r="A326" s="17"/>
    </row>
    <row r="327" spans="1:1" ht="15.75" customHeight="1">
      <c r="A327" s="17"/>
    </row>
    <row r="328" spans="1:1" ht="15.75" customHeight="1">
      <c r="A328" s="17"/>
    </row>
    <row r="329" spans="1:1" ht="15.75" customHeight="1">
      <c r="A329" s="17"/>
    </row>
    <row r="330" spans="1:1" ht="15.75" customHeight="1">
      <c r="A330" s="17"/>
    </row>
    <row r="331" spans="1:1" ht="15.75" customHeight="1">
      <c r="A331" s="17"/>
    </row>
    <row r="332" spans="1:1" ht="15.75" customHeight="1">
      <c r="A332" s="17"/>
    </row>
    <row r="333" spans="1:1" ht="15.75" customHeight="1">
      <c r="A333" s="17"/>
    </row>
    <row r="334" spans="1:1" ht="15.75" customHeight="1">
      <c r="A334" s="17"/>
    </row>
    <row r="335" spans="1:1" ht="15.75" customHeight="1">
      <c r="A335" s="17"/>
    </row>
    <row r="336" spans="1:1" ht="15.75" customHeight="1">
      <c r="A336" s="17"/>
    </row>
    <row r="337" spans="1:1" ht="15.75" customHeight="1">
      <c r="A337" s="17"/>
    </row>
    <row r="338" spans="1:1" ht="15.75" customHeight="1">
      <c r="A338" s="17"/>
    </row>
    <row r="339" spans="1:1" ht="15.75" customHeight="1">
      <c r="A339" s="17"/>
    </row>
    <row r="340" spans="1:1" ht="15.75" customHeight="1">
      <c r="A340" s="17"/>
    </row>
    <row r="341" spans="1:1" ht="15.75" customHeight="1">
      <c r="A341" s="17"/>
    </row>
    <row r="342" spans="1:1" ht="15.75" customHeight="1">
      <c r="A342" s="17"/>
    </row>
    <row r="343" spans="1:1" ht="15.75" customHeight="1">
      <c r="A343" s="17"/>
    </row>
    <row r="344" spans="1:1" ht="15.75" customHeight="1">
      <c r="A344" s="17"/>
    </row>
    <row r="345" spans="1:1" ht="15.75" customHeight="1">
      <c r="A345" s="17"/>
    </row>
    <row r="346" spans="1:1" ht="15.75" customHeight="1">
      <c r="A346" s="17"/>
    </row>
    <row r="347" spans="1:1" ht="15.75" customHeight="1">
      <c r="A347" s="17"/>
    </row>
    <row r="348" spans="1:1" ht="15.75" customHeight="1">
      <c r="A348" s="17"/>
    </row>
    <row r="349" spans="1:1" ht="15.75" customHeight="1">
      <c r="A349" s="17"/>
    </row>
    <row r="350" spans="1:1" ht="15.75" customHeight="1">
      <c r="A350" s="17"/>
    </row>
    <row r="351" spans="1:1" ht="15.75" customHeight="1">
      <c r="A351" s="17"/>
    </row>
    <row r="352" spans="1:1" ht="15.75" customHeight="1">
      <c r="A352" s="17"/>
    </row>
    <row r="353" spans="1:1" ht="15.75" customHeight="1">
      <c r="A353" s="17"/>
    </row>
    <row r="354" spans="1:1" ht="15.75" customHeight="1">
      <c r="A354" s="17"/>
    </row>
    <row r="355" spans="1:1" ht="15.75" customHeight="1">
      <c r="A355" s="17"/>
    </row>
    <row r="356" spans="1:1" ht="15.75" customHeight="1">
      <c r="A356" s="17"/>
    </row>
    <row r="357" spans="1:1" ht="15.75" customHeight="1">
      <c r="A357" s="17"/>
    </row>
    <row r="358" spans="1:1" ht="15.75" customHeight="1">
      <c r="A358" s="17"/>
    </row>
    <row r="359" spans="1:1" ht="15.75" customHeight="1">
      <c r="A359" s="17"/>
    </row>
    <row r="360" spans="1:1" ht="15.75" customHeight="1">
      <c r="A360" s="17"/>
    </row>
    <row r="361" spans="1:1" ht="15.75" customHeight="1">
      <c r="A361" s="17"/>
    </row>
    <row r="362" spans="1:1" ht="15.75" customHeight="1">
      <c r="A362" s="17"/>
    </row>
    <row r="363" spans="1:1" ht="15.75" customHeight="1">
      <c r="A363" s="17"/>
    </row>
    <row r="364" spans="1:1" ht="15.75" customHeight="1">
      <c r="A364" s="17"/>
    </row>
    <row r="365" spans="1:1" ht="15.75" customHeight="1">
      <c r="A365" s="17"/>
    </row>
    <row r="366" spans="1:1" ht="15.75" customHeight="1">
      <c r="A366" s="17"/>
    </row>
    <row r="367" spans="1:1" ht="15.75" customHeight="1">
      <c r="A367" s="17"/>
    </row>
    <row r="368" spans="1:1" ht="15.75" customHeight="1">
      <c r="A368" s="17"/>
    </row>
    <row r="369" spans="1:1" ht="15.75" customHeight="1">
      <c r="A369" s="17"/>
    </row>
    <row r="370" spans="1:1" ht="15.75" customHeight="1">
      <c r="A370" s="17"/>
    </row>
    <row r="371" spans="1:1" ht="15.75" customHeight="1">
      <c r="A371" s="17"/>
    </row>
    <row r="372" spans="1:1" ht="15.75" customHeight="1">
      <c r="A372" s="17"/>
    </row>
    <row r="373" spans="1:1" ht="15.75" customHeight="1">
      <c r="A373" s="17"/>
    </row>
    <row r="374" spans="1:1" ht="15.75" customHeight="1">
      <c r="A374" s="17"/>
    </row>
    <row r="375" spans="1:1" ht="15.75" customHeight="1">
      <c r="A375" s="17"/>
    </row>
    <row r="376" spans="1:1" ht="15.75" customHeight="1">
      <c r="A376" s="17"/>
    </row>
    <row r="377" spans="1:1" ht="15.75" customHeight="1">
      <c r="A377" s="17"/>
    </row>
    <row r="378" spans="1:1" ht="15.75" customHeight="1">
      <c r="A378" s="17"/>
    </row>
    <row r="379" spans="1:1" ht="15.75" customHeight="1">
      <c r="A379" s="17"/>
    </row>
    <row r="380" spans="1:1" ht="15.75" customHeight="1">
      <c r="A380" s="17"/>
    </row>
    <row r="381" spans="1:1" ht="15.75" customHeight="1">
      <c r="A381" s="17"/>
    </row>
    <row r="382" spans="1:1" ht="15.75" customHeight="1">
      <c r="A382" s="17"/>
    </row>
    <row r="383" spans="1:1" ht="15.75" customHeight="1">
      <c r="A383" s="17"/>
    </row>
    <row r="384" spans="1:1" ht="15.75" customHeight="1">
      <c r="A384" s="17"/>
    </row>
    <row r="385" spans="1:1" ht="15.75" customHeight="1">
      <c r="A385" s="17"/>
    </row>
    <row r="386" spans="1:1" ht="15.75" customHeight="1">
      <c r="A386" s="17"/>
    </row>
    <row r="387" spans="1:1" ht="15.75" customHeight="1">
      <c r="A387" s="17"/>
    </row>
    <row r="388" spans="1:1" ht="15.75" customHeight="1">
      <c r="A388" s="17"/>
    </row>
    <row r="389" spans="1:1" ht="15.75" customHeight="1">
      <c r="A389" s="17"/>
    </row>
    <row r="390" spans="1:1" ht="15.75" customHeight="1">
      <c r="A390" s="17"/>
    </row>
    <row r="391" spans="1:1" ht="15.75" customHeight="1">
      <c r="A391" s="17"/>
    </row>
    <row r="392" spans="1:1" ht="15.75" customHeight="1">
      <c r="A392" s="17"/>
    </row>
    <row r="393" spans="1:1" ht="15.75" customHeight="1">
      <c r="A393" s="17"/>
    </row>
    <row r="394" spans="1:1" ht="15.75" customHeight="1">
      <c r="A394" s="17"/>
    </row>
    <row r="395" spans="1:1" ht="15.75" customHeight="1">
      <c r="A395" s="17"/>
    </row>
    <row r="396" spans="1:1" ht="15.75" customHeight="1">
      <c r="A396" s="17"/>
    </row>
    <row r="397" spans="1:1" ht="15.75" customHeight="1">
      <c r="A397" s="17"/>
    </row>
    <row r="398" spans="1:1" ht="15.75" customHeight="1">
      <c r="A398" s="17"/>
    </row>
    <row r="399" spans="1:1" ht="15.75" customHeight="1">
      <c r="A399" s="17"/>
    </row>
    <row r="400" spans="1:1" ht="15.75" customHeight="1">
      <c r="A400" s="17"/>
    </row>
    <row r="401" spans="1:1" ht="15.75" customHeight="1">
      <c r="A401" s="17"/>
    </row>
    <row r="402" spans="1:1" ht="15.75" customHeight="1">
      <c r="A402" s="17"/>
    </row>
    <row r="403" spans="1:1" ht="15.75" customHeight="1">
      <c r="A403" s="17"/>
    </row>
    <row r="404" spans="1:1" ht="15.75" customHeight="1">
      <c r="A404" s="17"/>
    </row>
    <row r="405" spans="1:1" ht="15.75" customHeight="1">
      <c r="A405" s="17"/>
    </row>
    <row r="406" spans="1:1" ht="15.75" customHeight="1">
      <c r="A406" s="17"/>
    </row>
    <row r="407" spans="1:1" ht="15.75" customHeight="1">
      <c r="A407" s="17"/>
    </row>
    <row r="408" spans="1:1" ht="15.75" customHeight="1">
      <c r="A408" s="17"/>
    </row>
    <row r="409" spans="1:1" ht="15.75" customHeight="1">
      <c r="A409" s="17"/>
    </row>
    <row r="410" spans="1:1" ht="15.75" customHeight="1">
      <c r="A410" s="17"/>
    </row>
    <row r="411" spans="1:1" ht="15.75" customHeight="1">
      <c r="A411" s="17"/>
    </row>
    <row r="412" spans="1:1" ht="15.75" customHeight="1">
      <c r="A412" s="17"/>
    </row>
    <row r="413" spans="1:1" ht="15.75" customHeight="1">
      <c r="A413" s="17"/>
    </row>
    <row r="414" spans="1:1" ht="15.75" customHeight="1">
      <c r="A414" s="17"/>
    </row>
    <row r="415" spans="1:1" ht="15.75" customHeight="1">
      <c r="A415" s="17"/>
    </row>
    <row r="416" spans="1:1" ht="15.75" customHeight="1">
      <c r="A416" s="17"/>
    </row>
    <row r="417" spans="1:1" ht="15.75" customHeight="1">
      <c r="A417" s="17"/>
    </row>
    <row r="418" spans="1:1" ht="15.75" customHeight="1">
      <c r="A418" s="17"/>
    </row>
    <row r="419" spans="1:1" ht="15.75" customHeight="1">
      <c r="A419" s="17"/>
    </row>
    <row r="420" spans="1:1" ht="15.75" customHeight="1">
      <c r="A420" s="17"/>
    </row>
    <row r="421" spans="1:1" ht="15.75" customHeight="1">
      <c r="A421" s="17"/>
    </row>
    <row r="422" spans="1:1" ht="15.75" customHeight="1">
      <c r="A422" s="17"/>
    </row>
    <row r="423" spans="1:1" ht="15.75" customHeight="1">
      <c r="A423" s="17"/>
    </row>
    <row r="424" spans="1:1" ht="15.75" customHeight="1">
      <c r="A424" s="17"/>
    </row>
    <row r="425" spans="1:1" ht="15.75" customHeight="1">
      <c r="A425" s="17"/>
    </row>
    <row r="426" spans="1:1" ht="15.75" customHeight="1">
      <c r="A426" s="17"/>
    </row>
    <row r="427" spans="1:1" ht="15.75" customHeight="1">
      <c r="A427" s="17"/>
    </row>
    <row r="428" spans="1:1" ht="15.75" customHeight="1">
      <c r="A428" s="17"/>
    </row>
    <row r="429" spans="1:1" ht="15.75" customHeight="1">
      <c r="A429" s="17"/>
    </row>
    <row r="430" spans="1:1" ht="15.75" customHeight="1">
      <c r="A430" s="17"/>
    </row>
    <row r="431" spans="1:1" ht="15.75" customHeight="1">
      <c r="A431" s="17"/>
    </row>
    <row r="432" spans="1:1" ht="15.75" customHeight="1">
      <c r="A432" s="17"/>
    </row>
    <row r="433" spans="1:1" ht="15.75" customHeight="1">
      <c r="A433" s="17"/>
    </row>
    <row r="434" spans="1:1" ht="15.75" customHeight="1">
      <c r="A434" s="17"/>
    </row>
    <row r="435" spans="1:1" ht="15.75" customHeight="1">
      <c r="A435" s="17"/>
    </row>
    <row r="436" spans="1:1" ht="15.75" customHeight="1">
      <c r="A436" s="17"/>
    </row>
    <row r="437" spans="1:1" ht="15.75" customHeight="1">
      <c r="A437" s="17"/>
    </row>
    <row r="438" spans="1:1" ht="15.75" customHeight="1">
      <c r="A438" s="17"/>
    </row>
    <row r="439" spans="1:1" ht="15.75" customHeight="1">
      <c r="A439" s="17"/>
    </row>
    <row r="440" spans="1:1" ht="15.75" customHeight="1">
      <c r="A440" s="17"/>
    </row>
    <row r="441" spans="1:1" ht="15.75" customHeight="1">
      <c r="A441" s="17"/>
    </row>
    <row r="442" spans="1:1" ht="15.75" customHeight="1">
      <c r="A442" s="17"/>
    </row>
    <row r="443" spans="1:1" ht="15.75" customHeight="1">
      <c r="A443" s="17"/>
    </row>
    <row r="444" spans="1:1" ht="15.75" customHeight="1">
      <c r="A444" s="17"/>
    </row>
    <row r="445" spans="1:1" ht="15.75" customHeight="1">
      <c r="A445" s="17"/>
    </row>
    <row r="446" spans="1:1" ht="15.75" customHeight="1">
      <c r="A446" s="17"/>
    </row>
    <row r="447" spans="1:1" ht="15.75" customHeight="1">
      <c r="A447" s="17"/>
    </row>
    <row r="448" spans="1:1" ht="15.75" customHeight="1">
      <c r="A448" s="17"/>
    </row>
    <row r="449" spans="1:1" ht="15.75" customHeight="1">
      <c r="A449" s="17"/>
    </row>
    <row r="450" spans="1:1" ht="15.75" customHeight="1">
      <c r="A450" s="17"/>
    </row>
    <row r="451" spans="1:1" ht="15.75" customHeight="1">
      <c r="A451" s="17"/>
    </row>
    <row r="452" spans="1:1" ht="15.75" customHeight="1">
      <c r="A452" s="17"/>
    </row>
    <row r="453" spans="1:1" ht="15.75" customHeight="1">
      <c r="A453" s="17"/>
    </row>
    <row r="454" spans="1:1" ht="15.75" customHeight="1">
      <c r="A454" s="17"/>
    </row>
    <row r="455" spans="1:1" ht="15.75" customHeight="1">
      <c r="A455" s="17"/>
    </row>
    <row r="456" spans="1:1" ht="15.75" customHeight="1">
      <c r="A456" s="17"/>
    </row>
    <row r="457" spans="1:1" ht="15.75" customHeight="1">
      <c r="A457" s="17"/>
    </row>
    <row r="458" spans="1:1" ht="15.75" customHeight="1">
      <c r="A458" s="17"/>
    </row>
    <row r="459" spans="1:1" ht="15.75" customHeight="1">
      <c r="A459" s="17"/>
    </row>
    <row r="460" spans="1:1" ht="15.75" customHeight="1">
      <c r="A460" s="17"/>
    </row>
    <row r="461" spans="1:1" ht="15.75" customHeight="1">
      <c r="A461" s="17"/>
    </row>
    <row r="462" spans="1:1" ht="15.75" customHeight="1">
      <c r="A462" s="17"/>
    </row>
    <row r="463" spans="1:1" ht="15.75" customHeight="1">
      <c r="A463" s="17"/>
    </row>
    <row r="464" spans="1:1" ht="15.75" customHeight="1">
      <c r="A464" s="17"/>
    </row>
    <row r="465" spans="1:1" ht="15.75" customHeight="1">
      <c r="A465" s="17"/>
    </row>
    <row r="466" spans="1:1" ht="15.75" customHeight="1">
      <c r="A466" s="17"/>
    </row>
    <row r="467" spans="1:1" ht="15.75" customHeight="1">
      <c r="A467" s="17"/>
    </row>
    <row r="468" spans="1:1" ht="15.75" customHeight="1">
      <c r="A468" s="17"/>
    </row>
    <row r="469" spans="1:1" ht="15.75" customHeight="1">
      <c r="A469" s="17"/>
    </row>
    <row r="470" spans="1:1" ht="15.75" customHeight="1">
      <c r="A470" s="17"/>
    </row>
    <row r="471" spans="1:1" ht="15.75" customHeight="1">
      <c r="A471" s="17"/>
    </row>
    <row r="472" spans="1:1" ht="15.75" customHeight="1">
      <c r="A472" s="17"/>
    </row>
    <row r="473" spans="1:1" ht="15.75" customHeight="1">
      <c r="A473" s="17"/>
    </row>
    <row r="474" spans="1:1" ht="15.75" customHeight="1">
      <c r="A474" s="17"/>
    </row>
    <row r="475" spans="1:1" ht="15.75" customHeight="1">
      <c r="A475" s="17"/>
    </row>
    <row r="476" spans="1:1" ht="15.75" customHeight="1">
      <c r="A476" s="17"/>
    </row>
    <row r="477" spans="1:1" ht="15.75" customHeight="1">
      <c r="A477" s="17"/>
    </row>
    <row r="478" spans="1:1" ht="15.75" customHeight="1">
      <c r="A478" s="17"/>
    </row>
    <row r="479" spans="1:1" ht="15.75" customHeight="1">
      <c r="A479" s="17"/>
    </row>
    <row r="480" spans="1:1" ht="15.75" customHeight="1">
      <c r="A480" s="17"/>
    </row>
    <row r="481" spans="1:1" ht="15.75" customHeight="1">
      <c r="A481" s="17"/>
    </row>
    <row r="482" spans="1:1" ht="15.75" customHeight="1">
      <c r="A482" s="17"/>
    </row>
    <row r="483" spans="1:1" ht="15.75" customHeight="1">
      <c r="A483" s="17"/>
    </row>
    <row r="484" spans="1:1" ht="15.75" customHeight="1">
      <c r="A484" s="17"/>
    </row>
    <row r="485" spans="1:1" ht="15.75" customHeight="1">
      <c r="A485" s="17"/>
    </row>
    <row r="486" spans="1:1" ht="15.75" customHeight="1">
      <c r="A486" s="17"/>
    </row>
    <row r="487" spans="1:1" ht="15.75" customHeight="1">
      <c r="A487" s="17"/>
    </row>
    <row r="488" spans="1:1" ht="15.75" customHeight="1">
      <c r="A488" s="17"/>
    </row>
    <row r="489" spans="1:1" ht="15.75" customHeight="1">
      <c r="A489" s="17"/>
    </row>
    <row r="490" spans="1:1" ht="15.75" customHeight="1">
      <c r="A490" s="17"/>
    </row>
    <row r="491" spans="1:1" ht="15.75" customHeight="1">
      <c r="A491" s="17"/>
    </row>
    <row r="492" spans="1:1" ht="15.75" customHeight="1">
      <c r="A492" s="17"/>
    </row>
    <row r="493" spans="1:1" ht="15.75" customHeight="1">
      <c r="A493" s="17"/>
    </row>
    <row r="494" spans="1:1" ht="15.75" customHeight="1">
      <c r="A494" s="17"/>
    </row>
    <row r="495" spans="1:1" ht="15.75" customHeight="1">
      <c r="A495" s="17"/>
    </row>
    <row r="496" spans="1:1" ht="15.75" customHeight="1">
      <c r="A496" s="17"/>
    </row>
    <row r="497" spans="1:1" ht="15.75" customHeight="1">
      <c r="A497" s="17"/>
    </row>
    <row r="498" spans="1:1" ht="15.75" customHeight="1">
      <c r="A498" s="17"/>
    </row>
    <row r="499" spans="1:1" ht="15.75" customHeight="1">
      <c r="A499" s="17"/>
    </row>
    <row r="500" spans="1:1" ht="15.75" customHeight="1">
      <c r="A500" s="17"/>
    </row>
    <row r="501" spans="1:1" ht="15.75" customHeight="1">
      <c r="A501" s="17"/>
    </row>
    <row r="502" spans="1:1" ht="15.75" customHeight="1">
      <c r="A502" s="17"/>
    </row>
    <row r="503" spans="1:1" ht="15.75" customHeight="1">
      <c r="A503" s="17"/>
    </row>
    <row r="504" spans="1:1" ht="15.75" customHeight="1">
      <c r="A504" s="17"/>
    </row>
    <row r="505" spans="1:1" ht="15.75" customHeight="1">
      <c r="A505" s="17"/>
    </row>
    <row r="506" spans="1:1" ht="15.75" customHeight="1">
      <c r="A506" s="17"/>
    </row>
    <row r="507" spans="1:1" ht="15.75" customHeight="1">
      <c r="A507" s="17"/>
    </row>
    <row r="508" spans="1:1" ht="15.75" customHeight="1">
      <c r="A508" s="17"/>
    </row>
    <row r="509" spans="1:1" ht="15.75" customHeight="1">
      <c r="A509" s="17"/>
    </row>
    <row r="510" spans="1:1" ht="15.75" customHeight="1">
      <c r="A510" s="17"/>
    </row>
    <row r="511" spans="1:1" ht="15.75" customHeight="1">
      <c r="A511" s="17"/>
    </row>
    <row r="512" spans="1:1" ht="15.75" customHeight="1">
      <c r="A512" s="17"/>
    </row>
    <row r="513" spans="1:1" ht="15.75" customHeight="1">
      <c r="A513" s="17"/>
    </row>
    <row r="514" spans="1:1" ht="15.75" customHeight="1">
      <c r="A514" s="17"/>
    </row>
    <row r="515" spans="1:1" ht="15.75" customHeight="1">
      <c r="A515" s="17"/>
    </row>
    <row r="516" spans="1:1" ht="15.75" customHeight="1">
      <c r="A516" s="17"/>
    </row>
    <row r="517" spans="1:1" ht="15.75" customHeight="1">
      <c r="A517" s="17"/>
    </row>
    <row r="518" spans="1:1" ht="15.75" customHeight="1">
      <c r="A518" s="17"/>
    </row>
    <row r="519" spans="1:1" ht="15.75" customHeight="1">
      <c r="A519" s="17"/>
    </row>
    <row r="520" spans="1:1" ht="15.75" customHeight="1">
      <c r="A520" s="17"/>
    </row>
    <row r="521" spans="1:1" ht="15.75" customHeight="1">
      <c r="A521" s="17"/>
    </row>
    <row r="522" spans="1:1" ht="15.75" customHeight="1">
      <c r="A522" s="17"/>
    </row>
    <row r="523" spans="1:1" ht="15.75" customHeight="1">
      <c r="A523" s="17"/>
    </row>
    <row r="524" spans="1:1" ht="15.75" customHeight="1">
      <c r="A524" s="17"/>
    </row>
    <row r="525" spans="1:1" ht="15.75" customHeight="1">
      <c r="A525" s="17"/>
    </row>
    <row r="526" spans="1:1" ht="15.75" customHeight="1">
      <c r="A526" s="17"/>
    </row>
    <row r="527" spans="1:1" ht="15.75" customHeight="1">
      <c r="A527" s="17"/>
    </row>
    <row r="528" spans="1:1" ht="15.75" customHeight="1">
      <c r="A528" s="17"/>
    </row>
    <row r="529" spans="1:1" ht="15.75" customHeight="1">
      <c r="A529" s="17"/>
    </row>
    <row r="530" spans="1:1" ht="15.75" customHeight="1">
      <c r="A530" s="17"/>
    </row>
    <row r="531" spans="1:1" ht="15.75" customHeight="1">
      <c r="A531" s="17"/>
    </row>
    <row r="532" spans="1:1" ht="15.75" customHeight="1">
      <c r="A532" s="17"/>
    </row>
    <row r="533" spans="1:1" ht="15.75" customHeight="1">
      <c r="A533" s="17"/>
    </row>
    <row r="534" spans="1:1" ht="15.75" customHeight="1">
      <c r="A534" s="17"/>
    </row>
    <row r="535" spans="1:1" ht="15.75" customHeight="1">
      <c r="A535" s="17"/>
    </row>
    <row r="536" spans="1:1" ht="15.75" customHeight="1">
      <c r="A536" s="17"/>
    </row>
    <row r="537" spans="1:1" ht="15.75" customHeight="1">
      <c r="A537" s="17"/>
    </row>
    <row r="538" spans="1:1" ht="15.75" customHeight="1">
      <c r="A538" s="17"/>
    </row>
    <row r="539" spans="1:1" ht="15.75" customHeight="1">
      <c r="A539" s="17"/>
    </row>
    <row r="540" spans="1:1" ht="15.75" customHeight="1">
      <c r="A540" s="17"/>
    </row>
    <row r="541" spans="1:1" ht="15.75" customHeight="1">
      <c r="A541" s="17"/>
    </row>
    <row r="542" spans="1:1" ht="15.75" customHeight="1">
      <c r="A542" s="17"/>
    </row>
    <row r="543" spans="1:1" ht="15.75" customHeight="1">
      <c r="A543" s="17"/>
    </row>
    <row r="544" spans="1:1" ht="15.75" customHeight="1">
      <c r="A544" s="17"/>
    </row>
    <row r="545" spans="1:1" ht="15.75" customHeight="1">
      <c r="A545" s="17"/>
    </row>
    <row r="546" spans="1:1" ht="15.75" customHeight="1">
      <c r="A546" s="17"/>
    </row>
    <row r="547" spans="1:1" ht="15.75" customHeight="1">
      <c r="A547" s="17"/>
    </row>
    <row r="548" spans="1:1" ht="15.75" customHeight="1">
      <c r="A548" s="17"/>
    </row>
    <row r="549" spans="1:1" ht="15.75" customHeight="1">
      <c r="A549" s="17"/>
    </row>
    <row r="550" spans="1:1" ht="15.75" customHeight="1">
      <c r="A550" s="17"/>
    </row>
    <row r="551" spans="1:1" ht="15.75" customHeight="1">
      <c r="A551" s="17"/>
    </row>
    <row r="552" spans="1:1" ht="15.75" customHeight="1">
      <c r="A552" s="17"/>
    </row>
    <row r="553" spans="1:1" ht="15.75" customHeight="1">
      <c r="A553" s="17"/>
    </row>
    <row r="554" spans="1:1" ht="15.75" customHeight="1">
      <c r="A554" s="17"/>
    </row>
    <row r="555" spans="1:1" ht="15.75" customHeight="1">
      <c r="A555" s="17"/>
    </row>
    <row r="556" spans="1:1" ht="15.75" customHeight="1">
      <c r="A556" s="17"/>
    </row>
    <row r="557" spans="1:1" ht="15.75" customHeight="1">
      <c r="A557" s="17"/>
    </row>
    <row r="558" spans="1:1" ht="15.75" customHeight="1">
      <c r="A558" s="17"/>
    </row>
    <row r="559" spans="1:1" ht="15.75" customHeight="1">
      <c r="A559" s="17"/>
    </row>
    <row r="560" spans="1:1" ht="15.75" customHeight="1">
      <c r="A560" s="17"/>
    </row>
    <row r="561" spans="1:1" ht="15.75" customHeight="1">
      <c r="A561" s="17"/>
    </row>
    <row r="562" spans="1:1" ht="15.75" customHeight="1">
      <c r="A562" s="17"/>
    </row>
    <row r="563" spans="1:1" ht="15.75" customHeight="1">
      <c r="A563" s="17"/>
    </row>
    <row r="564" spans="1:1" ht="15.75" customHeight="1">
      <c r="A564" s="17"/>
    </row>
    <row r="565" spans="1:1" ht="15.75" customHeight="1">
      <c r="A565" s="17"/>
    </row>
    <row r="566" spans="1:1" ht="15.75" customHeight="1">
      <c r="A566" s="17"/>
    </row>
    <row r="567" spans="1:1" ht="15.75" customHeight="1">
      <c r="A567" s="17"/>
    </row>
    <row r="568" spans="1:1" ht="15.75" customHeight="1">
      <c r="A568" s="17"/>
    </row>
    <row r="569" spans="1:1" ht="15.75" customHeight="1">
      <c r="A569" s="17"/>
    </row>
    <row r="570" spans="1:1" ht="15.75" customHeight="1">
      <c r="A570" s="17"/>
    </row>
    <row r="571" spans="1:1" ht="15.75" customHeight="1">
      <c r="A571" s="17"/>
    </row>
    <row r="572" spans="1:1" ht="15.75" customHeight="1">
      <c r="A572" s="17"/>
    </row>
    <row r="573" spans="1:1" ht="15.75" customHeight="1">
      <c r="A573" s="17"/>
    </row>
    <row r="574" spans="1:1" ht="15.75" customHeight="1">
      <c r="A574" s="17"/>
    </row>
    <row r="575" spans="1:1" ht="15.75" customHeight="1">
      <c r="A575" s="17"/>
    </row>
    <row r="576" spans="1:1" ht="15.75" customHeight="1">
      <c r="A576" s="17"/>
    </row>
    <row r="577" spans="1:1" ht="15.75" customHeight="1">
      <c r="A577" s="17"/>
    </row>
    <row r="578" spans="1:1" ht="15.75" customHeight="1">
      <c r="A578" s="17"/>
    </row>
    <row r="579" spans="1:1" ht="15.75" customHeight="1">
      <c r="A579" s="17"/>
    </row>
    <row r="580" spans="1:1" ht="15.75" customHeight="1">
      <c r="A580" s="17"/>
    </row>
    <row r="581" spans="1:1" ht="15.75" customHeight="1">
      <c r="A581" s="17"/>
    </row>
    <row r="582" spans="1:1" ht="15.75" customHeight="1">
      <c r="A582" s="17"/>
    </row>
    <row r="583" spans="1:1" ht="15.75" customHeight="1">
      <c r="A583" s="17"/>
    </row>
    <row r="584" spans="1:1" ht="15.75" customHeight="1">
      <c r="A584" s="17"/>
    </row>
    <row r="585" spans="1:1" ht="15.75" customHeight="1">
      <c r="A585" s="17"/>
    </row>
    <row r="586" spans="1:1" ht="15.75" customHeight="1">
      <c r="A586" s="17"/>
    </row>
    <row r="587" spans="1:1" ht="15.75" customHeight="1">
      <c r="A587" s="17"/>
    </row>
    <row r="588" spans="1:1" ht="15.75" customHeight="1">
      <c r="A588" s="17"/>
    </row>
    <row r="589" spans="1:1" ht="15.75" customHeight="1">
      <c r="A589" s="17"/>
    </row>
    <row r="590" spans="1:1" ht="15.75" customHeight="1">
      <c r="A590" s="17"/>
    </row>
    <row r="591" spans="1:1" ht="15.75" customHeight="1">
      <c r="A591" s="17"/>
    </row>
    <row r="592" spans="1:1" ht="15.75" customHeight="1">
      <c r="A592" s="17"/>
    </row>
    <row r="593" spans="1:1" ht="15.75" customHeight="1">
      <c r="A593" s="17"/>
    </row>
    <row r="594" spans="1:1" ht="15.75" customHeight="1">
      <c r="A594" s="17"/>
    </row>
    <row r="595" spans="1:1" ht="15.75" customHeight="1">
      <c r="A595" s="17"/>
    </row>
    <row r="596" spans="1:1" ht="15.75" customHeight="1">
      <c r="A596" s="17"/>
    </row>
    <row r="597" spans="1:1" ht="15.75" customHeight="1">
      <c r="A597" s="17"/>
    </row>
    <row r="598" spans="1:1" ht="15.75" customHeight="1">
      <c r="A598" s="17"/>
    </row>
    <row r="599" spans="1:1" ht="15.75" customHeight="1">
      <c r="A599" s="17"/>
    </row>
    <row r="600" spans="1:1" ht="15.75" customHeight="1">
      <c r="A600" s="17"/>
    </row>
    <row r="601" spans="1:1" ht="15.75" customHeight="1">
      <c r="A601" s="17"/>
    </row>
    <row r="602" spans="1:1" ht="15.75" customHeight="1">
      <c r="A602" s="17"/>
    </row>
    <row r="603" spans="1:1" ht="15.75" customHeight="1">
      <c r="A603" s="17"/>
    </row>
    <row r="604" spans="1:1" ht="15.75" customHeight="1">
      <c r="A604" s="17"/>
    </row>
    <row r="605" spans="1:1" ht="15.75" customHeight="1">
      <c r="A605" s="17"/>
    </row>
    <row r="606" spans="1:1" ht="15.75" customHeight="1">
      <c r="A606" s="17"/>
    </row>
    <row r="607" spans="1:1" ht="15.75" customHeight="1">
      <c r="A607" s="17"/>
    </row>
    <row r="608" spans="1:1" ht="15.75" customHeight="1">
      <c r="A608" s="17"/>
    </row>
    <row r="609" spans="1:1" ht="15.75" customHeight="1">
      <c r="A609" s="17"/>
    </row>
    <row r="610" spans="1:1" ht="15.75" customHeight="1">
      <c r="A610" s="17"/>
    </row>
    <row r="611" spans="1:1" ht="15.75" customHeight="1">
      <c r="A611" s="17"/>
    </row>
    <row r="612" spans="1:1" ht="15.75" customHeight="1">
      <c r="A612" s="17"/>
    </row>
    <row r="613" spans="1:1" ht="15.75" customHeight="1">
      <c r="A613" s="17"/>
    </row>
    <row r="614" spans="1:1" ht="15.75" customHeight="1">
      <c r="A614" s="17"/>
    </row>
    <row r="615" spans="1:1" ht="15.75" customHeight="1">
      <c r="A615" s="17"/>
    </row>
    <row r="616" spans="1:1" ht="15.75" customHeight="1">
      <c r="A616" s="17"/>
    </row>
    <row r="617" spans="1:1" ht="15.75" customHeight="1">
      <c r="A617" s="17"/>
    </row>
    <row r="618" spans="1:1" ht="15.75" customHeight="1">
      <c r="A618" s="17"/>
    </row>
    <row r="619" spans="1:1" ht="15.75" customHeight="1">
      <c r="A619" s="17"/>
    </row>
    <row r="620" spans="1:1" ht="15.75" customHeight="1">
      <c r="A620" s="17"/>
    </row>
    <row r="621" spans="1:1" ht="15.75" customHeight="1">
      <c r="A621" s="17"/>
    </row>
    <row r="622" spans="1:1" ht="15.75" customHeight="1">
      <c r="A622" s="17"/>
    </row>
    <row r="623" spans="1:1" ht="15.75" customHeight="1">
      <c r="A623" s="17"/>
    </row>
    <row r="624" spans="1:1" ht="15.75" customHeight="1">
      <c r="A624" s="17"/>
    </row>
    <row r="625" spans="1:1" ht="15.75" customHeight="1">
      <c r="A625" s="17"/>
    </row>
    <row r="626" spans="1:1" ht="15.75" customHeight="1">
      <c r="A626" s="17"/>
    </row>
    <row r="627" spans="1:1" ht="15.75" customHeight="1">
      <c r="A627" s="17"/>
    </row>
    <row r="628" spans="1:1" ht="15.75" customHeight="1">
      <c r="A628" s="17"/>
    </row>
    <row r="629" spans="1:1" ht="15.75" customHeight="1">
      <c r="A629" s="17"/>
    </row>
    <row r="630" spans="1:1" ht="15.75" customHeight="1">
      <c r="A630" s="17"/>
    </row>
    <row r="631" spans="1:1" ht="15.75" customHeight="1">
      <c r="A631" s="17"/>
    </row>
    <row r="632" spans="1:1" ht="15.75" customHeight="1">
      <c r="A632" s="17"/>
    </row>
    <row r="633" spans="1:1" ht="15.75" customHeight="1">
      <c r="A633" s="17"/>
    </row>
    <row r="634" spans="1:1" ht="15.75" customHeight="1">
      <c r="A634" s="17"/>
    </row>
    <row r="635" spans="1:1" ht="15.75" customHeight="1">
      <c r="A635" s="17"/>
    </row>
    <row r="636" spans="1:1" ht="15.75" customHeight="1">
      <c r="A636" s="17"/>
    </row>
    <row r="637" spans="1:1" ht="15.75" customHeight="1">
      <c r="A637" s="17"/>
    </row>
    <row r="638" spans="1:1" ht="15.75" customHeight="1">
      <c r="A638" s="17"/>
    </row>
    <row r="639" spans="1:1" ht="15.75" customHeight="1">
      <c r="A639" s="17"/>
    </row>
    <row r="640" spans="1:1" ht="15.75" customHeight="1">
      <c r="A640" s="17"/>
    </row>
    <row r="641" spans="1:1" ht="15.75" customHeight="1">
      <c r="A641" s="17"/>
    </row>
    <row r="642" spans="1:1" ht="15.75" customHeight="1">
      <c r="A642" s="17"/>
    </row>
    <row r="643" spans="1:1" ht="15.75" customHeight="1">
      <c r="A643" s="17"/>
    </row>
    <row r="644" spans="1:1" ht="15.75" customHeight="1">
      <c r="A644" s="17"/>
    </row>
    <row r="645" spans="1:1" ht="15.75" customHeight="1">
      <c r="A645" s="17"/>
    </row>
    <row r="646" spans="1:1" ht="15.75" customHeight="1">
      <c r="A646" s="17"/>
    </row>
    <row r="647" spans="1:1" ht="15.75" customHeight="1">
      <c r="A647" s="17"/>
    </row>
    <row r="648" spans="1:1" ht="15.75" customHeight="1">
      <c r="A648" s="17"/>
    </row>
    <row r="649" spans="1:1" ht="15.75" customHeight="1">
      <c r="A649" s="17"/>
    </row>
    <row r="650" spans="1:1" ht="15.75" customHeight="1">
      <c r="A650" s="17"/>
    </row>
    <row r="651" spans="1:1" ht="15.75" customHeight="1">
      <c r="A651" s="17"/>
    </row>
    <row r="652" spans="1:1" ht="15.75" customHeight="1">
      <c r="A652" s="17"/>
    </row>
    <row r="653" spans="1:1" ht="15.75" customHeight="1">
      <c r="A653" s="17"/>
    </row>
    <row r="654" spans="1:1" ht="15.75" customHeight="1">
      <c r="A654" s="17"/>
    </row>
    <row r="655" spans="1:1" ht="15.75" customHeight="1">
      <c r="A655" s="17"/>
    </row>
    <row r="656" spans="1:1" ht="15.75" customHeight="1">
      <c r="A656" s="17"/>
    </row>
    <row r="657" spans="1:1" ht="15.75" customHeight="1">
      <c r="A657" s="17"/>
    </row>
    <row r="658" spans="1:1" ht="15.75" customHeight="1">
      <c r="A658" s="17"/>
    </row>
    <row r="659" spans="1:1" ht="15.75" customHeight="1">
      <c r="A659" s="17"/>
    </row>
    <row r="660" spans="1:1" ht="15.75" customHeight="1">
      <c r="A660" s="17"/>
    </row>
    <row r="661" spans="1:1" ht="15.75" customHeight="1">
      <c r="A661" s="17"/>
    </row>
    <row r="662" spans="1:1" ht="15.75" customHeight="1">
      <c r="A662" s="17"/>
    </row>
    <row r="663" spans="1:1" ht="15.75" customHeight="1">
      <c r="A663" s="17"/>
    </row>
    <row r="664" spans="1:1" ht="15.75" customHeight="1">
      <c r="A664" s="17"/>
    </row>
    <row r="665" spans="1:1" ht="15.75" customHeight="1">
      <c r="A665" s="17"/>
    </row>
    <row r="666" spans="1:1" ht="15.75" customHeight="1">
      <c r="A666" s="17"/>
    </row>
    <row r="667" spans="1:1" ht="15.75" customHeight="1">
      <c r="A667" s="17"/>
    </row>
    <row r="668" spans="1:1" ht="15.75" customHeight="1">
      <c r="A668" s="17"/>
    </row>
    <row r="669" spans="1:1" ht="15.75" customHeight="1">
      <c r="A669" s="17"/>
    </row>
    <row r="670" spans="1:1" ht="15.75" customHeight="1">
      <c r="A670" s="17"/>
    </row>
    <row r="671" spans="1:1" ht="15.75" customHeight="1">
      <c r="A671" s="17"/>
    </row>
    <row r="672" spans="1:1" ht="15.75" customHeight="1">
      <c r="A672" s="17"/>
    </row>
    <row r="673" spans="1:1" ht="15.75" customHeight="1">
      <c r="A673" s="17"/>
    </row>
    <row r="674" spans="1:1" ht="15.75" customHeight="1">
      <c r="A674" s="17"/>
    </row>
    <row r="675" spans="1:1" ht="15.75" customHeight="1">
      <c r="A675" s="17"/>
    </row>
    <row r="676" spans="1:1" ht="15.75" customHeight="1">
      <c r="A676" s="17"/>
    </row>
    <row r="677" spans="1:1" ht="15.75" customHeight="1">
      <c r="A677" s="17"/>
    </row>
    <row r="678" spans="1:1" ht="15.75" customHeight="1">
      <c r="A678" s="17"/>
    </row>
    <row r="679" spans="1:1" ht="15.75" customHeight="1">
      <c r="A679" s="17"/>
    </row>
    <row r="680" spans="1:1" ht="15.75" customHeight="1">
      <c r="A680" s="17"/>
    </row>
    <row r="681" spans="1:1" ht="15.75" customHeight="1">
      <c r="A681" s="17"/>
    </row>
    <row r="682" spans="1:1" ht="15.75" customHeight="1">
      <c r="A682" s="17"/>
    </row>
    <row r="683" spans="1:1" ht="15.75" customHeight="1">
      <c r="A683" s="17"/>
    </row>
    <row r="684" spans="1:1" ht="15.75" customHeight="1">
      <c r="A684" s="17"/>
    </row>
    <row r="685" spans="1:1" ht="15.75" customHeight="1">
      <c r="A685" s="17"/>
    </row>
    <row r="686" spans="1:1" ht="15.75" customHeight="1">
      <c r="A686" s="17"/>
    </row>
    <row r="687" spans="1:1" ht="15.75" customHeight="1">
      <c r="A687" s="17"/>
    </row>
    <row r="688" spans="1:1" ht="15.75" customHeight="1">
      <c r="A688" s="17"/>
    </row>
    <row r="689" spans="1:1" ht="15.75" customHeight="1">
      <c r="A689" s="17"/>
    </row>
    <row r="690" spans="1:1" ht="15.75" customHeight="1">
      <c r="A690" s="17"/>
    </row>
    <row r="691" spans="1:1" ht="15.75" customHeight="1">
      <c r="A691" s="17"/>
    </row>
    <row r="692" spans="1:1" ht="15.75" customHeight="1">
      <c r="A692" s="17"/>
    </row>
    <row r="693" spans="1:1" ht="15.75" customHeight="1">
      <c r="A693" s="17"/>
    </row>
    <row r="694" spans="1:1" ht="15.75" customHeight="1">
      <c r="A694" s="17"/>
    </row>
    <row r="695" spans="1:1" ht="15.75" customHeight="1">
      <c r="A695" s="17"/>
    </row>
    <row r="696" spans="1:1" ht="15.75" customHeight="1">
      <c r="A696" s="17"/>
    </row>
    <row r="697" spans="1:1" ht="15.75" customHeight="1">
      <c r="A697" s="17"/>
    </row>
    <row r="698" spans="1:1" ht="15.75" customHeight="1">
      <c r="A698" s="17"/>
    </row>
    <row r="699" spans="1:1" ht="15.75" customHeight="1">
      <c r="A699" s="17"/>
    </row>
    <row r="700" spans="1:1" ht="15.75" customHeight="1">
      <c r="A700" s="17"/>
    </row>
    <row r="701" spans="1:1" ht="15.75" customHeight="1">
      <c r="A701" s="17"/>
    </row>
    <row r="702" spans="1:1" ht="15.75" customHeight="1">
      <c r="A702" s="17"/>
    </row>
    <row r="703" spans="1:1" ht="15.75" customHeight="1">
      <c r="A703" s="17"/>
    </row>
    <row r="704" spans="1:1" ht="15.75" customHeight="1">
      <c r="A704" s="17"/>
    </row>
    <row r="705" spans="1:1" ht="15.75" customHeight="1">
      <c r="A705" s="17"/>
    </row>
    <row r="706" spans="1:1" ht="15.75" customHeight="1">
      <c r="A706" s="17"/>
    </row>
    <row r="707" spans="1:1" ht="15.75" customHeight="1">
      <c r="A707" s="17"/>
    </row>
    <row r="708" spans="1:1" ht="15.75" customHeight="1">
      <c r="A708" s="17"/>
    </row>
    <row r="709" spans="1:1" ht="15.75" customHeight="1">
      <c r="A709" s="17"/>
    </row>
    <row r="710" spans="1:1" ht="15.75" customHeight="1">
      <c r="A710" s="17"/>
    </row>
    <row r="711" spans="1:1" ht="15.75" customHeight="1">
      <c r="A711" s="17"/>
    </row>
    <row r="712" spans="1:1" ht="15.75" customHeight="1">
      <c r="A712" s="17"/>
    </row>
    <row r="713" spans="1:1" ht="15.75" customHeight="1">
      <c r="A713" s="17"/>
    </row>
    <row r="714" spans="1:1" ht="15.75" customHeight="1">
      <c r="A714" s="17"/>
    </row>
    <row r="715" spans="1:1" ht="15.75" customHeight="1">
      <c r="A715" s="17"/>
    </row>
    <row r="716" spans="1:1" ht="15.75" customHeight="1">
      <c r="A716" s="17"/>
    </row>
    <row r="717" spans="1:1" ht="15.75" customHeight="1">
      <c r="A717" s="17"/>
    </row>
    <row r="718" spans="1:1" ht="15.75" customHeight="1">
      <c r="A718" s="17"/>
    </row>
    <row r="719" spans="1:1" ht="15.75" customHeight="1">
      <c r="A719" s="17"/>
    </row>
    <row r="720" spans="1:1" ht="15.75" customHeight="1">
      <c r="A720" s="17"/>
    </row>
    <row r="721" spans="1:1" ht="15.75" customHeight="1">
      <c r="A721" s="17"/>
    </row>
    <row r="722" spans="1:1" ht="15.75" customHeight="1">
      <c r="A722" s="17"/>
    </row>
    <row r="723" spans="1:1" ht="15.75" customHeight="1">
      <c r="A723" s="17"/>
    </row>
    <row r="724" spans="1:1" ht="15.75" customHeight="1">
      <c r="A724" s="17"/>
    </row>
    <row r="725" spans="1:1" ht="15.75" customHeight="1">
      <c r="A725" s="17"/>
    </row>
    <row r="726" spans="1:1" ht="15.75" customHeight="1">
      <c r="A726" s="17"/>
    </row>
    <row r="727" spans="1:1" ht="15.75" customHeight="1">
      <c r="A727" s="17"/>
    </row>
    <row r="728" spans="1:1" ht="15.75" customHeight="1">
      <c r="A728" s="17"/>
    </row>
    <row r="729" spans="1:1" ht="15.75" customHeight="1">
      <c r="A729" s="17"/>
    </row>
    <row r="730" spans="1:1" ht="15.75" customHeight="1">
      <c r="A730" s="17"/>
    </row>
    <row r="731" spans="1:1" ht="15.75" customHeight="1">
      <c r="A731" s="17"/>
    </row>
    <row r="732" spans="1:1" ht="15.75" customHeight="1">
      <c r="A732" s="17"/>
    </row>
    <row r="733" spans="1:1" ht="15.75" customHeight="1">
      <c r="A733" s="17"/>
    </row>
    <row r="734" spans="1:1" ht="15.75" customHeight="1">
      <c r="A734" s="17"/>
    </row>
    <row r="735" spans="1:1" ht="15.75" customHeight="1">
      <c r="A735" s="17"/>
    </row>
    <row r="736" spans="1:1" ht="15.75" customHeight="1">
      <c r="A736" s="17"/>
    </row>
    <row r="737" spans="1:1" ht="15.75" customHeight="1">
      <c r="A737" s="17"/>
    </row>
    <row r="738" spans="1:1" ht="15.75" customHeight="1">
      <c r="A738" s="17"/>
    </row>
    <row r="739" spans="1:1" ht="15.75" customHeight="1">
      <c r="A739" s="17"/>
    </row>
    <row r="740" spans="1:1" ht="15.75" customHeight="1">
      <c r="A740" s="17"/>
    </row>
    <row r="741" spans="1:1" ht="15.75" customHeight="1">
      <c r="A741" s="17"/>
    </row>
    <row r="742" spans="1:1" ht="15.75" customHeight="1">
      <c r="A742" s="17"/>
    </row>
    <row r="743" spans="1:1" ht="15.75" customHeight="1">
      <c r="A743" s="17"/>
    </row>
    <row r="744" spans="1:1" ht="15.75" customHeight="1">
      <c r="A744" s="17"/>
    </row>
    <row r="745" spans="1:1" ht="15.75" customHeight="1">
      <c r="A745" s="17"/>
    </row>
    <row r="746" spans="1:1" ht="15.75" customHeight="1">
      <c r="A746" s="17"/>
    </row>
    <row r="747" spans="1:1" ht="15.75" customHeight="1">
      <c r="A747" s="17"/>
    </row>
    <row r="748" spans="1:1" ht="15.75" customHeight="1">
      <c r="A748" s="17"/>
    </row>
    <row r="749" spans="1:1" ht="15.75" customHeight="1">
      <c r="A749" s="17"/>
    </row>
    <row r="750" spans="1:1" ht="15.75" customHeight="1">
      <c r="A750" s="17"/>
    </row>
    <row r="751" spans="1:1" ht="15.75" customHeight="1">
      <c r="A751" s="17"/>
    </row>
    <row r="752" spans="1:1" ht="15.75" customHeight="1">
      <c r="A752" s="17"/>
    </row>
    <row r="753" spans="1:1" ht="15.75" customHeight="1">
      <c r="A753" s="17"/>
    </row>
    <row r="754" spans="1:1" ht="15.75" customHeight="1">
      <c r="A754" s="17"/>
    </row>
    <row r="755" spans="1:1" ht="15.75" customHeight="1">
      <c r="A755" s="17"/>
    </row>
    <row r="756" spans="1:1" ht="15.75" customHeight="1">
      <c r="A756" s="17"/>
    </row>
    <row r="757" spans="1:1" ht="15.75" customHeight="1">
      <c r="A757" s="17"/>
    </row>
    <row r="758" spans="1:1" ht="15.75" customHeight="1">
      <c r="A758" s="17"/>
    </row>
    <row r="759" spans="1:1" ht="15.75" customHeight="1">
      <c r="A759" s="17"/>
    </row>
    <row r="760" spans="1:1" ht="15.75" customHeight="1">
      <c r="A760" s="17"/>
    </row>
    <row r="761" spans="1:1" ht="15.75" customHeight="1">
      <c r="A761" s="17"/>
    </row>
    <row r="762" spans="1:1" ht="15.75" customHeight="1">
      <c r="A762" s="17"/>
    </row>
    <row r="763" spans="1:1" ht="15.75" customHeight="1">
      <c r="A763" s="17"/>
    </row>
    <row r="764" spans="1:1" ht="15.75" customHeight="1">
      <c r="A764" s="17"/>
    </row>
    <row r="765" spans="1:1" ht="15.75" customHeight="1">
      <c r="A765" s="17"/>
    </row>
    <row r="766" spans="1:1" ht="15.75" customHeight="1">
      <c r="A766" s="17"/>
    </row>
    <row r="767" spans="1:1" ht="15.75" customHeight="1">
      <c r="A767" s="17"/>
    </row>
    <row r="768" spans="1:1" ht="15.75" customHeight="1">
      <c r="A768" s="17"/>
    </row>
    <row r="769" spans="1:1" ht="15.75" customHeight="1">
      <c r="A769" s="17"/>
    </row>
    <row r="770" spans="1:1" ht="15.75" customHeight="1">
      <c r="A770" s="17"/>
    </row>
    <row r="771" spans="1:1" ht="15.75" customHeight="1">
      <c r="A771" s="17"/>
    </row>
    <row r="772" spans="1:1" ht="15.75" customHeight="1">
      <c r="A772" s="17"/>
    </row>
    <row r="773" spans="1:1" ht="15.75" customHeight="1">
      <c r="A773" s="17"/>
    </row>
    <row r="774" spans="1:1" ht="15.75" customHeight="1">
      <c r="A774" s="17"/>
    </row>
    <row r="775" spans="1:1" ht="15.75" customHeight="1">
      <c r="A775" s="17"/>
    </row>
    <row r="776" spans="1:1" ht="15.75" customHeight="1">
      <c r="A776" s="17"/>
    </row>
    <row r="777" spans="1:1" ht="15.75" customHeight="1">
      <c r="A777" s="17"/>
    </row>
    <row r="778" spans="1:1" ht="15.75" customHeight="1">
      <c r="A778" s="17"/>
    </row>
    <row r="779" spans="1:1" ht="15.75" customHeight="1">
      <c r="A779" s="17"/>
    </row>
    <row r="780" spans="1:1" ht="15.75" customHeight="1">
      <c r="A780" s="17"/>
    </row>
    <row r="781" spans="1:1" ht="15.75" customHeight="1">
      <c r="A781" s="17"/>
    </row>
    <row r="782" spans="1:1" ht="15.75" customHeight="1">
      <c r="A782" s="17"/>
    </row>
    <row r="783" spans="1:1" ht="15.75" customHeight="1">
      <c r="A783" s="17"/>
    </row>
    <row r="784" spans="1:1" ht="15.75" customHeight="1">
      <c r="A784" s="17"/>
    </row>
    <row r="785" spans="1:1" ht="15.75" customHeight="1">
      <c r="A785" s="17"/>
    </row>
    <row r="786" spans="1:1" ht="15.75" customHeight="1">
      <c r="A786" s="17"/>
    </row>
    <row r="787" spans="1:1" ht="15.75" customHeight="1">
      <c r="A787" s="17"/>
    </row>
    <row r="788" spans="1:1" ht="15.75" customHeight="1">
      <c r="A788" s="17"/>
    </row>
    <row r="789" spans="1:1" ht="15.75" customHeight="1">
      <c r="A789" s="17"/>
    </row>
    <row r="790" spans="1:1" ht="15.75" customHeight="1">
      <c r="A790" s="17"/>
    </row>
    <row r="791" spans="1:1" ht="15.75" customHeight="1">
      <c r="A791" s="17"/>
    </row>
    <row r="792" spans="1:1" ht="15.75" customHeight="1">
      <c r="A792" s="17"/>
    </row>
    <row r="793" spans="1:1" ht="15.75" customHeight="1">
      <c r="A793" s="17"/>
    </row>
    <row r="794" spans="1:1" ht="15.75" customHeight="1">
      <c r="A794" s="17"/>
    </row>
    <row r="795" spans="1:1" ht="15.75" customHeight="1">
      <c r="A795" s="17"/>
    </row>
    <row r="796" spans="1:1" ht="15.75" customHeight="1">
      <c r="A796" s="17"/>
    </row>
    <row r="797" spans="1:1" ht="15.75" customHeight="1">
      <c r="A797" s="17"/>
    </row>
    <row r="798" spans="1:1" ht="15.75" customHeight="1">
      <c r="A798" s="17"/>
    </row>
    <row r="799" spans="1:1" ht="15.75" customHeight="1">
      <c r="A799" s="17"/>
    </row>
    <row r="800" spans="1:1" ht="15.75" customHeight="1">
      <c r="A800" s="17"/>
    </row>
    <row r="801" spans="1:1" ht="15.75" customHeight="1">
      <c r="A801" s="17"/>
    </row>
    <row r="802" spans="1:1" ht="15.75" customHeight="1">
      <c r="A802" s="17"/>
    </row>
    <row r="803" spans="1:1" ht="15.75" customHeight="1">
      <c r="A803" s="17"/>
    </row>
    <row r="804" spans="1:1" ht="15.75" customHeight="1">
      <c r="A804" s="17"/>
    </row>
    <row r="805" spans="1:1" ht="15.75" customHeight="1">
      <c r="A805" s="17"/>
    </row>
    <row r="806" spans="1:1" ht="15.75" customHeight="1">
      <c r="A806" s="17"/>
    </row>
    <row r="807" spans="1:1" ht="15.75" customHeight="1">
      <c r="A807" s="17"/>
    </row>
    <row r="808" spans="1:1" ht="15.75" customHeight="1">
      <c r="A808" s="17"/>
    </row>
    <row r="809" spans="1:1" ht="15.75" customHeight="1">
      <c r="A809" s="17"/>
    </row>
    <row r="810" spans="1:1" ht="15.75" customHeight="1">
      <c r="A810" s="17"/>
    </row>
    <row r="811" spans="1:1" ht="15.75" customHeight="1">
      <c r="A811" s="17"/>
    </row>
    <row r="812" spans="1:1" ht="15.75" customHeight="1">
      <c r="A812" s="17"/>
    </row>
    <row r="813" spans="1:1" ht="15.75" customHeight="1">
      <c r="A813" s="17"/>
    </row>
    <row r="814" spans="1:1" ht="15.75" customHeight="1">
      <c r="A814" s="17"/>
    </row>
    <row r="815" spans="1:1" ht="15.75" customHeight="1">
      <c r="A815" s="17"/>
    </row>
    <row r="816" spans="1:1" ht="15.75" customHeight="1">
      <c r="A816" s="17"/>
    </row>
    <row r="817" spans="1:1" ht="15.75" customHeight="1">
      <c r="A817" s="17"/>
    </row>
    <row r="818" spans="1:1" ht="15.75" customHeight="1">
      <c r="A818" s="17"/>
    </row>
    <row r="819" spans="1:1" ht="15.75" customHeight="1">
      <c r="A819" s="17"/>
    </row>
    <row r="820" spans="1:1" ht="15.75" customHeight="1">
      <c r="A820" s="17"/>
    </row>
    <row r="821" spans="1:1" ht="15.75" customHeight="1">
      <c r="A821" s="17"/>
    </row>
    <row r="822" spans="1:1" ht="15.75" customHeight="1">
      <c r="A822" s="17"/>
    </row>
    <row r="823" spans="1:1" ht="15.75" customHeight="1">
      <c r="A823" s="17"/>
    </row>
    <row r="824" spans="1:1" ht="15.75" customHeight="1">
      <c r="A824" s="17"/>
    </row>
    <row r="825" spans="1:1" ht="15.75" customHeight="1">
      <c r="A825" s="17"/>
    </row>
    <row r="826" spans="1:1" ht="15.75" customHeight="1">
      <c r="A826" s="17"/>
    </row>
    <row r="827" spans="1:1" ht="15.75" customHeight="1">
      <c r="A827" s="17"/>
    </row>
    <row r="828" spans="1:1" ht="15.75" customHeight="1">
      <c r="A828" s="17"/>
    </row>
    <row r="829" spans="1:1" ht="15.75" customHeight="1">
      <c r="A829" s="17"/>
    </row>
    <row r="830" spans="1:1" ht="15.75" customHeight="1">
      <c r="A830" s="17"/>
    </row>
    <row r="831" spans="1:1" ht="15.75" customHeight="1">
      <c r="A831" s="17"/>
    </row>
    <row r="832" spans="1:1" ht="15.75" customHeight="1">
      <c r="A832" s="17"/>
    </row>
    <row r="833" spans="1:1" ht="15.75" customHeight="1">
      <c r="A833" s="17"/>
    </row>
    <row r="834" spans="1:1" ht="15.75" customHeight="1">
      <c r="A834" s="17"/>
    </row>
    <row r="835" spans="1:1" ht="15.75" customHeight="1">
      <c r="A835" s="17"/>
    </row>
    <row r="836" spans="1:1" ht="15.75" customHeight="1">
      <c r="A836" s="17"/>
    </row>
    <row r="837" spans="1:1" ht="15.75" customHeight="1">
      <c r="A837" s="17"/>
    </row>
    <row r="838" spans="1:1" ht="15.75" customHeight="1">
      <c r="A838" s="17"/>
    </row>
    <row r="839" spans="1:1" ht="15.75" customHeight="1">
      <c r="A839" s="17"/>
    </row>
    <row r="840" spans="1:1" ht="15.75" customHeight="1">
      <c r="A840" s="17"/>
    </row>
    <row r="841" spans="1:1" ht="15.75" customHeight="1">
      <c r="A841" s="17"/>
    </row>
    <row r="842" spans="1:1" ht="15.75" customHeight="1">
      <c r="A842" s="17"/>
    </row>
    <row r="843" spans="1:1" ht="15.75" customHeight="1">
      <c r="A843" s="17"/>
    </row>
    <row r="844" spans="1:1" ht="15.75" customHeight="1">
      <c r="A844" s="17"/>
    </row>
    <row r="845" spans="1:1" ht="15.75" customHeight="1">
      <c r="A845" s="17"/>
    </row>
    <row r="846" spans="1:1" ht="15.75" customHeight="1">
      <c r="A846" s="17"/>
    </row>
    <row r="847" spans="1:1" ht="15.75" customHeight="1">
      <c r="A847" s="17"/>
    </row>
    <row r="848" spans="1:1" ht="15.75" customHeight="1">
      <c r="A848" s="17"/>
    </row>
    <row r="849" spans="1:1" ht="15.75" customHeight="1">
      <c r="A849" s="17"/>
    </row>
    <row r="850" spans="1:1" ht="15.75" customHeight="1">
      <c r="A850" s="17"/>
    </row>
    <row r="851" spans="1:1" ht="15.75" customHeight="1">
      <c r="A851" s="17"/>
    </row>
    <row r="852" spans="1:1" ht="15.75" customHeight="1">
      <c r="A852" s="17"/>
    </row>
    <row r="853" spans="1:1" ht="15.75" customHeight="1">
      <c r="A853" s="17"/>
    </row>
    <row r="854" spans="1:1" ht="15.75" customHeight="1">
      <c r="A854" s="17"/>
    </row>
    <row r="855" spans="1:1" ht="15.75" customHeight="1">
      <c r="A855" s="17"/>
    </row>
    <row r="856" spans="1:1" ht="15.75" customHeight="1">
      <c r="A856" s="17"/>
    </row>
    <row r="857" spans="1:1" ht="15.75" customHeight="1">
      <c r="A857" s="17"/>
    </row>
    <row r="858" spans="1:1" ht="15.75" customHeight="1">
      <c r="A858" s="17"/>
    </row>
    <row r="859" spans="1:1" ht="15.75" customHeight="1">
      <c r="A859" s="17"/>
    </row>
    <row r="860" spans="1:1" ht="15.75" customHeight="1">
      <c r="A860" s="17"/>
    </row>
    <row r="861" spans="1:1" ht="15.75" customHeight="1">
      <c r="A861" s="17"/>
    </row>
    <row r="862" spans="1:1" ht="15.75" customHeight="1">
      <c r="A862" s="17"/>
    </row>
    <row r="863" spans="1:1" ht="15.75" customHeight="1">
      <c r="A863" s="17"/>
    </row>
    <row r="864" spans="1:1" ht="15.75" customHeight="1">
      <c r="A864" s="17"/>
    </row>
    <row r="865" spans="1:1" ht="15.75" customHeight="1">
      <c r="A865" s="17"/>
    </row>
    <row r="866" spans="1:1" ht="15.75" customHeight="1">
      <c r="A866" s="17"/>
    </row>
    <row r="867" spans="1:1" ht="15.75" customHeight="1">
      <c r="A867" s="17"/>
    </row>
    <row r="868" spans="1:1" ht="15.75" customHeight="1">
      <c r="A868" s="17"/>
    </row>
    <row r="869" spans="1:1" ht="15.75" customHeight="1">
      <c r="A869" s="17"/>
    </row>
    <row r="870" spans="1:1" ht="15.75" customHeight="1">
      <c r="A870" s="17"/>
    </row>
    <row r="871" spans="1:1" ht="15.75" customHeight="1">
      <c r="A871" s="17"/>
    </row>
    <row r="872" spans="1:1" ht="15.75" customHeight="1">
      <c r="A872" s="17"/>
    </row>
    <row r="873" spans="1:1" ht="15.75" customHeight="1">
      <c r="A873" s="17"/>
    </row>
    <row r="874" spans="1:1" ht="15.75" customHeight="1">
      <c r="A874" s="17"/>
    </row>
    <row r="875" spans="1:1" ht="15.75" customHeight="1">
      <c r="A875" s="17"/>
    </row>
    <row r="876" spans="1:1" ht="15.75" customHeight="1">
      <c r="A876" s="17"/>
    </row>
    <row r="877" spans="1:1" ht="15.75" customHeight="1">
      <c r="A877" s="17"/>
    </row>
    <row r="878" spans="1:1" ht="15.75" customHeight="1">
      <c r="A878" s="17"/>
    </row>
    <row r="879" spans="1:1" ht="15.75" customHeight="1">
      <c r="A879" s="17"/>
    </row>
    <row r="880" spans="1:1" ht="15.75" customHeight="1">
      <c r="A880" s="17"/>
    </row>
    <row r="881" spans="1:1" ht="15.75" customHeight="1">
      <c r="A881" s="17"/>
    </row>
    <row r="882" spans="1:1" ht="15.75" customHeight="1">
      <c r="A882" s="17"/>
    </row>
    <row r="883" spans="1:1" ht="15.75" customHeight="1">
      <c r="A883" s="17"/>
    </row>
    <row r="884" spans="1:1" ht="15.75" customHeight="1">
      <c r="A884" s="17"/>
    </row>
    <row r="885" spans="1:1" ht="15.75" customHeight="1">
      <c r="A885" s="17"/>
    </row>
    <row r="886" spans="1:1" ht="15.75" customHeight="1">
      <c r="A886" s="17"/>
    </row>
    <row r="887" spans="1:1" ht="15.75" customHeight="1">
      <c r="A887" s="17"/>
    </row>
    <row r="888" spans="1:1" ht="15.75" customHeight="1">
      <c r="A888" s="17"/>
    </row>
    <row r="889" spans="1:1" ht="15.75" customHeight="1">
      <c r="A889" s="17"/>
    </row>
    <row r="890" spans="1:1" ht="15.75" customHeight="1">
      <c r="A890" s="17"/>
    </row>
    <row r="891" spans="1:1" ht="15.75" customHeight="1">
      <c r="A891" s="17"/>
    </row>
    <row r="892" spans="1:1" ht="15.75" customHeight="1">
      <c r="A892" s="17"/>
    </row>
    <row r="893" spans="1:1" ht="15.75" customHeight="1">
      <c r="A893" s="17"/>
    </row>
    <row r="894" spans="1:1" ht="15.75" customHeight="1">
      <c r="A894" s="17"/>
    </row>
    <row r="895" spans="1:1" ht="15.75" customHeight="1">
      <c r="A895" s="17"/>
    </row>
    <row r="896" spans="1:1" ht="15.75" customHeight="1">
      <c r="A896" s="17"/>
    </row>
    <row r="897" spans="1:1" ht="15.75" customHeight="1">
      <c r="A897" s="17"/>
    </row>
    <row r="898" spans="1:1" ht="15.75" customHeight="1">
      <c r="A898" s="17"/>
    </row>
    <row r="899" spans="1:1" ht="15.75" customHeight="1">
      <c r="A899" s="17"/>
    </row>
    <row r="900" spans="1:1" ht="15.75" customHeight="1">
      <c r="A900" s="17"/>
    </row>
    <row r="901" spans="1:1" ht="15.75" customHeight="1">
      <c r="A901" s="17"/>
    </row>
    <row r="902" spans="1:1" ht="15.75" customHeight="1">
      <c r="A902" s="17"/>
    </row>
    <row r="903" spans="1:1" ht="15.75" customHeight="1">
      <c r="A903" s="17"/>
    </row>
    <row r="904" spans="1:1" ht="15.75" customHeight="1">
      <c r="A904" s="17"/>
    </row>
    <row r="905" spans="1:1" ht="15.75" customHeight="1">
      <c r="A905" s="17"/>
    </row>
    <row r="906" spans="1:1" ht="15.75" customHeight="1">
      <c r="A906" s="17"/>
    </row>
    <row r="907" spans="1:1" ht="15.75" customHeight="1">
      <c r="A907" s="17"/>
    </row>
    <row r="908" spans="1:1" ht="15.75" customHeight="1">
      <c r="A908" s="17"/>
    </row>
    <row r="909" spans="1:1" ht="15.75" customHeight="1">
      <c r="A909" s="17"/>
    </row>
    <row r="910" spans="1:1" ht="15.75" customHeight="1">
      <c r="A910" s="17"/>
    </row>
    <row r="911" spans="1:1" ht="15.75" customHeight="1">
      <c r="A911" s="17"/>
    </row>
    <row r="912" spans="1:1" ht="15.75" customHeight="1">
      <c r="A912" s="17"/>
    </row>
    <row r="913" spans="1:1" ht="15.75" customHeight="1">
      <c r="A913" s="17"/>
    </row>
    <row r="914" spans="1:1" ht="15.75" customHeight="1">
      <c r="A914" s="17"/>
    </row>
    <row r="915" spans="1:1" ht="15.75" customHeight="1">
      <c r="A915" s="17"/>
    </row>
    <row r="916" spans="1:1" ht="15.75" customHeight="1">
      <c r="A916" s="17"/>
    </row>
    <row r="917" spans="1:1" ht="15.75" customHeight="1">
      <c r="A917" s="17"/>
    </row>
    <row r="918" spans="1:1" ht="15.75" customHeight="1">
      <c r="A918" s="17"/>
    </row>
    <row r="919" spans="1:1" ht="15.75" customHeight="1">
      <c r="A919" s="17"/>
    </row>
    <row r="920" spans="1:1" ht="15.75" customHeight="1">
      <c r="A920" s="17"/>
    </row>
    <row r="921" spans="1:1" ht="15.75" customHeight="1">
      <c r="A921" s="17"/>
    </row>
    <row r="922" spans="1:1" ht="15.75" customHeight="1">
      <c r="A922" s="17"/>
    </row>
    <row r="923" spans="1:1" ht="15.75" customHeight="1">
      <c r="A923" s="17"/>
    </row>
    <row r="924" spans="1:1" ht="15.75" customHeight="1">
      <c r="A924" s="17"/>
    </row>
    <row r="925" spans="1:1" ht="15.75" customHeight="1">
      <c r="A925" s="17"/>
    </row>
    <row r="926" spans="1:1" ht="15.75" customHeight="1">
      <c r="A926" s="17"/>
    </row>
    <row r="927" spans="1:1" ht="15.75" customHeight="1">
      <c r="A927" s="17"/>
    </row>
    <row r="928" spans="1:1" ht="15.75" customHeight="1">
      <c r="A928" s="17"/>
    </row>
    <row r="929" spans="1:1" ht="15.75" customHeight="1">
      <c r="A929" s="17"/>
    </row>
    <row r="930" spans="1:1" ht="15.75" customHeight="1">
      <c r="A930" s="17"/>
    </row>
    <row r="931" spans="1:1" ht="15.75" customHeight="1">
      <c r="A931" s="17"/>
    </row>
    <row r="932" spans="1:1" ht="15.75" customHeight="1">
      <c r="A932" s="17"/>
    </row>
    <row r="933" spans="1:1" ht="15.75" customHeight="1">
      <c r="A933" s="17"/>
    </row>
    <row r="934" spans="1:1" ht="15.75" customHeight="1">
      <c r="A934" s="17"/>
    </row>
    <row r="935" spans="1:1" ht="15.75" customHeight="1">
      <c r="A935" s="17"/>
    </row>
    <row r="936" spans="1:1" ht="15.75" customHeight="1">
      <c r="A936" s="17"/>
    </row>
    <row r="937" spans="1:1" ht="15.75" customHeight="1">
      <c r="A937" s="17"/>
    </row>
    <row r="938" spans="1:1" ht="15.75" customHeight="1">
      <c r="A938" s="17"/>
    </row>
    <row r="939" spans="1:1" ht="15.75" customHeight="1">
      <c r="A939" s="17"/>
    </row>
    <row r="940" spans="1:1" ht="15.75" customHeight="1">
      <c r="A940" s="17"/>
    </row>
    <row r="941" spans="1:1" ht="15.75" customHeight="1">
      <c r="A941" s="17"/>
    </row>
    <row r="942" spans="1:1" ht="15.75" customHeight="1">
      <c r="A942" s="17"/>
    </row>
    <row r="943" spans="1:1" ht="15.75" customHeight="1">
      <c r="A943" s="17"/>
    </row>
    <row r="944" spans="1:1" ht="15.75" customHeight="1">
      <c r="A944" s="17"/>
    </row>
    <row r="945" spans="1:1" ht="15.75" customHeight="1">
      <c r="A945" s="17"/>
    </row>
    <row r="946" spans="1:1" ht="15.75" customHeight="1">
      <c r="A946" s="17"/>
    </row>
    <row r="947" spans="1:1" ht="15.75" customHeight="1">
      <c r="A947" s="17"/>
    </row>
    <row r="948" spans="1:1" ht="15.75" customHeight="1">
      <c r="A948" s="17"/>
    </row>
    <row r="949" spans="1:1" ht="15.75" customHeight="1">
      <c r="A949" s="17"/>
    </row>
    <row r="950" spans="1:1" ht="15.75" customHeight="1">
      <c r="A950" s="17"/>
    </row>
    <row r="951" spans="1:1" ht="15.75" customHeight="1">
      <c r="A951" s="17"/>
    </row>
    <row r="952" spans="1:1" ht="15.75" customHeight="1">
      <c r="A952" s="17"/>
    </row>
    <row r="953" spans="1:1" ht="15.75" customHeight="1">
      <c r="A953" s="17"/>
    </row>
    <row r="954" spans="1:1" ht="15.75" customHeight="1">
      <c r="A954" s="17"/>
    </row>
    <row r="955" spans="1:1" ht="15.75" customHeight="1">
      <c r="A955" s="17"/>
    </row>
    <row r="956" spans="1:1" ht="15.75" customHeight="1">
      <c r="A956" s="17"/>
    </row>
    <row r="957" spans="1:1" ht="15.75" customHeight="1">
      <c r="A957" s="17"/>
    </row>
    <row r="958" spans="1:1" ht="15.75" customHeight="1">
      <c r="A958" s="17"/>
    </row>
    <row r="959" spans="1:1" ht="15.75" customHeight="1">
      <c r="A959" s="17"/>
    </row>
    <row r="960" spans="1:1" ht="15.75" customHeight="1">
      <c r="A960" s="17"/>
    </row>
    <row r="961" spans="1:1" ht="15.75" customHeight="1">
      <c r="A961" s="17"/>
    </row>
    <row r="962" spans="1:1" ht="15.75" customHeight="1">
      <c r="A962" s="17"/>
    </row>
    <row r="963" spans="1:1" ht="15.75" customHeight="1">
      <c r="A963" s="17"/>
    </row>
    <row r="964" spans="1:1" ht="15.75" customHeight="1">
      <c r="A964" s="17"/>
    </row>
    <row r="965" spans="1:1" ht="15.75" customHeight="1">
      <c r="A965" s="17"/>
    </row>
    <row r="966" spans="1:1" ht="15.75" customHeight="1">
      <c r="A966" s="17"/>
    </row>
    <row r="967" spans="1:1" ht="15.75" customHeight="1">
      <c r="A967" s="17"/>
    </row>
    <row r="968" spans="1:1" ht="15.75" customHeight="1">
      <c r="A968" s="17"/>
    </row>
    <row r="969" spans="1:1" ht="15.75" customHeight="1">
      <c r="A969" s="17"/>
    </row>
    <row r="970" spans="1:1" ht="15.75" customHeight="1">
      <c r="A970" s="17"/>
    </row>
    <row r="971" spans="1:1" ht="15.75" customHeight="1">
      <c r="A971" s="17"/>
    </row>
    <row r="972" spans="1:1" ht="15.75" customHeight="1">
      <c r="A972" s="17"/>
    </row>
    <row r="973" spans="1:1" ht="15.75" customHeight="1">
      <c r="A973" s="17"/>
    </row>
    <row r="974" spans="1:1" ht="15.75" customHeight="1">
      <c r="A974" s="17"/>
    </row>
  </sheetData>
  <mergeCells count="23"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I35:J35"/>
    <mergeCell ref="K35:N35"/>
    <mergeCell ref="B35:H35"/>
    <mergeCell ref="A87:N107"/>
    <mergeCell ref="A108:N129"/>
    <mergeCell ref="B58:H58"/>
    <mergeCell ref="I58:J58"/>
    <mergeCell ref="K58:N58"/>
    <mergeCell ref="B77:H77"/>
    <mergeCell ref="I77:J77"/>
    <mergeCell ref="K77:N77"/>
  </mergeCells>
  <pageMargins left="0.70866141732283472" right="0.70866141732283472" top="0.74803149606299213" bottom="0.74803149606299213" header="0" footer="0"/>
  <pageSetup paperSize="9" orientation="portrait"/>
  <rowBreaks count="2" manualBreakCount="2">
    <brk id="86" man="1"/>
    <brk id="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DD4"/>
    <pageSetUpPr fitToPage="1"/>
  </sheetPr>
  <dimension ref="A1:Z1000"/>
  <sheetViews>
    <sheetView tabSelected="1" topLeftCell="F31" workbookViewId="0">
      <selection activeCell="O31" sqref="O1:U1048576"/>
    </sheetView>
  </sheetViews>
  <sheetFormatPr baseColWidth="10" defaultColWidth="12.625" defaultRowHeight="15" customHeight="1"/>
  <cols>
    <col min="1" max="1" width="42.75" customWidth="1"/>
    <col min="2" max="6" width="10" customWidth="1"/>
    <col min="7" max="7" width="13" customWidth="1"/>
    <col min="8" max="8" width="10" customWidth="1"/>
    <col min="9" max="9" width="13" customWidth="1"/>
    <col min="10" max="10" width="11.625" customWidth="1"/>
    <col min="11" max="11" width="10" customWidth="1"/>
    <col min="12" max="12" width="11.875" customWidth="1"/>
    <col min="13" max="14" width="10" customWidth="1"/>
    <col min="15" max="15" width="48.125" hidden="1" customWidth="1"/>
    <col min="16" max="17" width="4.875" hidden="1" customWidth="1"/>
    <col min="18" max="19" width="2" hidden="1" customWidth="1"/>
    <col min="20" max="21" width="9.375" hidden="1" customWidth="1"/>
    <col min="22" max="26" width="9.375" customWidth="1"/>
  </cols>
  <sheetData>
    <row r="1" spans="1:26" ht="32.25" customHeight="1">
      <c r="A1" s="84" t="s">
        <v>114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5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87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0"/>
      <c r="N3" s="5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77" t="s">
        <v>115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5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77" t="s">
        <v>116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5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54"/>
      <c r="O6" s="1">
        <f>19/36*100</f>
        <v>52.777777777777779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7" t="s">
        <v>117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5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80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5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80" t="s">
        <v>118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5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81" t="s">
        <v>119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  <c r="N10" s="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6"/>
      <c r="B11" s="6"/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6"/>
      <c r="B12" s="6"/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>
      <c r="A13" s="6"/>
      <c r="B13" s="6"/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6"/>
      <c r="B14" s="6"/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6"/>
      <c r="B15" s="6"/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6"/>
      <c r="B16" s="6"/>
      <c r="C16" s="6"/>
      <c r="D16" s="6"/>
      <c r="E16" s="1"/>
      <c r="F16" s="1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6"/>
      <c r="B17" s="6"/>
      <c r="C17" s="6"/>
      <c r="D17" s="6"/>
      <c r="E17" s="1"/>
      <c r="F17" s="1"/>
      <c r="G17" s="1"/>
      <c r="H17" s="1"/>
      <c r="I17" s="1"/>
      <c r="J17" s="1"/>
      <c r="K17" s="1"/>
      <c r="L17" s="1"/>
      <c r="M17" s="1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6"/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  <c r="M18" s="1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6"/>
      <c r="B19" s="6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6"/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6"/>
      <c r="B21" s="6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>
      <c r="A22" s="6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>
      <c r="A23" s="6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>
      <c r="A24" s="6"/>
      <c r="B24" s="6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6"/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6"/>
      <c r="B26" s="6"/>
      <c r="C26" s="6"/>
      <c r="D26" s="6"/>
      <c r="E26" s="1"/>
      <c r="F26" s="1"/>
      <c r="G26" s="1"/>
      <c r="H26" s="1"/>
      <c r="I26" s="1"/>
      <c r="J26" s="1"/>
      <c r="K26" s="1"/>
      <c r="L26" s="1"/>
      <c r="M26" s="1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6"/>
      <c r="B27" s="6"/>
      <c r="C27" s="6"/>
      <c r="D27" s="6"/>
      <c r="E27" s="1"/>
      <c r="F27" s="1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6"/>
      <c r="B28" s="6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9" t="s">
        <v>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>
      <c r="A30" s="56"/>
      <c r="B30" s="97" t="s">
        <v>120</v>
      </c>
      <c r="C30" s="75"/>
      <c r="D30" s="75"/>
      <c r="E30" s="75"/>
      <c r="F30" s="75"/>
      <c r="G30" s="75"/>
      <c r="H30" s="70"/>
      <c r="I30" s="98" t="s">
        <v>121</v>
      </c>
      <c r="J30" s="70"/>
      <c r="K30" s="97" t="s">
        <v>122</v>
      </c>
      <c r="L30" s="75"/>
      <c r="M30" s="75"/>
      <c r="N30" s="7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>
      <c r="A31" s="57"/>
      <c r="B31" s="58">
        <v>1</v>
      </c>
      <c r="C31" s="58">
        <v>2</v>
      </c>
      <c r="D31" s="58">
        <v>3</v>
      </c>
      <c r="E31" s="58">
        <v>4</v>
      </c>
      <c r="F31" s="58">
        <v>5</v>
      </c>
      <c r="G31" s="58" t="s">
        <v>13</v>
      </c>
      <c r="H31" s="58" t="s">
        <v>123</v>
      </c>
      <c r="I31" s="58" t="s">
        <v>124</v>
      </c>
      <c r="J31" s="58" t="s">
        <v>16</v>
      </c>
      <c r="K31" s="58" t="s">
        <v>17</v>
      </c>
      <c r="L31" s="58" t="s">
        <v>18</v>
      </c>
      <c r="M31" s="58" t="s">
        <v>19</v>
      </c>
      <c r="N31" s="59" t="s">
        <v>20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1.25" customHeight="1">
      <c r="A32" s="60" t="s">
        <v>125</v>
      </c>
      <c r="B32" s="61">
        <v>1</v>
      </c>
      <c r="C32" s="61">
        <v>1</v>
      </c>
      <c r="D32" s="61">
        <v>2</v>
      </c>
      <c r="E32" s="61">
        <v>3</v>
      </c>
      <c r="F32" s="61">
        <v>12</v>
      </c>
      <c r="G32" s="61">
        <v>0</v>
      </c>
      <c r="H32" s="61">
        <v>19</v>
      </c>
      <c r="I32" s="62">
        <f t="shared" ref="I32:I46" si="0">(B32+C32)/(B32+C32+D32+E32+F32)</f>
        <v>0.10526315789473684</v>
      </c>
      <c r="J32" s="62">
        <f t="shared" ref="J32:J46" si="1">(D32+E32+F32)/(B32+C32+D32+E32+F32)</f>
        <v>0.89473684210526316</v>
      </c>
      <c r="K32" s="63">
        <v>4.26</v>
      </c>
      <c r="L32" s="63">
        <v>1.19</v>
      </c>
      <c r="M32" s="61">
        <v>5</v>
      </c>
      <c r="N32" s="61">
        <v>5</v>
      </c>
      <c r="O32" s="1"/>
      <c r="P32" s="1" t="s">
        <v>14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5.25" customHeight="1">
      <c r="A33" s="60" t="s">
        <v>126</v>
      </c>
      <c r="B33" s="61">
        <v>1</v>
      </c>
      <c r="C33" s="61">
        <v>1</v>
      </c>
      <c r="D33" s="61">
        <v>2</v>
      </c>
      <c r="E33" s="61">
        <v>5</v>
      </c>
      <c r="F33" s="61">
        <v>10</v>
      </c>
      <c r="G33" s="61">
        <v>0</v>
      </c>
      <c r="H33" s="61">
        <v>19</v>
      </c>
      <c r="I33" s="62">
        <f t="shared" si="0"/>
        <v>0.10526315789473684</v>
      </c>
      <c r="J33" s="62">
        <f t="shared" si="1"/>
        <v>0.89473684210526316</v>
      </c>
      <c r="K33" s="63">
        <v>4.16</v>
      </c>
      <c r="L33" s="63">
        <v>1.17</v>
      </c>
      <c r="M33" s="61">
        <v>5</v>
      </c>
      <c r="N33" s="61">
        <v>5</v>
      </c>
      <c r="O33" s="1" t="s">
        <v>127</v>
      </c>
      <c r="P33" s="1">
        <v>4.26</v>
      </c>
      <c r="Q33" s="1">
        <v>1.19</v>
      </c>
      <c r="R33" s="1">
        <v>5</v>
      </c>
      <c r="S33" s="1">
        <v>5</v>
      </c>
      <c r="T33" s="1"/>
      <c r="U33" s="1"/>
      <c r="V33" s="1"/>
      <c r="W33" s="1"/>
      <c r="X33" s="1"/>
      <c r="Y33" s="1"/>
      <c r="Z33" s="1"/>
    </row>
    <row r="34" spans="1:26" ht="58.5" customHeight="1">
      <c r="A34" s="60" t="s">
        <v>128</v>
      </c>
      <c r="B34" s="61">
        <v>1</v>
      </c>
      <c r="C34" s="61">
        <v>0</v>
      </c>
      <c r="D34" s="61">
        <v>1</v>
      </c>
      <c r="E34" s="61">
        <v>7</v>
      </c>
      <c r="F34" s="61">
        <v>10</v>
      </c>
      <c r="G34" s="61">
        <v>0</v>
      </c>
      <c r="H34" s="61">
        <v>19</v>
      </c>
      <c r="I34" s="62">
        <f t="shared" si="0"/>
        <v>5.2631578947368418E-2</v>
      </c>
      <c r="J34" s="62">
        <f t="shared" si="1"/>
        <v>0.94736842105263153</v>
      </c>
      <c r="K34" s="63">
        <v>4.32</v>
      </c>
      <c r="L34" s="63">
        <v>1</v>
      </c>
      <c r="M34" s="61">
        <v>5</v>
      </c>
      <c r="N34" s="61">
        <v>5</v>
      </c>
      <c r="O34" s="1" t="s">
        <v>129</v>
      </c>
      <c r="P34" s="1">
        <v>4.16</v>
      </c>
      <c r="Q34" s="1">
        <v>1.17</v>
      </c>
      <c r="R34" s="1">
        <v>5</v>
      </c>
      <c r="S34" s="1">
        <v>5</v>
      </c>
      <c r="T34" s="1"/>
      <c r="U34" s="1"/>
      <c r="V34" s="1"/>
      <c r="W34" s="1"/>
      <c r="X34" s="1"/>
      <c r="Y34" s="1"/>
      <c r="Z34" s="1"/>
    </row>
    <row r="35" spans="1:26" ht="41.25" customHeight="1">
      <c r="A35" s="60" t="s">
        <v>130</v>
      </c>
      <c r="B35" s="61">
        <v>0</v>
      </c>
      <c r="C35" s="61">
        <v>0</v>
      </c>
      <c r="D35" s="61">
        <v>1</v>
      </c>
      <c r="E35" s="61">
        <v>5</v>
      </c>
      <c r="F35" s="61">
        <v>12</v>
      </c>
      <c r="G35" s="61">
        <v>1</v>
      </c>
      <c r="H35" s="61">
        <v>19</v>
      </c>
      <c r="I35" s="62">
        <f t="shared" si="0"/>
        <v>0</v>
      </c>
      <c r="J35" s="62">
        <f t="shared" si="1"/>
        <v>1</v>
      </c>
      <c r="K35" s="63">
        <v>4.6100000000000003</v>
      </c>
      <c r="L35" s="64">
        <v>0.61</v>
      </c>
      <c r="M35" s="61">
        <v>5</v>
      </c>
      <c r="N35" s="61">
        <v>5</v>
      </c>
      <c r="O35" s="1" t="s">
        <v>131</v>
      </c>
      <c r="P35" s="1">
        <v>4.32</v>
      </c>
      <c r="Q35" s="1">
        <v>1</v>
      </c>
      <c r="R35" s="1">
        <v>5</v>
      </c>
      <c r="S35" s="1">
        <v>5</v>
      </c>
      <c r="T35" s="1"/>
      <c r="U35" s="1"/>
      <c r="V35" s="1"/>
      <c r="W35" s="1"/>
      <c r="X35" s="1"/>
      <c r="Y35" s="1"/>
      <c r="Z35" s="1"/>
    </row>
    <row r="36" spans="1:26" ht="54" customHeight="1">
      <c r="A36" s="60" t="s">
        <v>132</v>
      </c>
      <c r="B36" s="61">
        <v>1</v>
      </c>
      <c r="C36" s="61">
        <v>0</v>
      </c>
      <c r="D36" s="61">
        <v>3</v>
      </c>
      <c r="E36" s="61">
        <v>3</v>
      </c>
      <c r="F36" s="61">
        <v>12</v>
      </c>
      <c r="G36" s="61">
        <v>0</v>
      </c>
      <c r="H36" s="61">
        <v>19</v>
      </c>
      <c r="I36" s="62">
        <f t="shared" si="0"/>
        <v>5.2631578947368418E-2</v>
      </c>
      <c r="J36" s="62">
        <f t="shared" si="1"/>
        <v>0.94736842105263153</v>
      </c>
      <c r="K36" s="63">
        <v>4.32</v>
      </c>
      <c r="L36" s="64">
        <v>1.1100000000000001</v>
      </c>
      <c r="M36" s="61">
        <v>5</v>
      </c>
      <c r="N36" s="61">
        <v>5</v>
      </c>
      <c r="O36" s="1" t="s">
        <v>133</v>
      </c>
      <c r="P36" s="1">
        <v>4.6100000000000003</v>
      </c>
      <c r="Q36" s="1">
        <v>0.61</v>
      </c>
      <c r="R36" s="1">
        <v>5</v>
      </c>
      <c r="S36" s="1">
        <v>5</v>
      </c>
      <c r="T36" s="1"/>
      <c r="U36" s="1"/>
      <c r="V36" s="1"/>
      <c r="W36" s="1"/>
      <c r="X36" s="1"/>
      <c r="Y36" s="1"/>
      <c r="Z36" s="1"/>
    </row>
    <row r="37" spans="1:26" ht="41.25" customHeight="1">
      <c r="A37" s="60" t="s">
        <v>134</v>
      </c>
      <c r="B37" s="61">
        <v>0</v>
      </c>
      <c r="C37" s="61">
        <v>0</v>
      </c>
      <c r="D37" s="61">
        <v>0</v>
      </c>
      <c r="E37" s="61">
        <v>5</v>
      </c>
      <c r="F37" s="61">
        <v>14</v>
      </c>
      <c r="G37" s="61">
        <v>0</v>
      </c>
      <c r="H37" s="61">
        <v>19</v>
      </c>
      <c r="I37" s="62">
        <f t="shared" si="0"/>
        <v>0</v>
      </c>
      <c r="J37" s="62">
        <f t="shared" si="1"/>
        <v>1</v>
      </c>
      <c r="K37" s="63">
        <v>4.74</v>
      </c>
      <c r="L37" s="63">
        <v>0.45</v>
      </c>
      <c r="M37" s="61">
        <v>5</v>
      </c>
      <c r="N37" s="61">
        <v>5</v>
      </c>
      <c r="O37" s="1" t="s">
        <v>135</v>
      </c>
      <c r="P37" s="1">
        <v>4.32</v>
      </c>
      <c r="Q37" s="1">
        <v>1.1100000000000001</v>
      </c>
      <c r="R37" s="1">
        <v>5</v>
      </c>
      <c r="S37" s="1">
        <v>5</v>
      </c>
      <c r="T37" s="1"/>
      <c r="U37" s="1"/>
      <c r="V37" s="1"/>
      <c r="W37" s="1"/>
      <c r="X37" s="1"/>
      <c r="Y37" s="1"/>
      <c r="Z37" s="1"/>
    </row>
    <row r="38" spans="1:26" ht="41.25" customHeight="1">
      <c r="A38" s="60" t="s">
        <v>136</v>
      </c>
      <c r="B38" s="61">
        <v>0</v>
      </c>
      <c r="C38" s="61">
        <v>0</v>
      </c>
      <c r="D38" s="61">
        <v>2</v>
      </c>
      <c r="E38" s="61">
        <v>2</v>
      </c>
      <c r="F38" s="61">
        <v>7</v>
      </c>
      <c r="G38" s="61">
        <v>8</v>
      </c>
      <c r="H38" s="61">
        <v>19</v>
      </c>
      <c r="I38" s="62">
        <f t="shared" si="0"/>
        <v>0</v>
      </c>
      <c r="J38" s="62">
        <f t="shared" si="1"/>
        <v>1</v>
      </c>
      <c r="K38" s="63">
        <v>4.45</v>
      </c>
      <c r="L38" s="63">
        <v>0.82</v>
      </c>
      <c r="M38" s="61">
        <v>5</v>
      </c>
      <c r="N38" s="61">
        <v>5</v>
      </c>
      <c r="O38" s="1" t="s">
        <v>137</v>
      </c>
      <c r="P38" s="1">
        <v>4.74</v>
      </c>
      <c r="Q38" s="1">
        <v>0.45</v>
      </c>
      <c r="R38" s="1">
        <v>5</v>
      </c>
      <c r="S38" s="1">
        <v>5</v>
      </c>
      <c r="T38" s="1"/>
      <c r="U38" s="1"/>
      <c r="V38" s="1"/>
      <c r="W38" s="1"/>
      <c r="X38" s="1"/>
      <c r="Y38" s="1"/>
      <c r="Z38" s="1"/>
    </row>
    <row r="39" spans="1:26" ht="41.25" customHeight="1">
      <c r="A39" s="60" t="s">
        <v>138</v>
      </c>
      <c r="B39" s="61">
        <v>0</v>
      </c>
      <c r="C39" s="61">
        <v>0</v>
      </c>
      <c r="D39" s="61">
        <v>2</v>
      </c>
      <c r="E39" s="61">
        <v>2</v>
      </c>
      <c r="F39" s="61">
        <v>8</v>
      </c>
      <c r="G39" s="61">
        <v>7</v>
      </c>
      <c r="H39" s="61">
        <v>19</v>
      </c>
      <c r="I39" s="62">
        <f t="shared" si="0"/>
        <v>0</v>
      </c>
      <c r="J39" s="62">
        <f t="shared" si="1"/>
        <v>1</v>
      </c>
      <c r="K39" s="63">
        <v>4.5</v>
      </c>
      <c r="L39" s="63">
        <v>0.8</v>
      </c>
      <c r="M39" s="61">
        <v>5</v>
      </c>
      <c r="N39" s="61">
        <v>5</v>
      </c>
      <c r="O39" s="1" t="s">
        <v>139</v>
      </c>
      <c r="P39" s="1">
        <v>4.45</v>
      </c>
      <c r="Q39" s="1">
        <v>0.82</v>
      </c>
      <c r="R39" s="1">
        <v>5</v>
      </c>
      <c r="S39" s="1">
        <v>5</v>
      </c>
      <c r="T39" s="1"/>
      <c r="U39" s="1"/>
      <c r="V39" s="1"/>
      <c r="W39" s="1"/>
      <c r="X39" s="1"/>
      <c r="Y39" s="1"/>
      <c r="Z39" s="1"/>
    </row>
    <row r="40" spans="1:26" ht="54.75" customHeight="1">
      <c r="A40" s="60" t="s">
        <v>140</v>
      </c>
      <c r="B40" s="61">
        <v>0</v>
      </c>
      <c r="C40" s="61">
        <v>1</v>
      </c>
      <c r="D40" s="61">
        <v>2</v>
      </c>
      <c r="E40" s="61">
        <v>6</v>
      </c>
      <c r="F40" s="61">
        <v>10</v>
      </c>
      <c r="G40" s="61">
        <v>0</v>
      </c>
      <c r="H40" s="61">
        <v>19</v>
      </c>
      <c r="I40" s="62">
        <f t="shared" si="0"/>
        <v>5.2631578947368418E-2</v>
      </c>
      <c r="J40" s="62">
        <f t="shared" si="1"/>
        <v>0.94736842105263153</v>
      </c>
      <c r="K40" s="63">
        <v>4.32</v>
      </c>
      <c r="L40" s="63">
        <v>0.89</v>
      </c>
      <c r="M40" s="61">
        <v>5</v>
      </c>
      <c r="N40" s="61">
        <v>5</v>
      </c>
      <c r="O40" s="1" t="s">
        <v>141</v>
      </c>
      <c r="P40" s="1">
        <v>4.5</v>
      </c>
      <c r="Q40" s="1">
        <v>0.8</v>
      </c>
      <c r="R40" s="1">
        <v>5</v>
      </c>
      <c r="S40" s="1">
        <v>5</v>
      </c>
      <c r="T40" s="1"/>
      <c r="U40" s="1"/>
      <c r="V40" s="1"/>
      <c r="W40" s="1"/>
      <c r="X40" s="1"/>
      <c r="Y40" s="1"/>
      <c r="Z40" s="1"/>
    </row>
    <row r="41" spans="1:26" ht="41.25" customHeight="1">
      <c r="A41" s="60" t="s">
        <v>142</v>
      </c>
      <c r="B41" s="61">
        <v>0</v>
      </c>
      <c r="C41" s="61">
        <v>0</v>
      </c>
      <c r="D41" s="61">
        <v>1</v>
      </c>
      <c r="E41" s="61">
        <v>8</v>
      </c>
      <c r="F41" s="61">
        <v>10</v>
      </c>
      <c r="G41" s="61">
        <v>0</v>
      </c>
      <c r="H41" s="61">
        <v>19</v>
      </c>
      <c r="I41" s="62">
        <f t="shared" si="0"/>
        <v>0</v>
      </c>
      <c r="J41" s="62">
        <f t="shared" si="1"/>
        <v>1</v>
      </c>
      <c r="K41" s="63">
        <v>4.47</v>
      </c>
      <c r="L41" s="64">
        <v>0.61</v>
      </c>
      <c r="M41" s="61">
        <v>5</v>
      </c>
      <c r="N41" s="61">
        <v>5</v>
      </c>
      <c r="O41" s="1" t="s">
        <v>143</v>
      </c>
      <c r="P41" s="1">
        <v>4.32</v>
      </c>
      <c r="Q41" s="1">
        <v>0.89</v>
      </c>
      <c r="R41" s="1">
        <v>5</v>
      </c>
      <c r="S41" s="1">
        <v>5</v>
      </c>
      <c r="T41" s="1"/>
      <c r="U41" s="1"/>
      <c r="V41" s="1"/>
      <c r="W41" s="1"/>
      <c r="X41" s="1"/>
      <c r="Y41" s="1"/>
      <c r="Z41" s="1"/>
    </row>
    <row r="42" spans="1:26" ht="41.25" customHeight="1">
      <c r="A42" s="60" t="s">
        <v>144</v>
      </c>
      <c r="B42" s="61">
        <v>0</v>
      </c>
      <c r="C42" s="61">
        <v>0</v>
      </c>
      <c r="D42" s="61">
        <v>1</v>
      </c>
      <c r="E42" s="61">
        <v>9</v>
      </c>
      <c r="F42" s="61">
        <v>9</v>
      </c>
      <c r="G42" s="61">
        <v>0</v>
      </c>
      <c r="H42" s="61">
        <v>19</v>
      </c>
      <c r="I42" s="62">
        <f t="shared" si="0"/>
        <v>0</v>
      </c>
      <c r="J42" s="62">
        <f t="shared" si="1"/>
        <v>1</v>
      </c>
      <c r="K42" s="63">
        <v>4.42</v>
      </c>
      <c r="L42" s="64">
        <v>0.61</v>
      </c>
      <c r="M42" s="61">
        <v>4</v>
      </c>
      <c r="N42" s="61">
        <v>4</v>
      </c>
      <c r="O42" s="1" t="s">
        <v>145</v>
      </c>
      <c r="P42" s="1">
        <v>4.47</v>
      </c>
      <c r="Q42" s="1">
        <v>0.61</v>
      </c>
      <c r="R42" s="1">
        <v>5</v>
      </c>
      <c r="S42" s="1">
        <v>5</v>
      </c>
      <c r="T42" s="1"/>
      <c r="U42" s="1"/>
      <c r="V42" s="1"/>
      <c r="W42" s="1"/>
      <c r="X42" s="1"/>
      <c r="Y42" s="1"/>
      <c r="Z42" s="1"/>
    </row>
    <row r="43" spans="1:26" ht="41.25" customHeight="1">
      <c r="A43" s="60" t="s">
        <v>146</v>
      </c>
      <c r="B43" s="61">
        <v>2</v>
      </c>
      <c r="C43" s="61">
        <v>0</v>
      </c>
      <c r="D43" s="61">
        <v>1</v>
      </c>
      <c r="E43" s="61">
        <v>5</v>
      </c>
      <c r="F43" s="61">
        <v>9</v>
      </c>
      <c r="G43" s="61">
        <v>2</v>
      </c>
      <c r="H43" s="61">
        <v>19</v>
      </c>
      <c r="I43" s="62">
        <f t="shared" si="0"/>
        <v>0.11764705882352941</v>
      </c>
      <c r="J43" s="62">
        <f t="shared" si="1"/>
        <v>0.88235294117647056</v>
      </c>
      <c r="K43" s="63">
        <v>4.12</v>
      </c>
      <c r="L43" s="63">
        <v>1.32</v>
      </c>
      <c r="M43" s="61">
        <v>5</v>
      </c>
      <c r="N43" s="61">
        <v>5</v>
      </c>
      <c r="O43" s="1" t="s">
        <v>147</v>
      </c>
      <c r="P43" s="1">
        <v>4.42</v>
      </c>
      <c r="Q43" s="1">
        <v>0.61</v>
      </c>
      <c r="R43" s="1">
        <v>4</v>
      </c>
      <c r="S43" s="1">
        <v>4</v>
      </c>
      <c r="T43" s="1"/>
      <c r="U43" s="1"/>
      <c r="V43" s="1"/>
      <c r="W43" s="1"/>
      <c r="X43" s="1"/>
      <c r="Y43" s="1"/>
      <c r="Z43" s="1"/>
    </row>
    <row r="44" spans="1:26" ht="41.25" customHeight="1">
      <c r="A44" s="60" t="s">
        <v>148</v>
      </c>
      <c r="B44" s="61">
        <v>2</v>
      </c>
      <c r="C44" s="61">
        <v>0</v>
      </c>
      <c r="D44" s="61">
        <v>2</v>
      </c>
      <c r="E44" s="61">
        <v>3</v>
      </c>
      <c r="F44" s="61">
        <v>12</v>
      </c>
      <c r="G44" s="61">
        <v>0</v>
      </c>
      <c r="H44" s="61">
        <v>19</v>
      </c>
      <c r="I44" s="62">
        <f t="shared" si="0"/>
        <v>0.10526315789473684</v>
      </c>
      <c r="J44" s="62">
        <f t="shared" si="1"/>
        <v>0.89473684210526316</v>
      </c>
      <c r="K44" s="63">
        <v>4.21</v>
      </c>
      <c r="L44" s="63">
        <v>1.32</v>
      </c>
      <c r="M44" s="61">
        <v>5</v>
      </c>
      <c r="N44" s="61">
        <v>5</v>
      </c>
      <c r="O44" s="1" t="s">
        <v>149</v>
      </c>
      <c r="P44" s="1">
        <v>4.12</v>
      </c>
      <c r="Q44" s="1">
        <v>1.32</v>
      </c>
      <c r="R44" s="1">
        <v>5</v>
      </c>
      <c r="S44" s="1">
        <v>5</v>
      </c>
      <c r="T44" s="1"/>
      <c r="U44" s="1"/>
      <c r="V44" s="1"/>
      <c r="W44" s="1"/>
      <c r="X44" s="1"/>
      <c r="Y44" s="1"/>
      <c r="Z44" s="1"/>
    </row>
    <row r="45" spans="1:26" ht="41.25" customHeight="1">
      <c r="A45" s="60" t="s">
        <v>150</v>
      </c>
      <c r="B45" s="61">
        <v>1</v>
      </c>
      <c r="C45" s="61">
        <v>1</v>
      </c>
      <c r="D45" s="61">
        <v>2</v>
      </c>
      <c r="E45" s="61">
        <v>3</v>
      </c>
      <c r="F45" s="61">
        <v>12</v>
      </c>
      <c r="G45" s="61">
        <v>0</v>
      </c>
      <c r="H45" s="61">
        <v>19</v>
      </c>
      <c r="I45" s="62">
        <f t="shared" si="0"/>
        <v>0.10526315789473684</v>
      </c>
      <c r="J45" s="62">
        <f t="shared" si="1"/>
        <v>0.89473684210526316</v>
      </c>
      <c r="K45" s="63">
        <v>4.26</v>
      </c>
      <c r="L45" s="63">
        <v>1.19</v>
      </c>
      <c r="M45" s="61">
        <v>5</v>
      </c>
      <c r="N45" s="61">
        <v>5</v>
      </c>
      <c r="O45" s="1" t="s">
        <v>151</v>
      </c>
      <c r="P45" s="1">
        <v>4.21</v>
      </c>
      <c r="Q45" s="1">
        <v>1.32</v>
      </c>
      <c r="R45" s="1">
        <v>5</v>
      </c>
      <c r="S45" s="1">
        <v>5</v>
      </c>
      <c r="T45" s="1"/>
      <c r="U45" s="1"/>
      <c r="V45" s="1"/>
      <c r="W45" s="1"/>
      <c r="X45" s="1"/>
      <c r="Y45" s="1"/>
      <c r="Z45" s="1"/>
    </row>
    <row r="46" spans="1:26" ht="41.25" customHeight="1">
      <c r="A46" s="60" t="s">
        <v>152</v>
      </c>
      <c r="B46" s="61">
        <v>1</v>
      </c>
      <c r="C46" s="61">
        <v>1</v>
      </c>
      <c r="D46" s="61">
        <v>2</v>
      </c>
      <c r="E46" s="61">
        <v>3</v>
      </c>
      <c r="F46" s="61">
        <v>12</v>
      </c>
      <c r="G46" s="61">
        <v>0</v>
      </c>
      <c r="H46" s="61">
        <v>19</v>
      </c>
      <c r="I46" s="62">
        <f t="shared" si="0"/>
        <v>0.10526315789473684</v>
      </c>
      <c r="J46" s="62">
        <f t="shared" si="1"/>
        <v>0.89473684210526316</v>
      </c>
      <c r="K46" s="63">
        <v>4.26</v>
      </c>
      <c r="L46" s="63">
        <v>1.19</v>
      </c>
      <c r="M46" s="61">
        <v>5</v>
      </c>
      <c r="N46" s="61">
        <v>5</v>
      </c>
      <c r="O46" s="1" t="s">
        <v>153</v>
      </c>
      <c r="P46" s="1">
        <v>4.26</v>
      </c>
      <c r="Q46" s="1">
        <v>1.19</v>
      </c>
      <c r="R46" s="1">
        <v>5</v>
      </c>
      <c r="S46" s="1">
        <v>5</v>
      </c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2"/>
      <c r="O47" s="1" t="s">
        <v>154</v>
      </c>
      <c r="P47" s="1">
        <v>4.26</v>
      </c>
      <c r="Q47" s="1">
        <v>1.19</v>
      </c>
      <c r="R47" s="1">
        <v>5</v>
      </c>
      <c r="S47" s="1">
        <v>5</v>
      </c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2"/>
      <c r="O48" s="1" t="s">
        <v>155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99" t="s">
        <v>156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9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9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96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 t="s">
        <v>91</v>
      </c>
      <c r="B59" s="1">
        <v>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 t="s">
        <v>92</v>
      </c>
      <c r="B60" s="1">
        <v>15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 t="s">
        <v>157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 t="s">
        <v>158</v>
      </c>
      <c r="B63" s="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 t="s">
        <v>100</v>
      </c>
      <c r="B64" s="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 t="s">
        <v>101</v>
      </c>
      <c r="B65" s="1">
        <v>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 t="s">
        <v>102</v>
      </c>
      <c r="B66" s="1">
        <v>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 t="s">
        <v>103</v>
      </c>
      <c r="B67" s="1">
        <v>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 t="s">
        <v>104</v>
      </c>
      <c r="B68" s="1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 t="s">
        <v>105</v>
      </c>
      <c r="B69" s="1">
        <v>4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 t="s">
        <v>159</v>
      </c>
      <c r="B70" s="1">
        <v>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 t="s">
        <v>160</v>
      </c>
      <c r="B71" s="1"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68" t="s">
        <v>161</v>
      </c>
      <c r="B72" s="1">
        <f>SUM(B63:B71)</f>
        <v>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 t="s">
        <v>162</v>
      </c>
      <c r="B74" s="1">
        <v>16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 t="s">
        <v>163</v>
      </c>
      <c r="B75" s="1">
        <v>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 t="s">
        <v>164</v>
      </c>
      <c r="B76" s="1">
        <v>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5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5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5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5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5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5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5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5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5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5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5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5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5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5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5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5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5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5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5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5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5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5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5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5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5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5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5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5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5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5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5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5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5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5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5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5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5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5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5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5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5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5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5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5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5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5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5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5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5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5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5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5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5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5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5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5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5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5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5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5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5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5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5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5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5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5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5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5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5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5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5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5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5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5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5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5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5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5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5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5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5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5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5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5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5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5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5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5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5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5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5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5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5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5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5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5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5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5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5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5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5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5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5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5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5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5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5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5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5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5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5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5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5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5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5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5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5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5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5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5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5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5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5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5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5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5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5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5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5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5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5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5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5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5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5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5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5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5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5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5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5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5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5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5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5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5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5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5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5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5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2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2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2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2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2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2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2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2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2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2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2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2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2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2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2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2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2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2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2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2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2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2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2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52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52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52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52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52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52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52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52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52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52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52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2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52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52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52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2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52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52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52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52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52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52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52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52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2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2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2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2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2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2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2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52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52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52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52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52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52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52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52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52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52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52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52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52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52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52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52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52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52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52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52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52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52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52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52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52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52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52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52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52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52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52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52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52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52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52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52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52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52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52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52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52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52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52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52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52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52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52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52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52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52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52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52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52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52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52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52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52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52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52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52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52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52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52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52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52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52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52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52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52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52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52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52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52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52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52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52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52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52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52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52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52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52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52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52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52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52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52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52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52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52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52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52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52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52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52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52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52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52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52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52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52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52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52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52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52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52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52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52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52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52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52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52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52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52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52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52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52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52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52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52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52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52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52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52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52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52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52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52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52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52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52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52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52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52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52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52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52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52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52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52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52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52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52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52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52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52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2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52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52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52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52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52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52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52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52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52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52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52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52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52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52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2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52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52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52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52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52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52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52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52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52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52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52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52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52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52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52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52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52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52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52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52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52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52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52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52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52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52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52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52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52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52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52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52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52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52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52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52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52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52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52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52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52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52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52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52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52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52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52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52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52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52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52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52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52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52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52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52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52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52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52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52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52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52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52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52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52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52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52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52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52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52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52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52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52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52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52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52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52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52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52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52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52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52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52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52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52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52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52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52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52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52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52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52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52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52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52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52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52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52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52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52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52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52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52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52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52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52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52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52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52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52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52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52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52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52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52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52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52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52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52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52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52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52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52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52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52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52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52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52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52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52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52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52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52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52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52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52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52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52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52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52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52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52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52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52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52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52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52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52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52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52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52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52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52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52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52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52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52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52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52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52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52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52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52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52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52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52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52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52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52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52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52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52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52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52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52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52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52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52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52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52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52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52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52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52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52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52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52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52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52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52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52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52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52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52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52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52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52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52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52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52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52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52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52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52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52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52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52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52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52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52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52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52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52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52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52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52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52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52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52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52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52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52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52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52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52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52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52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52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52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52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52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52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52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52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52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52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52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52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52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52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52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52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52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52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52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52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52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52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52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52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52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52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52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52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52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52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52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52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52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52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52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52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52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52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52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52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52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52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52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52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52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52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52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52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52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52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52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52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52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52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52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52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52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52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52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52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52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52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52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52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52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52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52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52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52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52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52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52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52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52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52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52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52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52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52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52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52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52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52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52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52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52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52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52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52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52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52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52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52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52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52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52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52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52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52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52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52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52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52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52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52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52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52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52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52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52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52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52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52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52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52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52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52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52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52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52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52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52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52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52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52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52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52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52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52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52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52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52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52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52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52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52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52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52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52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52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52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52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52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52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52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52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52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52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52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52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52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52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52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52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52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52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52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52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52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52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mergeCells count="16">
    <mergeCell ref="A1:N1"/>
    <mergeCell ref="A3:M3"/>
    <mergeCell ref="A4:M4"/>
    <mergeCell ref="A5:M5"/>
    <mergeCell ref="A6:M6"/>
    <mergeCell ref="A7:M7"/>
    <mergeCell ref="A8:M8"/>
    <mergeCell ref="A52:N52"/>
    <mergeCell ref="A53:N53"/>
    <mergeCell ref="A9:M9"/>
    <mergeCell ref="A10:M10"/>
    <mergeCell ref="B30:H30"/>
    <mergeCell ref="I30:J30"/>
    <mergeCell ref="K30:N30"/>
    <mergeCell ref="A50:N50"/>
    <mergeCell ref="A51:N51"/>
  </mergeCells>
  <printOptions horizontalCentered="1"/>
  <pageMargins left="0" right="0" top="1.1811023622047245" bottom="0" header="0" footer="0"/>
  <pageSetup paperSize="9" orientation="portrait"/>
  <headerFooter>
    <oddHeader>&amp;C Vicerrectorado de Planificación, Calidad, Responsabilidad Social y Comunicación Servicio de Planificación y Evaluación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Tutor</vt:lpstr>
      <vt:lpstr>Alumnos</vt:lpstr>
      <vt:lpstr>PDI</vt:lpstr>
      <vt:lpstr>PDI!a</vt:lpstr>
      <vt:lpstr>Alumnos!Print_Area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created xsi:type="dcterms:W3CDTF">2006-09-16T00:00:00Z</dcterms:created>
  <dcterms:modified xsi:type="dcterms:W3CDTF">2021-09-13T10:01:00Z</dcterms:modified>
</cp:coreProperties>
</file>