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1825" windowHeight="11865" activeTab="1"/>
  </bookViews>
  <sheets>
    <sheet name="PDI" sheetId="15" r:id="rId1"/>
    <sheet name="Alumnos" sheetId="16" r:id="rId2"/>
  </sheets>
  <definedNames>
    <definedName name="a" localSheetId="0">PDI!$A$1:$M$47</definedName>
    <definedName name="_xlnm.Print_Area" localSheetId="1">Alumnos!$A$1:$N$163</definedName>
    <definedName name="_xlnm.Print_Area" localSheetId="0">PDI!$A$1:$N$57</definedName>
    <definedName name="p" localSheetId="0">PDI!$A$1:$N$47,PDI!$A$50:$N$100</definedName>
    <definedName name="pp" localSheetId="0">PDI!$A$1:$N$46,PDI!$A$50:$N$100</definedName>
    <definedName name="ppp" localSheetId="0">PDI!$A$1:$N$46,PDI!$A$50:$N$100</definedName>
    <definedName name="Print_Area" localSheetId="1">Alumnos!$A$1:$N$92</definedName>
    <definedName name="Print_Area" localSheetId="0">PDI!$A$1:$N$46,PDI!$A$50:$N$100</definedName>
  </definedNames>
  <calcPr calcId="162913"/>
</workbook>
</file>

<file path=xl/calcChain.xml><?xml version="1.0" encoding="utf-8"?>
<calcChain xmlns="http://schemas.openxmlformats.org/spreadsheetml/2006/main">
  <c r="J72" i="16" l="1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J83" i="16" l="1"/>
  <c r="I83" i="16"/>
  <c r="J82" i="16"/>
  <c r="I82" i="16"/>
  <c r="J81" i="16"/>
  <c r="I81" i="16"/>
  <c r="J80" i="16"/>
  <c r="I80" i="16"/>
  <c r="J79" i="16"/>
  <c r="I79" i="16"/>
  <c r="J78" i="16"/>
  <c r="I78" i="16"/>
  <c r="J53" i="16"/>
  <c r="I53" i="16"/>
  <c r="J52" i="16"/>
  <c r="I52" i="16"/>
  <c r="J51" i="16"/>
  <c r="I51" i="16"/>
  <c r="J50" i="16"/>
  <c r="I50" i="16"/>
  <c r="J49" i="16"/>
  <c r="I49" i="16"/>
  <c r="J48" i="16"/>
  <c r="I48" i="16"/>
  <c r="J47" i="16"/>
  <c r="I47" i="16"/>
  <c r="J46" i="16"/>
  <c r="I46" i="16"/>
  <c r="J45" i="16"/>
  <c r="I45" i="16"/>
  <c r="J44" i="16"/>
  <c r="I44" i="16"/>
  <c r="J43" i="16"/>
  <c r="I43" i="16"/>
  <c r="J42" i="16"/>
  <c r="I42" i="16"/>
  <c r="J41" i="16"/>
  <c r="I41" i="16"/>
  <c r="J40" i="16"/>
  <c r="I40" i="16"/>
  <c r="J39" i="16"/>
  <c r="I39" i="16"/>
  <c r="J38" i="16"/>
  <c r="I38" i="16"/>
  <c r="J37" i="16"/>
  <c r="I37" i="16"/>
  <c r="J36" i="16"/>
  <c r="I36" i="16"/>
  <c r="J46" i="15"/>
  <c r="I46" i="15"/>
  <c r="J45" i="15"/>
  <c r="I45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</calcChain>
</file>

<file path=xl/sharedStrings.xml><?xml version="1.0" encoding="utf-8"?>
<sst xmlns="http://schemas.openxmlformats.org/spreadsheetml/2006/main" count="213" uniqueCount="131">
  <si>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</si>
  <si>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</si>
  <si>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</si>
  <si>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</si>
  <si>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</si>
  <si>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</si>
  <si>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</si>
  <si>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</si>
  <si>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</si>
  <si>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% Insatistación</t>
  </si>
  <si>
    <t>% Satisfacción</t>
  </si>
  <si>
    <t>Media</t>
  </si>
  <si>
    <t>Desviación típica</t>
  </si>
  <si>
    <t>Mediana</t>
  </si>
  <si>
    <t>Moda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</si>
  <si>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</si>
  <si>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</si>
  <si>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</si>
  <si>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</si>
  <si>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</si>
  <si>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</si>
  <si>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</si>
  <si>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</si>
  <si>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</si>
  <si>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</si>
  <si>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</si>
  <si>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</si>
  <si>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</si>
  <si>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</si>
  <si>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</si>
  <si>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</si>
  <si>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</si>
  <si>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</si>
  <si>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</si>
  <si>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</si>
  <si>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</si>
  <si>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</si>
  <si>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</si>
  <si>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</si>
  <si>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</si>
  <si>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</si>
  <si>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</si>
  <si>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</si>
  <si>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</si>
  <si>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</si>
  <si>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</si>
  <si>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</si>
  <si>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</si>
  <si>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</si>
  <si>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</si>
  <si>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</si>
  <si>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</si>
  <si>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</si>
  <si>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</si>
  <si>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</si>
  <si>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</si>
  <si>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</si>
  <si>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</si>
  <si>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</si>
  <si>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</si>
  <si>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</si>
  <si>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</si>
  <si>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</si>
  <si>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</si>
  <si>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</si>
  <si>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</si>
  <si>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</si>
  <si>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</si>
  <si>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</si>
  <si>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</si>
  <si>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</si>
  <si>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</si>
  <si>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</si>
  <si>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</si>
  <si>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</si>
  <si>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</si>
  <si>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</si>
  <si>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</si>
  <si>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</si>
  <si>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</si>
  <si>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</si>
  <si>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</si>
  <si>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</si>
  <si>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</si>
  <si>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</si>
  <si>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</si>
  <si>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</si>
  <si>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</si>
  <si>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</si>
  <si>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</si>
  <si>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</si>
  <si>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</si>
  <si>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</si>
  <si>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</si>
  <si>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</si>
  <si>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</si>
  <si>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</si>
  <si>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</si>
  <si>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</si>
  <si>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</si>
  <si>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</si>
  <si>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</si>
  <si>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</si>
  <si>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</si>
  <si>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</si>
  <si>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</si>
  <si>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</si>
  <si>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</si>
  <si>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</si>
  <si>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</si>
  <si>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</si>
  <si>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</si>
  <si>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</si>
  <si>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</si>
  <si>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</si>
  <si>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ALUMNOS DEL MÁSTER EN LENGUA ESPAÑOLA Y LITERATURA</t>
  </si>
  <si>
    <t>Máster en Lengua Española y Literatura</t>
  </si>
  <si>
    <t>y</t>
  </si>
  <si>
    <t>Tamaño Muestral: 23; calculado para un error de muestreo del (+)(-)10% y un nivel de confianza del 90%</t>
  </si>
  <si>
    <t>Fecha encuesta: Junio 2018</t>
  </si>
  <si>
    <t>Nº de encuestas recogidas: 17 / Nº encuestas necesarias: 23</t>
  </si>
  <si>
    <t>Porcentaje de encuestas recogidas sobre profesores del Master: 17/30=57,67%</t>
  </si>
  <si>
    <t>Tamaño Muestral: 49; calculado para un error de muestreo del (+)(-)10% y un nivel de confianza del 90%</t>
  </si>
  <si>
    <t>Labores de investigación diversas: lectura de bibliografía y recopilación de datos.</t>
  </si>
  <si>
    <t>Técnico de apoyo a la investigación. Beca Ícaro en grupos de investigación</t>
  </si>
  <si>
    <t>INFORME DE RESULTADOS DE LA ENCUESTA A PDI DEL MÁSTER EN LENGUA ESPAÑOLA Y LITERATURA: INVESTIGACION Y APLICACIONES PROFESIONALES</t>
  </si>
  <si>
    <t>Nº de encuestas recogidas: 27/ Nº encuestas necesarias: 49</t>
  </si>
  <si>
    <t>Porcentaje de encuestas recogidas sobre alumnos del máster: 27/99= 27,27%</t>
  </si>
  <si>
    <t>Total</t>
  </si>
  <si>
    <t>3b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</si>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</sst>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16" fillId="0" borderId="0" xfId="3" applyFont="1" applyBorder="1" applyAlignment="1">
      <alignment vertical="top" wrapText="1"/>
    </xf>
    <xf numFmtId="0" fontId="17" fillId="0" borderId="0" xfId="3" applyFont="1" applyBorder="1" applyAlignment="1">
      <alignment vertical="top" wrapText="1"/>
    </xf>
    <xf numFmtId="0" fontId="16" fillId="0" borderId="0" xfId="3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8" fillId="0" borderId="0" xfId="4"/>
    <xf numFmtId="0" fontId="8" fillId="0" borderId="0" xfId="5"/>
    <xf numFmtId="0" fontId="4" fillId="0" borderId="0" xfId="5" applyFont="1"/>
    <xf numFmtId="49" fontId="8" fillId="0" borderId="0" xfId="5" applyNumberFormat="1"/>
    <xf numFmtId="49" fontId="4" fillId="0" borderId="0" xfId="5" applyNumberFormat="1" applyFont="1" applyFill="1" applyBorder="1" applyAlignment="1">
      <alignment horizontal="center"/>
    </xf>
    <xf numFmtId="49" fontId="4" fillId="0" borderId="0" xfId="5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 wrapText="1"/>
    </xf>
    <xf numFmtId="0" fontId="3" fillId="0" borderId="0" xfId="5" applyFont="1" applyAlignment="1">
      <alignment wrapText="1"/>
    </xf>
    <xf numFmtId="0" fontId="8" fillId="0" borderId="0" xfId="5" applyAlignment="1">
      <alignment wrapText="1"/>
    </xf>
    <xf numFmtId="0" fontId="8" fillId="0" borderId="8" xfId="5" applyFont="1" applyBorder="1" applyAlignment="1">
      <alignment horizontal="center" vertical="center" wrapText="1"/>
    </xf>
    <xf numFmtId="0" fontId="7" fillId="7" borderId="1" xfId="5" applyFont="1" applyFill="1" applyBorder="1" applyAlignment="1">
      <alignment horizontal="center" vertical="center" wrapText="1"/>
    </xf>
    <xf numFmtId="49" fontId="7" fillId="7" borderId="1" xfId="5" applyNumberFormat="1" applyFont="1" applyFill="1" applyBorder="1" applyAlignment="1">
      <alignment horizontal="center" vertical="center" wrapText="1"/>
    </xf>
    <xf numFmtId="0" fontId="7" fillId="7" borderId="15" xfId="5" applyFont="1" applyFill="1" applyBorder="1" applyAlignment="1">
      <alignment horizontal="left" vertical="center" wrapText="1"/>
    </xf>
    <xf numFmtId="164" fontId="10" fillId="0" borderId="1" xfId="5" applyNumberFormat="1" applyFont="1" applyBorder="1" applyAlignment="1">
      <alignment horizontal="center" vertical="center"/>
    </xf>
    <xf numFmtId="10" fontId="10" fillId="0" borderId="1" xfId="8" applyNumberFormat="1" applyFont="1" applyBorder="1" applyAlignment="1">
      <alignment horizontal="center" vertical="center"/>
    </xf>
    <xf numFmtId="166" fontId="10" fillId="0" borderId="1" xfId="5" applyNumberFormat="1" applyFont="1" applyBorder="1" applyAlignment="1">
      <alignment horizontal="center" vertical="center"/>
    </xf>
    <xf numFmtId="165" fontId="10" fillId="0" borderId="1" xfId="5" applyNumberFormat="1" applyFont="1" applyBorder="1" applyAlignment="1">
      <alignment horizontal="center" vertical="center"/>
    </xf>
    <xf numFmtId="0" fontId="13" fillId="0" borderId="0" xfId="5" applyFont="1" applyFill="1" applyAlignment="1">
      <alignment horizontal="center"/>
    </xf>
    <xf numFmtId="49" fontId="13" fillId="0" borderId="0" xfId="5" applyNumberFormat="1" applyFont="1" applyFill="1" applyAlignment="1">
      <alignment horizontal="center"/>
    </xf>
    <xf numFmtId="0" fontId="20" fillId="0" borderId="0" xfId="5" applyFont="1"/>
    <xf numFmtId="0" fontId="0" fillId="0" borderId="13" xfId="0" applyBorder="1" applyAlignment="1">
      <alignment horizontal="left" vertical="center" wrapText="1"/>
    </xf>
    <xf numFmtId="0" fontId="8" fillId="0" borderId="0" xfId="5" applyAlignment="1">
      <alignment horizontal="center"/>
    </xf>
    <xf numFmtId="0" fontId="0" fillId="0" borderId="0" xfId="0" applyBorder="1"/>
    <xf numFmtId="0" fontId="8" fillId="0" borderId="0" xfId="9"/>
    <xf numFmtId="0" fontId="8" fillId="0" borderId="0" xfId="10"/>
    <xf numFmtId="0" fontId="18" fillId="0" borderId="0" xfId="0" applyFont="1"/>
    <xf numFmtId="0" fontId="8" fillId="0" borderId="0" xfId="15"/>
    <xf numFmtId="0" fontId="8" fillId="0" borderId="0" xfId="11"/>
    <xf numFmtId="0" fontId="8" fillId="0" borderId="0" xfId="12"/>
    <xf numFmtId="0" fontId="8" fillId="0" borderId="0" xfId="13"/>
    <xf numFmtId="0" fontId="8" fillId="0" borderId="0" xfId="14"/>
    <xf numFmtId="0" fontId="10" fillId="0" borderId="1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left" wrapText="1"/>
    </xf>
    <xf numFmtId="9" fontId="9" fillId="0" borderId="1" xfId="16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2" fontId="10" fillId="0" borderId="1" xfId="5" applyNumberFormat="1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3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 wrapText="1"/>
    </xf>
    <xf numFmtId="0" fontId="4" fillId="0" borderId="4" xfId="5" applyFont="1" applyFill="1" applyBorder="1" applyAlignment="1">
      <alignment horizontal="left" wrapText="1"/>
    </xf>
    <xf numFmtId="0" fontId="4" fillId="0" borderId="5" xfId="5" applyFont="1" applyFill="1" applyBorder="1" applyAlignment="1">
      <alignment horizontal="left" wrapText="1"/>
    </xf>
    <xf numFmtId="0" fontId="4" fillId="0" borderId="6" xfId="5" applyFont="1" applyFill="1" applyBorder="1" applyAlignment="1">
      <alignment horizontal="left" wrapText="1"/>
    </xf>
    <xf numFmtId="0" fontId="4" fillId="0" borderId="7" xfId="5" applyFont="1" applyFill="1" applyBorder="1" applyAlignment="1">
      <alignment horizontal="left" wrapText="1"/>
    </xf>
    <xf numFmtId="0" fontId="3" fillId="6" borderId="1" xfId="5" applyFont="1" applyFill="1" applyBorder="1" applyAlignment="1">
      <alignment horizontal="center"/>
    </xf>
    <xf numFmtId="0" fontId="3" fillId="6" borderId="1" xfId="5" applyFont="1" applyFill="1" applyBorder="1" applyAlignment="1">
      <alignment horizontal="center" wrapText="1"/>
    </xf>
    <xf numFmtId="0" fontId="13" fillId="7" borderId="0" xfId="5" applyFont="1" applyFill="1" applyAlignment="1">
      <alignment horizontal="left"/>
    </xf>
    <xf numFmtId="0" fontId="19" fillId="0" borderId="10" xfId="5" applyFont="1" applyBorder="1" applyAlignment="1">
      <alignment horizontal="left" vertical="center" wrapText="1"/>
    </xf>
    <xf numFmtId="0" fontId="19" fillId="0" borderId="11" xfId="5" applyFont="1" applyBorder="1" applyAlignment="1">
      <alignment horizontal="left" vertical="center" wrapText="1"/>
    </xf>
    <xf numFmtId="0" fontId="19" fillId="0" borderId="12" xfId="5" applyFont="1" applyBorder="1" applyAlignment="1">
      <alignment horizontal="left" vertical="center" wrapText="1"/>
    </xf>
    <xf numFmtId="0" fontId="19" fillId="0" borderId="10" xfId="5" applyFont="1" applyFill="1" applyBorder="1" applyAlignment="1">
      <alignment horizontal="left" wrapText="1"/>
    </xf>
    <xf numFmtId="0" fontId="19" fillId="0" borderId="11" xfId="5" applyFont="1" applyFill="1" applyBorder="1" applyAlignment="1">
      <alignment horizontal="left" wrapText="1"/>
    </xf>
    <xf numFmtId="0" fontId="19" fillId="0" borderId="12" xfId="5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1" fillId="0" borderId="0" xfId="2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10" xfId="2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" fillId="3" borderId="1" xfId="0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7">
    <cellStyle name="Normal" xfId="0" builtinId="0"/>
    <cellStyle name="Normal 2" xfId="5"/>
    <cellStyle name="Normal 3" xfId="6"/>
    <cellStyle name="Normal 4" xfId="7"/>
    <cellStyle name="Normal_Administración de Empresas_1" xfId="4"/>
    <cellStyle name="Normal_Avances en seguridad alimentos" xfId="1"/>
    <cellStyle name="Normal_Dependencia e igualdad" xfId="10"/>
    <cellStyle name="Normal_Gerontología Social" xfId="9"/>
    <cellStyle name="Normal_Hoja1" xfId="3"/>
    <cellStyle name="Normal_Hoja1_1" xfId="2"/>
    <cellStyle name="Normal_Ingenieria del Transporte" xfId="11"/>
    <cellStyle name="Normal_Investigacion e inn. Salud" xfId="12"/>
    <cellStyle name="Normal_Investigacion en Artes, Música" xfId="13"/>
    <cellStyle name="Normal_Investigacion y docencia" xfId="14"/>
    <cellStyle name="Normal_Justicia Penal" xfId="15"/>
    <cellStyle name="Porcentaje" xfId="16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35D-446E-947E-D296E6FE7002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35D-446E-947E-D296E6FE70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D-446E-947E-D296E6FE70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7-40B2-A769-F95F3A78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296496"/>
        <c:axId val="299297280"/>
        <c:axId val="0"/>
      </c:area3DChart>
      <c:dateAx>
        <c:axId val="29929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9297280"/>
        <c:crosses val="autoZero"/>
        <c:auto val="0"/>
        <c:lblOffset val="100"/>
        <c:baseTimeUnit val="days"/>
      </c:dateAx>
      <c:valAx>
        <c:axId val="2992972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9929649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9</c:v>
                </c:pt>
                <c:pt idx="1">
                  <c:v>6</c:v>
                </c:pt>
                <c:pt idx="2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4-4213-88B0-EEDFC6C91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4-4213-88B0-EEDFC6C91A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667-4579-8E01-B41B6B610A4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667-4579-8E01-B41B6B610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Alumnos!$A$165:$A$166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Alumnos!$B$165:$B$166</c:f>
              <c:numCache>
                <c:formatCode>General</c:formatCode>
                <c:ptCount val="2"/>
                <c:pt idx="0">
                  <c:v>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7-4579-8E01-B41B6B610A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Alumnos!$B$167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Alumnos!$B$168:$B$176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7-4571-B687-54461780B70F}"/>
            </c:ext>
          </c:extLst>
        </c:ser>
        <c:ser>
          <c:idx val="2"/>
          <c:order val="1"/>
          <c:tx>
            <c:strRef>
              <c:f>Alumnos!$C$167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Alumnos!$C$168:$C$176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7-4571-B687-54461780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7224664"/>
        <c:axId val="377225056"/>
      </c:barChart>
      <c:catAx>
        <c:axId val="37722466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77225056"/>
        <c:crosses val="autoZero"/>
        <c:auto val="1"/>
        <c:lblAlgn val="ctr"/>
        <c:lblOffset val="100"/>
        <c:tickLblSkip val="1"/>
        <c:noMultiLvlLbl val="0"/>
      </c:catAx>
      <c:valAx>
        <c:axId val="37722505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77224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  <c:pt idx="0">
                  <c:v>2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0-43B7-A61F-4025D3D1F1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Alumnos!$F$170:$F$171</c:f>
              <c:numCache>
                <c:formatCode>General</c:formatCode>
                <c:ptCount val="2"/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D-4DB8-BA42-13259C2DB0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F-4E9C-AAC9-3C4BD23D5B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4-4BB2-87FA-645F33CFBA6E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4-4BB2-87FA-645F33CFBA6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Alumnos!$A$189:$A$198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Alumnos!$B$189:$B$198</c:f>
              <c:numCache>
                <c:formatCode>General</c:formatCode>
                <c:ptCount val="10"/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4-4BB2-87FA-645F33CFBA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00"/>
  <sheetViews>
    <sheetView view="pageBreakPreview" topLeftCell="A49" zoomScaleNormal="100" zoomScaleSheetLayoutView="100" workbookViewId="0">
      <selection activeCell="F85" sqref="F85"/>
    </sheetView>
  </sheetViews>
  <sheetFormatPr baseColWidth="10" defaultRowHeight="12.75"/>
  <cols>
    <col min="1" max="1" width="48.85546875" style="41" customWidth="1"/>
    <col min="2" max="6" width="11.42578125" style="41"/>
    <col min="7" max="7" width="14.85546875" style="41" bestFit="1" customWidth="1"/>
    <col min="8" max="8" width="11.42578125" style="41"/>
    <col min="9" max="9" width="14.85546875" style="41" customWidth="1"/>
    <col min="10" max="10" width="13.28515625" style="41" customWidth="1"/>
    <col min="11" max="11" width="13" style="41" bestFit="1" customWidth="1"/>
    <col min="12" max="12" width="13.5703125" style="41" customWidth="1"/>
    <col min="13" max="13" width="11.42578125" style="41"/>
    <col min="14" max="14" width="11.42578125" style="43"/>
    <col min="15" max="15" width="55" style="41" customWidth="1"/>
    <col min="16" max="16384" width="11.42578125" style="41"/>
  </cols>
  <sheetData>
    <row r="1" spans="1:14" ht="32.25" customHeight="1">
      <c r="A1" s="81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6.5">
      <c r="A2" s="41" t="s">
        <v>117</v>
      </c>
      <c r="B2" s="42"/>
    </row>
    <row r="3" spans="1:14" ht="16.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4"/>
    </row>
    <row r="4" spans="1:14" ht="16.5">
      <c r="A4" s="78" t="s">
        <v>86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45"/>
    </row>
    <row r="5" spans="1:14" ht="16.5">
      <c r="A5" s="78" t="s">
        <v>118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45"/>
    </row>
    <row r="6" spans="1:14" ht="16.5">
      <c r="A6" s="78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45"/>
    </row>
    <row r="7" spans="1:14" ht="16.5">
      <c r="A7" s="78" t="s">
        <v>119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45"/>
    </row>
    <row r="8" spans="1:14" ht="16.5">
      <c r="A8" s="84" t="s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46"/>
    </row>
    <row r="9" spans="1:14" ht="16.5">
      <c r="A9" s="84" t="s">
        <v>120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46"/>
    </row>
    <row r="10" spans="1:14" ht="16.5">
      <c r="A10" s="87" t="s">
        <v>121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46"/>
    </row>
    <row r="11" spans="1:14" ht="22.5" customHeight="1">
      <c r="A11" s="72"/>
      <c r="B11" s="72"/>
      <c r="C11" s="72"/>
      <c r="D11" s="72"/>
    </row>
    <row r="12" spans="1:14" ht="24" customHeight="1">
      <c r="A12" s="72"/>
      <c r="B12" s="72"/>
      <c r="C12" s="72"/>
      <c r="D12" s="72"/>
    </row>
    <row r="13" spans="1:14" ht="34.5" customHeight="1">
      <c r="A13" s="72"/>
      <c r="B13" s="72"/>
      <c r="C13" s="72"/>
      <c r="D13" s="72"/>
    </row>
    <row r="14" spans="1:14" ht="34.5" customHeight="1">
      <c r="A14" s="72"/>
      <c r="B14" s="72"/>
      <c r="C14" s="72"/>
      <c r="D14" s="72"/>
    </row>
    <row r="15" spans="1:14" ht="34.5" customHeight="1">
      <c r="A15" s="72"/>
      <c r="B15" s="72"/>
      <c r="C15" s="72"/>
      <c r="D15" s="72"/>
    </row>
    <row r="16" spans="1:14" ht="34.5" customHeight="1">
      <c r="A16" s="72"/>
      <c r="B16" s="72"/>
      <c r="C16" s="72"/>
      <c r="D16" s="72"/>
    </row>
    <row r="17" spans="1:15" ht="34.5" customHeight="1">
      <c r="A17" s="72"/>
      <c r="B17" s="72"/>
      <c r="C17" s="72"/>
      <c r="D17" s="72"/>
    </row>
    <row r="18" spans="1:15" ht="34.5" customHeight="1">
      <c r="A18" s="72"/>
      <c r="B18" s="72"/>
      <c r="C18" s="72"/>
      <c r="D18" s="72"/>
    </row>
    <row r="19" spans="1:15" ht="34.5" customHeight="1">
      <c r="A19" s="72"/>
      <c r="B19" s="72"/>
      <c r="C19" s="72"/>
      <c r="D19" s="72"/>
    </row>
    <row r="20" spans="1:15" ht="34.5" customHeight="1">
      <c r="A20" s="72"/>
      <c r="B20" s="72"/>
      <c r="C20" s="72"/>
      <c r="D20" s="72"/>
    </row>
    <row r="21" spans="1:15" ht="34.5" customHeight="1">
      <c r="A21" s="72"/>
      <c r="B21" s="72"/>
      <c r="C21" s="72"/>
      <c r="D21" s="72"/>
    </row>
    <row r="22" spans="1:15" ht="34.5" customHeight="1">
      <c r="A22" s="72"/>
      <c r="B22" s="72"/>
      <c r="C22" s="72"/>
      <c r="D22" s="72"/>
    </row>
    <row r="23" spans="1:15" ht="34.5" customHeight="1">
      <c r="A23" s="72"/>
      <c r="B23" s="72"/>
      <c r="C23" s="72"/>
      <c r="D23" s="72"/>
    </row>
    <row r="24" spans="1:15" ht="34.5" customHeight="1">
      <c r="A24" s="72"/>
      <c r="B24" s="72"/>
      <c r="C24" s="72"/>
      <c r="D24" s="72"/>
    </row>
    <row r="25" spans="1:15" ht="34.5" customHeight="1">
      <c r="A25" s="72"/>
      <c r="B25" s="72"/>
      <c r="C25" s="72"/>
      <c r="D25" s="72"/>
    </row>
    <row r="26" spans="1:15" ht="34.5" customHeight="1">
      <c r="A26" s="72"/>
      <c r="B26" s="72"/>
      <c r="C26" s="72"/>
      <c r="D26" s="72"/>
    </row>
    <row r="27" spans="1:15" ht="34.5" customHeight="1">
      <c r="A27" s="72"/>
      <c r="B27" s="72"/>
      <c r="C27" s="72"/>
      <c r="D27" s="72"/>
      <c r="O27" s="61"/>
    </row>
    <row r="28" spans="1:15" ht="34.5" customHeight="1">
      <c r="A28" s="72"/>
      <c r="B28" s="72"/>
      <c r="C28" s="72"/>
      <c r="D28" s="72"/>
    </row>
    <row r="29" spans="1:15" ht="16.5" customHeight="1">
      <c r="A29" s="47" t="s">
        <v>4</v>
      </c>
    </row>
    <row r="30" spans="1:15" ht="33" customHeight="1" thickBot="1">
      <c r="A30" s="48"/>
      <c r="B30" s="90" t="s">
        <v>87</v>
      </c>
      <c r="C30" s="90"/>
      <c r="D30" s="90"/>
      <c r="E30" s="90"/>
      <c r="F30" s="90"/>
      <c r="G30" s="90"/>
      <c r="H30" s="90"/>
      <c r="I30" s="91" t="s">
        <v>88</v>
      </c>
      <c r="J30" s="91"/>
      <c r="K30" s="90" t="s">
        <v>89</v>
      </c>
      <c r="L30" s="90"/>
      <c r="M30" s="90"/>
      <c r="N30" s="90"/>
    </row>
    <row r="31" spans="1:15" ht="36.75" customHeight="1" thickBot="1">
      <c r="A31" s="49"/>
      <c r="B31" s="50">
        <v>1</v>
      </c>
      <c r="C31" s="50">
        <v>2</v>
      </c>
      <c r="D31" s="50">
        <v>3</v>
      </c>
      <c r="E31" s="50">
        <v>4</v>
      </c>
      <c r="F31" s="50">
        <v>5</v>
      </c>
      <c r="G31" s="50" t="s">
        <v>8</v>
      </c>
      <c r="H31" s="50" t="s">
        <v>90</v>
      </c>
      <c r="I31" s="50" t="s">
        <v>91</v>
      </c>
      <c r="J31" s="50" t="s">
        <v>10</v>
      </c>
      <c r="K31" s="50" t="s">
        <v>11</v>
      </c>
      <c r="L31" s="50" t="s">
        <v>12</v>
      </c>
      <c r="M31" s="50" t="s">
        <v>13</v>
      </c>
      <c r="N31" s="51" t="s">
        <v>14</v>
      </c>
    </row>
    <row r="32" spans="1:15" ht="41.25" customHeight="1" thickBot="1">
      <c r="A32" s="52" t="s">
        <v>92</v>
      </c>
      <c r="B32" s="53">
        <v>0</v>
      </c>
      <c r="C32" s="53">
        <v>0</v>
      </c>
      <c r="D32" s="53">
        <v>0</v>
      </c>
      <c r="E32" s="53">
        <v>3</v>
      </c>
      <c r="F32" s="53">
        <v>14</v>
      </c>
      <c r="G32" s="53">
        <v>0</v>
      </c>
      <c r="H32" s="53">
        <v>17</v>
      </c>
      <c r="I32" s="54">
        <f>(B32+C32)/(B32+C32+D32+E32+F32)</f>
        <v>0</v>
      </c>
      <c r="J32" s="54">
        <f>(D32+E32+F32)/(B32+C32+D32+E32+F32)</f>
        <v>1</v>
      </c>
      <c r="K32" s="55">
        <v>4.8235294117647056</v>
      </c>
      <c r="L32" s="56">
        <v>0.39295262399668784</v>
      </c>
      <c r="M32" s="53">
        <v>5</v>
      </c>
      <c r="N32" s="53">
        <v>5</v>
      </c>
    </row>
    <row r="33" spans="1:14" ht="35.25" customHeight="1" thickBot="1">
      <c r="A33" s="52" t="s">
        <v>93</v>
      </c>
      <c r="B33" s="53">
        <v>0</v>
      </c>
      <c r="C33" s="53">
        <v>0</v>
      </c>
      <c r="D33" s="53">
        <v>0</v>
      </c>
      <c r="E33" s="53">
        <v>6</v>
      </c>
      <c r="F33" s="53">
        <v>10</v>
      </c>
      <c r="G33" s="53">
        <v>1</v>
      </c>
      <c r="H33" s="53">
        <v>17</v>
      </c>
      <c r="I33" s="54">
        <f t="shared" ref="I33:I46" si="0">(B33+C33)/(B33+C33+D33+E33+F33)</f>
        <v>0</v>
      </c>
      <c r="J33" s="54">
        <f t="shared" ref="J33:J46" si="1">(D33+E33+F33)/(B33+C33+D33+E33+F33)</f>
        <v>1</v>
      </c>
      <c r="K33" s="55">
        <v>4.625</v>
      </c>
      <c r="L33" s="56">
        <v>0.5</v>
      </c>
      <c r="M33" s="53">
        <v>5</v>
      </c>
      <c r="N33" s="53">
        <v>5</v>
      </c>
    </row>
    <row r="34" spans="1:14" ht="58.5" customHeight="1" thickBot="1">
      <c r="A34" s="52" t="s">
        <v>94</v>
      </c>
      <c r="B34" s="53">
        <v>0</v>
      </c>
      <c r="C34" s="53">
        <v>0</v>
      </c>
      <c r="D34" s="53">
        <v>1</v>
      </c>
      <c r="E34" s="53">
        <v>5</v>
      </c>
      <c r="F34" s="53">
        <v>11</v>
      </c>
      <c r="G34" s="53">
        <v>0</v>
      </c>
      <c r="H34" s="53">
        <v>17</v>
      </c>
      <c r="I34" s="54">
        <f t="shared" si="0"/>
        <v>0</v>
      </c>
      <c r="J34" s="54">
        <f t="shared" si="1"/>
        <v>1</v>
      </c>
      <c r="K34" s="55">
        <v>4.5882352941176467</v>
      </c>
      <c r="L34" s="56">
        <v>0.6183469424008422</v>
      </c>
      <c r="M34" s="53">
        <v>5</v>
      </c>
      <c r="N34" s="53">
        <v>5</v>
      </c>
    </row>
    <row r="35" spans="1:14" ht="41.25" customHeight="1" thickBot="1">
      <c r="A35" s="52" t="s">
        <v>95</v>
      </c>
      <c r="B35" s="53">
        <v>0</v>
      </c>
      <c r="C35" s="53">
        <v>0</v>
      </c>
      <c r="D35" s="53">
        <v>0</v>
      </c>
      <c r="E35" s="53">
        <v>4</v>
      </c>
      <c r="F35" s="53">
        <v>13</v>
      </c>
      <c r="G35" s="53">
        <v>0</v>
      </c>
      <c r="H35" s="53">
        <v>17</v>
      </c>
      <c r="I35" s="54">
        <f t="shared" si="0"/>
        <v>0</v>
      </c>
      <c r="J35" s="54">
        <f t="shared" si="1"/>
        <v>1</v>
      </c>
      <c r="K35" s="55">
        <v>4.7647058823529411</v>
      </c>
      <c r="L35" s="56">
        <v>0.43723731609760302</v>
      </c>
      <c r="M35" s="53">
        <v>5</v>
      </c>
      <c r="N35" s="53">
        <v>5</v>
      </c>
    </row>
    <row r="36" spans="1:14" ht="54" customHeight="1" thickBot="1">
      <c r="A36" s="52" t="s">
        <v>96</v>
      </c>
      <c r="B36" s="53">
        <v>1</v>
      </c>
      <c r="C36" s="53">
        <v>1</v>
      </c>
      <c r="D36" s="53">
        <v>2</v>
      </c>
      <c r="E36" s="53">
        <v>2</v>
      </c>
      <c r="F36" s="53">
        <v>11</v>
      </c>
      <c r="G36" s="53">
        <v>0</v>
      </c>
      <c r="H36" s="53">
        <v>17</v>
      </c>
      <c r="I36" s="54">
        <f t="shared" si="0"/>
        <v>0.11764705882352941</v>
      </c>
      <c r="J36" s="54">
        <f t="shared" si="1"/>
        <v>0.88235294117647056</v>
      </c>
      <c r="K36" s="55">
        <v>4.2352941176470598</v>
      </c>
      <c r="L36" s="56">
        <v>1.2514697241996051</v>
      </c>
      <c r="M36" s="53">
        <v>5</v>
      </c>
      <c r="N36" s="53">
        <v>5</v>
      </c>
    </row>
    <row r="37" spans="1:14" ht="41.25" customHeight="1" thickBot="1">
      <c r="A37" s="52" t="s">
        <v>97</v>
      </c>
      <c r="B37" s="53">
        <v>0</v>
      </c>
      <c r="C37" s="53">
        <v>0</v>
      </c>
      <c r="D37" s="53">
        <v>0</v>
      </c>
      <c r="E37" s="53">
        <v>2</v>
      </c>
      <c r="F37" s="53">
        <v>14</v>
      </c>
      <c r="G37" s="53">
        <v>1</v>
      </c>
      <c r="H37" s="53">
        <v>17</v>
      </c>
      <c r="I37" s="54">
        <f t="shared" si="0"/>
        <v>0</v>
      </c>
      <c r="J37" s="54">
        <f t="shared" si="1"/>
        <v>1</v>
      </c>
      <c r="K37" s="55">
        <v>4.875</v>
      </c>
      <c r="L37" s="56">
        <v>0.3415650255319867</v>
      </c>
      <c r="M37" s="53">
        <v>5</v>
      </c>
      <c r="N37" s="53">
        <v>5</v>
      </c>
    </row>
    <row r="38" spans="1:14" ht="41.25" customHeight="1" thickBot="1">
      <c r="A38" s="52" t="s">
        <v>98</v>
      </c>
      <c r="B38" s="53">
        <v>0</v>
      </c>
      <c r="C38" s="53">
        <v>0</v>
      </c>
      <c r="D38" s="53">
        <v>0</v>
      </c>
      <c r="E38" s="53">
        <v>2</v>
      </c>
      <c r="F38" s="53">
        <v>4</v>
      </c>
      <c r="G38" s="53">
        <v>11</v>
      </c>
      <c r="H38" s="53">
        <v>17</v>
      </c>
      <c r="I38" s="54">
        <f t="shared" si="0"/>
        <v>0</v>
      </c>
      <c r="J38" s="54">
        <f t="shared" si="1"/>
        <v>1</v>
      </c>
      <c r="K38" s="75">
        <v>4.6666666666666661</v>
      </c>
      <c r="L38" s="75">
        <v>0.51639777949432231</v>
      </c>
      <c r="M38" s="71">
        <v>5</v>
      </c>
      <c r="N38" s="71">
        <v>5</v>
      </c>
    </row>
    <row r="39" spans="1:14" ht="41.25" customHeight="1" thickBot="1">
      <c r="A39" s="52" t="s">
        <v>99</v>
      </c>
      <c r="B39" s="53">
        <v>1</v>
      </c>
      <c r="C39" s="53">
        <v>0</v>
      </c>
      <c r="D39" s="53">
        <v>1</v>
      </c>
      <c r="E39" s="53">
        <v>1</v>
      </c>
      <c r="F39" s="53">
        <v>0</v>
      </c>
      <c r="G39" s="53">
        <v>14</v>
      </c>
      <c r="H39" s="53">
        <v>17</v>
      </c>
      <c r="I39" s="54">
        <f t="shared" si="0"/>
        <v>0.33333333333333331</v>
      </c>
      <c r="J39" s="54">
        <f t="shared" si="1"/>
        <v>0.66666666666666663</v>
      </c>
      <c r="K39" s="75">
        <v>2.6666666666666665</v>
      </c>
      <c r="L39" s="75">
        <v>1.5275252316519468</v>
      </c>
      <c r="M39" s="71">
        <v>3</v>
      </c>
      <c r="N39" s="71">
        <v>1</v>
      </c>
    </row>
    <row r="40" spans="1:14" ht="54.75" customHeight="1" thickBot="1">
      <c r="A40" s="52" t="s">
        <v>100</v>
      </c>
      <c r="B40" s="53">
        <v>0</v>
      </c>
      <c r="C40" s="53">
        <v>0</v>
      </c>
      <c r="D40" s="53">
        <v>0</v>
      </c>
      <c r="E40" s="53">
        <v>3</v>
      </c>
      <c r="F40" s="53">
        <v>13</v>
      </c>
      <c r="G40" s="53">
        <v>1</v>
      </c>
      <c r="H40" s="53">
        <v>17</v>
      </c>
      <c r="I40" s="54">
        <f t="shared" si="0"/>
        <v>0</v>
      </c>
      <c r="J40" s="54">
        <f t="shared" si="1"/>
        <v>1</v>
      </c>
      <c r="K40" s="75">
        <v>4.8125000000000009</v>
      </c>
      <c r="L40" s="75">
        <v>0.40311288741492751</v>
      </c>
      <c r="M40" s="53">
        <v>5</v>
      </c>
      <c r="N40" s="53">
        <v>5</v>
      </c>
    </row>
    <row r="41" spans="1:14" ht="41.25" customHeight="1" thickBot="1">
      <c r="A41" s="52" t="s">
        <v>101</v>
      </c>
      <c r="B41" s="53">
        <v>0</v>
      </c>
      <c r="C41" s="53">
        <v>0</v>
      </c>
      <c r="D41" s="53">
        <v>0</v>
      </c>
      <c r="E41" s="53">
        <v>1</v>
      </c>
      <c r="F41" s="53">
        <v>13</v>
      </c>
      <c r="G41" s="53">
        <v>3</v>
      </c>
      <c r="H41" s="53">
        <v>17</v>
      </c>
      <c r="I41" s="54">
        <f t="shared" si="0"/>
        <v>0</v>
      </c>
      <c r="J41" s="54">
        <f t="shared" si="1"/>
        <v>1</v>
      </c>
      <c r="K41" s="75">
        <v>4.9285714285714288</v>
      </c>
      <c r="L41" s="75">
        <v>0.2672612419124244</v>
      </c>
      <c r="M41" s="71">
        <v>5</v>
      </c>
      <c r="N41" s="71">
        <v>5</v>
      </c>
    </row>
    <row r="42" spans="1:14" ht="41.25" customHeight="1" thickBot="1">
      <c r="A42" s="52" t="s">
        <v>102</v>
      </c>
      <c r="B42" s="53">
        <v>0</v>
      </c>
      <c r="C42" s="53">
        <v>0</v>
      </c>
      <c r="D42" s="53">
        <v>0</v>
      </c>
      <c r="E42" s="53">
        <v>1</v>
      </c>
      <c r="F42" s="53">
        <v>14</v>
      </c>
      <c r="G42" s="53">
        <v>2</v>
      </c>
      <c r="H42" s="53">
        <v>17</v>
      </c>
      <c r="I42" s="54">
        <f t="shared" si="0"/>
        <v>0</v>
      </c>
      <c r="J42" s="54">
        <f t="shared" si="1"/>
        <v>1</v>
      </c>
      <c r="K42" s="55">
        <v>4.9333333333333336</v>
      </c>
      <c r="L42" s="56">
        <v>0.25819888974716115</v>
      </c>
      <c r="M42" s="53">
        <v>5</v>
      </c>
      <c r="N42" s="53">
        <v>5</v>
      </c>
    </row>
    <row r="43" spans="1:14" ht="41.25" customHeight="1" thickBot="1">
      <c r="A43" s="52" t="s">
        <v>103</v>
      </c>
      <c r="B43" s="53">
        <v>0</v>
      </c>
      <c r="C43" s="53">
        <v>0</v>
      </c>
      <c r="D43" s="53">
        <v>0</v>
      </c>
      <c r="E43" s="53">
        <v>2</v>
      </c>
      <c r="F43" s="53">
        <v>14</v>
      </c>
      <c r="G43" s="53">
        <v>1</v>
      </c>
      <c r="H43" s="53">
        <v>17</v>
      </c>
      <c r="I43" s="54">
        <f t="shared" si="0"/>
        <v>0</v>
      </c>
      <c r="J43" s="54">
        <f t="shared" si="1"/>
        <v>1</v>
      </c>
      <c r="K43" s="55">
        <v>4.875</v>
      </c>
      <c r="L43" s="56">
        <v>0.3415650255319867</v>
      </c>
      <c r="M43" s="53">
        <v>5</v>
      </c>
      <c r="N43" s="53">
        <v>5</v>
      </c>
    </row>
    <row r="44" spans="1:14" ht="41.25" customHeight="1" thickBot="1">
      <c r="A44" s="52" t="s">
        <v>104</v>
      </c>
      <c r="B44" s="53">
        <v>0</v>
      </c>
      <c r="C44" s="53">
        <v>0</v>
      </c>
      <c r="D44" s="53">
        <v>0</v>
      </c>
      <c r="E44" s="53">
        <v>0</v>
      </c>
      <c r="F44" s="53">
        <v>17</v>
      </c>
      <c r="G44" s="53">
        <v>0</v>
      </c>
      <c r="H44" s="53">
        <v>17</v>
      </c>
      <c r="I44" s="54">
        <f t="shared" si="0"/>
        <v>0</v>
      </c>
      <c r="J44" s="54">
        <f t="shared" si="1"/>
        <v>1</v>
      </c>
      <c r="K44" s="55">
        <v>5</v>
      </c>
      <c r="L44" s="56">
        <v>0</v>
      </c>
      <c r="M44" s="53">
        <v>5</v>
      </c>
      <c r="N44" s="53">
        <v>5</v>
      </c>
    </row>
    <row r="45" spans="1:14" ht="41.25" customHeight="1" thickBot="1">
      <c r="A45" s="52" t="s">
        <v>105</v>
      </c>
      <c r="B45" s="53">
        <v>0</v>
      </c>
      <c r="C45" s="53">
        <v>0</v>
      </c>
      <c r="D45" s="53">
        <v>0</v>
      </c>
      <c r="E45" s="53">
        <v>5</v>
      </c>
      <c r="F45" s="53">
        <v>12</v>
      </c>
      <c r="G45" s="53">
        <v>0</v>
      </c>
      <c r="H45" s="53">
        <v>17</v>
      </c>
      <c r="I45" s="54">
        <f t="shared" si="0"/>
        <v>0</v>
      </c>
      <c r="J45" s="54">
        <f t="shared" si="1"/>
        <v>1</v>
      </c>
      <c r="K45" s="55">
        <v>4.7058823529411766</v>
      </c>
      <c r="L45" s="56">
        <v>0.46966821831386207</v>
      </c>
      <c r="M45" s="53">
        <v>5</v>
      </c>
      <c r="N45" s="53">
        <v>5</v>
      </c>
    </row>
    <row r="46" spans="1:14" ht="41.25" customHeight="1">
      <c r="A46" s="52" t="s">
        <v>106</v>
      </c>
      <c r="B46" s="53">
        <v>0</v>
      </c>
      <c r="C46" s="53">
        <v>0</v>
      </c>
      <c r="D46" s="53">
        <v>0</v>
      </c>
      <c r="E46" s="53">
        <v>4</v>
      </c>
      <c r="F46" s="53">
        <v>13</v>
      </c>
      <c r="G46" s="53">
        <v>0</v>
      </c>
      <c r="H46" s="53">
        <v>17</v>
      </c>
      <c r="I46" s="54">
        <f t="shared" si="0"/>
        <v>0</v>
      </c>
      <c r="J46" s="54">
        <f t="shared" si="1"/>
        <v>1</v>
      </c>
      <c r="K46" s="55">
        <v>4.7647058823529411</v>
      </c>
      <c r="L46" s="56">
        <v>0.43723731609760308</v>
      </c>
      <c r="M46" s="53">
        <v>5</v>
      </c>
      <c r="N46" s="53">
        <v>5</v>
      </c>
    </row>
    <row r="47" spans="1:14" ht="13.5" customHeight="1"/>
    <row r="50" spans="1:14" ht="15.75">
      <c r="A50" s="92" t="s">
        <v>107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 ht="15.7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</row>
    <row r="52" spans="1:14" ht="15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1:14" ht="15.7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</row>
    <row r="54" spans="1:14" ht="15.7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</row>
    <row r="55" spans="1:14" ht="15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</row>
    <row r="57" spans="1:14" ht="13.5" customHeight="1"/>
    <row r="59" spans="1:14">
      <c r="A59" s="41" t="s">
        <v>63</v>
      </c>
      <c r="B59" s="41">
        <v>9</v>
      </c>
    </row>
    <row r="60" spans="1:14">
      <c r="A60" s="41" t="s">
        <v>64</v>
      </c>
      <c r="B60" s="41">
        <v>8</v>
      </c>
    </row>
    <row r="61" spans="1:14" ht="13.5" customHeight="1"/>
    <row r="62" spans="1:14" ht="13.5" customHeight="1">
      <c r="A62" s="41" t="s">
        <v>108</v>
      </c>
    </row>
    <row r="63" spans="1:14">
      <c r="A63" s="41" t="s">
        <v>109</v>
      </c>
      <c r="B63" s="41">
        <v>0</v>
      </c>
    </row>
    <row r="64" spans="1:14" ht="13.5" customHeight="1">
      <c r="A64" s="41" t="s">
        <v>72</v>
      </c>
      <c r="B64" s="41">
        <v>1</v>
      </c>
    </row>
    <row r="65" spans="1:2" ht="13.5" customHeight="1">
      <c r="A65" s="41" t="s">
        <v>73</v>
      </c>
      <c r="B65" s="41">
        <v>3</v>
      </c>
    </row>
    <row r="66" spans="1:2">
      <c r="A66" s="41" t="s">
        <v>74</v>
      </c>
      <c r="B66" s="41">
        <v>4</v>
      </c>
    </row>
    <row r="67" spans="1:2" ht="13.5" customHeight="1">
      <c r="A67" s="41" t="s">
        <v>75</v>
      </c>
      <c r="B67" s="41">
        <v>5</v>
      </c>
    </row>
    <row r="68" spans="1:2" ht="13.5" customHeight="1">
      <c r="A68" s="41" t="s">
        <v>76</v>
      </c>
      <c r="B68" s="41">
        <v>2</v>
      </c>
    </row>
    <row r="69" spans="1:2" ht="13.5" customHeight="1">
      <c r="A69" s="41" t="s">
        <v>77</v>
      </c>
      <c r="B69" s="41">
        <v>2</v>
      </c>
    </row>
    <row r="70" spans="1:2">
      <c r="A70" s="41" t="s">
        <v>110</v>
      </c>
      <c r="B70" s="41">
        <v>0</v>
      </c>
    </row>
    <row r="71" spans="1:2">
      <c r="A71" s="41" t="s">
        <v>111</v>
      </c>
      <c r="B71" s="41">
        <v>0</v>
      </c>
    </row>
    <row r="72" spans="1:2" ht="13.5" customHeight="1"/>
    <row r="74" spans="1:2">
      <c r="A74" s="41" t="s">
        <v>112</v>
      </c>
      <c r="B74" s="41">
        <v>9</v>
      </c>
    </row>
    <row r="75" spans="1:2">
      <c r="A75" s="41" t="s">
        <v>113</v>
      </c>
      <c r="B75" s="41">
        <v>6</v>
      </c>
    </row>
    <row r="76" spans="1:2">
      <c r="A76" s="41" t="s">
        <v>114</v>
      </c>
      <c r="B76" s="41">
        <v>2</v>
      </c>
    </row>
    <row r="100" spans="1:1" ht="18.75">
      <c r="A100" s="59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98"/>
  <sheetViews>
    <sheetView tabSelected="1" view="pageBreakPreview" topLeftCell="A175" zoomScaleNormal="100" zoomScaleSheetLayoutView="100" workbookViewId="0">
      <selection activeCell="A151" sqref="A151:L162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29.140625" customWidth="1"/>
    <col min="16" max="16" width="6" bestFit="1" customWidth="1"/>
    <col min="17" max="17" width="5.42578125" bestFit="1" customWidth="1"/>
    <col min="18" max="18" width="2.28515625" bestFit="1" customWidth="1"/>
    <col min="19" max="19" width="3.42578125" bestFit="1" customWidth="1"/>
  </cols>
  <sheetData>
    <row r="1" spans="1:14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"/>
    </row>
    <row r="3" spans="1:14" ht="20.25">
      <c r="A3" s="104" t="s">
        <v>116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4" ht="16.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6.5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4" ht="16.5">
      <c r="A6" s="106" t="s">
        <v>122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4" ht="16.5">
      <c r="A7" s="106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4" ht="16.5">
      <c r="A8" s="106" t="s">
        <v>119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4" ht="16.5">
      <c r="A9" s="109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4" ht="16.5">
      <c r="A10" s="109" t="s">
        <v>126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4" ht="16.5">
      <c r="A11" s="99" t="s">
        <v>127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3" spans="1:14" ht="16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32" spans="1:1">
      <c r="A32" s="3" t="s">
        <v>4</v>
      </c>
    </row>
    <row r="34" spans="1:20" ht="30" customHeight="1" thickBot="1">
      <c r="B34" s="112" t="s">
        <v>5</v>
      </c>
      <c r="C34" s="112"/>
      <c r="D34" s="112"/>
      <c r="E34" s="112"/>
      <c r="F34" s="112"/>
      <c r="G34" s="112"/>
      <c r="H34" s="112"/>
      <c r="I34" s="113" t="s">
        <v>6</v>
      </c>
      <c r="J34" s="113"/>
      <c r="K34" s="113" t="s">
        <v>7</v>
      </c>
      <c r="L34" s="113"/>
      <c r="M34" s="113"/>
      <c r="N34" s="113"/>
    </row>
    <row r="35" spans="1:20" ht="19.5" customHeight="1">
      <c r="A35" s="5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 t="s">
        <v>8</v>
      </c>
      <c r="H35" s="6" t="s">
        <v>128</v>
      </c>
      <c r="I35" s="6" t="s">
        <v>9</v>
      </c>
      <c r="J35" s="6" t="s">
        <v>10</v>
      </c>
      <c r="K35" s="6" t="s">
        <v>11</v>
      </c>
      <c r="L35" s="6" t="s">
        <v>12</v>
      </c>
      <c r="M35" s="6" t="s">
        <v>13</v>
      </c>
      <c r="N35" s="6" t="s">
        <v>14</v>
      </c>
      <c r="T35" s="66"/>
    </row>
    <row r="36" spans="1:20" ht="34.5" customHeight="1" thickBot="1">
      <c r="A36" s="7" t="s">
        <v>15</v>
      </c>
      <c r="B36" s="8">
        <v>1</v>
      </c>
      <c r="C36" s="8">
        <v>5</v>
      </c>
      <c r="D36" s="8">
        <v>8</v>
      </c>
      <c r="E36" s="8">
        <v>5</v>
      </c>
      <c r="F36" s="8">
        <v>5</v>
      </c>
      <c r="G36" s="8">
        <v>3</v>
      </c>
      <c r="H36" s="9">
        <v>27</v>
      </c>
      <c r="I36" s="73">
        <f>(B36+C36)/(B36+C36+D36+E36+F36)</f>
        <v>0.25</v>
      </c>
      <c r="J36" s="73">
        <f>(D36+E36+F36)/(B36+C36+D36+E36+F36)</f>
        <v>0.75</v>
      </c>
      <c r="K36" s="10">
        <v>3.33</v>
      </c>
      <c r="L36" s="10">
        <v>1.17</v>
      </c>
      <c r="M36" s="8">
        <v>3</v>
      </c>
      <c r="N36" s="8">
        <v>3</v>
      </c>
      <c r="T36" s="66"/>
    </row>
    <row r="37" spans="1:20" ht="26.25" thickBot="1">
      <c r="A37" s="7" t="s">
        <v>16</v>
      </c>
      <c r="B37" s="8">
        <v>3</v>
      </c>
      <c r="C37" s="8">
        <v>5</v>
      </c>
      <c r="D37" s="8">
        <v>11</v>
      </c>
      <c r="E37" s="8">
        <v>5</v>
      </c>
      <c r="F37" s="8">
        <v>3</v>
      </c>
      <c r="G37" s="8">
        <v>0</v>
      </c>
      <c r="H37" s="9">
        <v>27</v>
      </c>
      <c r="I37" s="73">
        <f t="shared" ref="I37:I53" si="0">(B37+C37)/(B37+C37+D37+E37+F37)</f>
        <v>0.29629629629629628</v>
      </c>
      <c r="J37" s="73">
        <f t="shared" ref="J37:J53" si="1">(D37+E37+F37)/(B37+C37+D37+E37+F37)</f>
        <v>0.70370370370370372</v>
      </c>
      <c r="K37" s="10">
        <v>3</v>
      </c>
      <c r="L37" s="10">
        <v>1.1399999999999999</v>
      </c>
      <c r="M37" s="8">
        <v>3</v>
      </c>
      <c r="N37" s="8">
        <v>3</v>
      </c>
      <c r="T37" s="66"/>
    </row>
    <row r="38" spans="1:20" ht="15.75" thickBot="1">
      <c r="A38" s="7" t="s">
        <v>17</v>
      </c>
      <c r="B38" s="8">
        <v>2</v>
      </c>
      <c r="C38" s="8">
        <v>2</v>
      </c>
      <c r="D38" s="8">
        <v>8</v>
      </c>
      <c r="E38" s="8">
        <v>5</v>
      </c>
      <c r="F38" s="8">
        <v>8</v>
      </c>
      <c r="G38" s="8">
        <v>2</v>
      </c>
      <c r="H38" s="9">
        <v>27</v>
      </c>
      <c r="I38" s="73">
        <f t="shared" si="0"/>
        <v>0.16</v>
      </c>
      <c r="J38" s="73">
        <f t="shared" si="1"/>
        <v>0.84</v>
      </c>
      <c r="K38" s="10">
        <v>3.6</v>
      </c>
      <c r="L38" s="10">
        <v>1.26</v>
      </c>
      <c r="M38" s="8">
        <v>4</v>
      </c>
      <c r="N38" s="8" t="s">
        <v>129</v>
      </c>
      <c r="T38" s="66"/>
    </row>
    <row r="39" spans="1:20" ht="15.75" thickBot="1">
      <c r="A39" s="7" t="s">
        <v>18</v>
      </c>
      <c r="B39" s="8">
        <v>3</v>
      </c>
      <c r="C39" s="8">
        <v>2</v>
      </c>
      <c r="D39" s="8">
        <v>7</v>
      </c>
      <c r="E39" s="8">
        <v>13</v>
      </c>
      <c r="F39" s="8">
        <v>2</v>
      </c>
      <c r="G39" s="8">
        <v>0</v>
      </c>
      <c r="H39" s="9">
        <v>27</v>
      </c>
      <c r="I39" s="73">
        <f t="shared" si="0"/>
        <v>0.18518518518518517</v>
      </c>
      <c r="J39" s="73">
        <f t="shared" si="1"/>
        <v>0.81481481481481477</v>
      </c>
      <c r="K39" s="10">
        <v>3.33</v>
      </c>
      <c r="L39" s="10">
        <v>1.1100000000000001</v>
      </c>
      <c r="M39" s="8">
        <v>4</v>
      </c>
      <c r="N39" s="8">
        <v>4</v>
      </c>
      <c r="T39" s="66"/>
    </row>
    <row r="40" spans="1:20" ht="15.75" thickBot="1">
      <c r="A40" s="7" t="s">
        <v>19</v>
      </c>
      <c r="B40" s="8">
        <v>2</v>
      </c>
      <c r="C40" s="8">
        <v>4</v>
      </c>
      <c r="D40" s="8">
        <v>7</v>
      </c>
      <c r="E40" s="8">
        <v>10</v>
      </c>
      <c r="F40" s="8">
        <v>4</v>
      </c>
      <c r="G40" s="8">
        <v>0</v>
      </c>
      <c r="H40" s="9">
        <v>27</v>
      </c>
      <c r="I40" s="73">
        <f t="shared" si="0"/>
        <v>0.22222222222222221</v>
      </c>
      <c r="J40" s="73">
        <f t="shared" si="1"/>
        <v>0.77777777777777779</v>
      </c>
      <c r="K40" s="10">
        <v>3.37</v>
      </c>
      <c r="L40" s="10">
        <v>1.1499999999999999</v>
      </c>
      <c r="M40" s="8">
        <v>4</v>
      </c>
      <c r="N40" s="8">
        <v>4</v>
      </c>
      <c r="T40" s="66"/>
    </row>
    <row r="41" spans="1:20" ht="15.75" thickBot="1">
      <c r="A41" s="7" t="s">
        <v>20</v>
      </c>
      <c r="B41" s="8">
        <v>5</v>
      </c>
      <c r="C41" s="8">
        <v>4</v>
      </c>
      <c r="D41" s="8">
        <v>3</v>
      </c>
      <c r="E41" s="8">
        <v>2</v>
      </c>
      <c r="F41" s="8">
        <v>3</v>
      </c>
      <c r="G41" s="8">
        <v>10</v>
      </c>
      <c r="H41" s="9">
        <v>27</v>
      </c>
      <c r="I41" s="73">
        <f t="shared" si="0"/>
        <v>0.52941176470588236</v>
      </c>
      <c r="J41" s="73">
        <f t="shared" si="1"/>
        <v>0.47058823529411764</v>
      </c>
      <c r="K41" s="10">
        <v>2.65</v>
      </c>
      <c r="L41" s="10">
        <v>1.5</v>
      </c>
      <c r="M41" s="8">
        <v>2</v>
      </c>
      <c r="N41" s="8">
        <v>1</v>
      </c>
      <c r="T41" s="66"/>
    </row>
    <row r="42" spans="1:20" ht="15.75" thickBot="1">
      <c r="A42" s="7" t="s">
        <v>21</v>
      </c>
      <c r="B42" s="8">
        <v>11</v>
      </c>
      <c r="C42" s="8">
        <v>1</v>
      </c>
      <c r="D42" s="8">
        <v>2</v>
      </c>
      <c r="E42" s="8">
        <v>1</v>
      </c>
      <c r="F42" s="8">
        <v>4</v>
      </c>
      <c r="G42" s="8">
        <v>8</v>
      </c>
      <c r="H42" s="9">
        <v>27</v>
      </c>
      <c r="I42" s="73">
        <f t="shared" si="0"/>
        <v>0.63157894736842102</v>
      </c>
      <c r="J42" s="73">
        <f t="shared" si="1"/>
        <v>0.36842105263157893</v>
      </c>
      <c r="K42" s="10">
        <v>2.2599999999999998</v>
      </c>
      <c r="L42" s="10">
        <v>1.69</v>
      </c>
      <c r="M42" s="8">
        <v>1</v>
      </c>
      <c r="N42" s="8">
        <v>1</v>
      </c>
      <c r="T42" s="66"/>
    </row>
    <row r="43" spans="1:20" ht="26.25" thickBot="1">
      <c r="A43" s="7" t="s">
        <v>22</v>
      </c>
      <c r="B43" s="8">
        <v>1</v>
      </c>
      <c r="C43" s="8">
        <v>5</v>
      </c>
      <c r="D43" s="8">
        <v>3</v>
      </c>
      <c r="E43" s="8">
        <v>6</v>
      </c>
      <c r="F43" s="8">
        <v>10</v>
      </c>
      <c r="G43" s="8">
        <v>2</v>
      </c>
      <c r="H43" s="9">
        <v>27</v>
      </c>
      <c r="I43" s="73">
        <f t="shared" si="0"/>
        <v>0.24</v>
      </c>
      <c r="J43" s="73">
        <f t="shared" si="1"/>
        <v>0.76</v>
      </c>
      <c r="K43" s="10">
        <v>3.76</v>
      </c>
      <c r="L43" s="10">
        <v>1.3</v>
      </c>
      <c r="M43" s="8">
        <v>4</v>
      </c>
      <c r="N43" s="8">
        <v>5</v>
      </c>
      <c r="T43" s="66"/>
    </row>
    <row r="44" spans="1:20" ht="15.75" thickBot="1">
      <c r="A44" s="7" t="s">
        <v>23</v>
      </c>
      <c r="B44" s="8">
        <v>1</v>
      </c>
      <c r="C44" s="8">
        <v>3</v>
      </c>
      <c r="D44" s="8">
        <v>2</v>
      </c>
      <c r="E44" s="8">
        <v>4</v>
      </c>
      <c r="F44" s="8">
        <v>15</v>
      </c>
      <c r="G44" s="8">
        <v>2</v>
      </c>
      <c r="H44" s="9">
        <v>27</v>
      </c>
      <c r="I44" s="73">
        <f t="shared" si="0"/>
        <v>0.16</v>
      </c>
      <c r="J44" s="73">
        <f t="shared" si="1"/>
        <v>0.84</v>
      </c>
      <c r="K44" s="10">
        <v>4.16</v>
      </c>
      <c r="L44" s="10">
        <v>1.25</v>
      </c>
      <c r="M44" s="8">
        <v>5</v>
      </c>
      <c r="N44" s="8">
        <v>5</v>
      </c>
      <c r="T44" s="66"/>
    </row>
    <row r="45" spans="1:20" ht="15.75" thickBot="1">
      <c r="A45" s="7" t="s">
        <v>24</v>
      </c>
      <c r="B45" s="8">
        <v>1</v>
      </c>
      <c r="C45" s="8">
        <v>2</v>
      </c>
      <c r="D45" s="8">
        <v>3</v>
      </c>
      <c r="E45" s="8">
        <v>9</v>
      </c>
      <c r="F45" s="8">
        <v>11</v>
      </c>
      <c r="G45" s="8">
        <v>0</v>
      </c>
      <c r="H45" s="9">
        <v>26</v>
      </c>
      <c r="I45" s="73">
        <f t="shared" si="0"/>
        <v>0.11538461538461539</v>
      </c>
      <c r="J45" s="73">
        <f t="shared" si="1"/>
        <v>0.88461538461538458</v>
      </c>
      <c r="K45" s="10">
        <v>4.04</v>
      </c>
      <c r="L45" s="10">
        <v>1.1100000000000001</v>
      </c>
      <c r="M45" s="8">
        <v>4</v>
      </c>
      <c r="N45" s="8">
        <v>5</v>
      </c>
      <c r="T45" s="66"/>
    </row>
    <row r="46" spans="1:20" ht="15.75" thickBot="1">
      <c r="A46" s="7" t="s">
        <v>25</v>
      </c>
      <c r="B46" s="8">
        <v>2</v>
      </c>
      <c r="C46" s="8">
        <v>2</v>
      </c>
      <c r="D46" s="8">
        <v>2</v>
      </c>
      <c r="E46" s="8">
        <v>7</v>
      </c>
      <c r="F46" s="8">
        <v>12</v>
      </c>
      <c r="G46" s="8">
        <v>1</v>
      </c>
      <c r="H46" s="9">
        <v>26</v>
      </c>
      <c r="I46" s="73">
        <f t="shared" si="0"/>
        <v>0.16</v>
      </c>
      <c r="J46" s="73">
        <f t="shared" si="1"/>
        <v>0.84</v>
      </c>
      <c r="K46" s="10">
        <v>4</v>
      </c>
      <c r="L46" s="10">
        <v>1.29</v>
      </c>
      <c r="M46" s="8">
        <v>4</v>
      </c>
      <c r="N46" s="8">
        <v>5</v>
      </c>
      <c r="T46" s="66"/>
    </row>
    <row r="47" spans="1:20" ht="15.75" thickBot="1">
      <c r="A47" s="7" t="s">
        <v>26</v>
      </c>
      <c r="B47" s="8">
        <v>2</v>
      </c>
      <c r="C47" s="8">
        <v>1</v>
      </c>
      <c r="D47" s="8">
        <v>1</v>
      </c>
      <c r="E47" s="8">
        <v>6</v>
      </c>
      <c r="F47" s="8">
        <v>7</v>
      </c>
      <c r="G47" s="8">
        <v>9</v>
      </c>
      <c r="H47" s="9">
        <v>26</v>
      </c>
      <c r="I47" s="73">
        <f t="shared" si="0"/>
        <v>0.17647058823529413</v>
      </c>
      <c r="J47" s="73">
        <f t="shared" si="1"/>
        <v>0.82352941176470584</v>
      </c>
      <c r="K47" s="10">
        <v>3.88</v>
      </c>
      <c r="L47" s="10">
        <v>1.36</v>
      </c>
      <c r="M47" s="8">
        <v>4</v>
      </c>
      <c r="N47" s="8">
        <v>5</v>
      </c>
      <c r="T47" s="66"/>
    </row>
    <row r="48" spans="1:20" ht="15.75" thickBot="1">
      <c r="A48" s="7" t="s">
        <v>27</v>
      </c>
      <c r="B48" s="8">
        <v>1</v>
      </c>
      <c r="C48" s="8">
        <v>2</v>
      </c>
      <c r="D48" s="8">
        <v>4</v>
      </c>
      <c r="E48" s="8">
        <v>14</v>
      </c>
      <c r="F48" s="8">
        <v>5</v>
      </c>
      <c r="G48" s="8">
        <v>0</v>
      </c>
      <c r="H48" s="9">
        <v>26</v>
      </c>
      <c r="I48" s="73">
        <f t="shared" si="0"/>
        <v>0.11538461538461539</v>
      </c>
      <c r="J48" s="73">
        <f t="shared" si="1"/>
        <v>0.88461538461538458</v>
      </c>
      <c r="K48" s="10">
        <v>3.77</v>
      </c>
      <c r="L48" s="10">
        <v>0.99</v>
      </c>
      <c r="M48" s="8">
        <v>4</v>
      </c>
      <c r="N48" s="8">
        <v>4</v>
      </c>
      <c r="T48" s="66"/>
    </row>
    <row r="49" spans="1:20" ht="15.75" thickBot="1">
      <c r="A49" s="7" t="s">
        <v>28</v>
      </c>
      <c r="B49" s="8">
        <v>5</v>
      </c>
      <c r="C49" s="8">
        <v>2</v>
      </c>
      <c r="D49" s="8">
        <v>1</v>
      </c>
      <c r="E49" s="8">
        <v>7</v>
      </c>
      <c r="F49" s="8">
        <v>6</v>
      </c>
      <c r="G49" s="8">
        <v>5</v>
      </c>
      <c r="H49" s="9">
        <v>26</v>
      </c>
      <c r="I49" s="73">
        <f t="shared" si="0"/>
        <v>0.33333333333333331</v>
      </c>
      <c r="J49" s="73">
        <f t="shared" si="1"/>
        <v>0.66666666666666663</v>
      </c>
      <c r="K49" s="10">
        <v>3.33</v>
      </c>
      <c r="L49" s="10">
        <v>1.59</v>
      </c>
      <c r="M49" s="8">
        <v>4</v>
      </c>
      <c r="N49" s="8">
        <v>4</v>
      </c>
      <c r="T49" s="66"/>
    </row>
    <row r="50" spans="1:20" ht="15.75" thickBot="1">
      <c r="A50" s="7" t="s">
        <v>29</v>
      </c>
      <c r="B50" s="8">
        <v>3</v>
      </c>
      <c r="C50" s="8">
        <v>1</v>
      </c>
      <c r="D50" s="8">
        <v>5</v>
      </c>
      <c r="E50" s="8">
        <v>11</v>
      </c>
      <c r="F50" s="8">
        <v>6</v>
      </c>
      <c r="G50" s="8">
        <v>0</v>
      </c>
      <c r="H50" s="9">
        <v>26</v>
      </c>
      <c r="I50" s="73">
        <f t="shared" si="0"/>
        <v>0.15384615384615385</v>
      </c>
      <c r="J50" s="73">
        <f t="shared" si="1"/>
        <v>0.84615384615384615</v>
      </c>
      <c r="K50" s="10">
        <v>3.62</v>
      </c>
      <c r="L50" s="10">
        <v>1.24</v>
      </c>
      <c r="M50" s="8">
        <v>4</v>
      </c>
      <c r="N50" s="8">
        <v>4</v>
      </c>
      <c r="T50" s="66"/>
    </row>
    <row r="51" spans="1:20" ht="15.75" thickBot="1">
      <c r="A51" s="7" t="s">
        <v>30</v>
      </c>
      <c r="B51" s="8">
        <v>3</v>
      </c>
      <c r="C51" s="8">
        <v>3</v>
      </c>
      <c r="D51" s="8">
        <v>4</v>
      </c>
      <c r="E51" s="8">
        <v>13</v>
      </c>
      <c r="F51" s="8">
        <v>3</v>
      </c>
      <c r="G51" s="8">
        <v>0</v>
      </c>
      <c r="H51" s="9">
        <v>26</v>
      </c>
      <c r="I51" s="73">
        <f t="shared" si="0"/>
        <v>0.23076923076923078</v>
      </c>
      <c r="J51" s="73">
        <f t="shared" si="1"/>
        <v>0.76923076923076927</v>
      </c>
      <c r="K51" s="10">
        <v>3.38</v>
      </c>
      <c r="L51" s="10">
        <v>1.2</v>
      </c>
      <c r="M51" s="8">
        <v>4</v>
      </c>
      <c r="N51" s="8">
        <v>4</v>
      </c>
      <c r="T51" s="66"/>
    </row>
    <row r="52" spans="1:20" ht="15.75" thickBot="1">
      <c r="A52" s="7" t="s">
        <v>31</v>
      </c>
      <c r="B52" s="8">
        <v>3</v>
      </c>
      <c r="C52" s="8">
        <v>3</v>
      </c>
      <c r="D52" s="8">
        <v>6</v>
      </c>
      <c r="E52" s="8">
        <v>8</v>
      </c>
      <c r="F52" s="8">
        <v>6</v>
      </c>
      <c r="G52" s="8">
        <v>0</v>
      </c>
      <c r="H52" s="9">
        <v>26</v>
      </c>
      <c r="I52" s="73">
        <f t="shared" si="0"/>
        <v>0.23076923076923078</v>
      </c>
      <c r="J52" s="73">
        <f t="shared" si="1"/>
        <v>0.76923076923076927</v>
      </c>
      <c r="K52" s="10">
        <v>3.42</v>
      </c>
      <c r="L52" s="10">
        <v>1.3</v>
      </c>
      <c r="M52" s="8">
        <v>4</v>
      </c>
      <c r="N52" s="8">
        <v>4</v>
      </c>
      <c r="T52" s="66"/>
    </row>
    <row r="53" spans="1:20" ht="15.75" thickBot="1">
      <c r="A53" s="7" t="s">
        <v>32</v>
      </c>
      <c r="B53" s="8">
        <v>1</v>
      </c>
      <c r="C53" s="8">
        <v>4</v>
      </c>
      <c r="D53" s="8">
        <v>4</v>
      </c>
      <c r="E53" s="8">
        <v>13</v>
      </c>
      <c r="F53" s="8">
        <v>4</v>
      </c>
      <c r="G53" s="8">
        <v>0</v>
      </c>
      <c r="H53" s="9">
        <v>26</v>
      </c>
      <c r="I53" s="73">
        <f t="shared" si="0"/>
        <v>0.19230769230769232</v>
      </c>
      <c r="J53" s="73">
        <f t="shared" si="1"/>
        <v>0.80769230769230771</v>
      </c>
      <c r="K53" s="10">
        <v>3.58</v>
      </c>
      <c r="L53" s="10">
        <v>1.06</v>
      </c>
      <c r="M53" s="8">
        <v>4</v>
      </c>
      <c r="N53" s="8">
        <v>4</v>
      </c>
      <c r="T53" s="66"/>
    </row>
    <row r="54" spans="1:20" s="14" customForma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2"/>
      <c r="N54" s="12"/>
      <c r="O54"/>
      <c r="P54"/>
      <c r="Q54"/>
      <c r="R54"/>
      <c r="S54"/>
      <c r="T54" s="66"/>
    </row>
    <row r="55" spans="1:20" s="14" customForma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2"/>
      <c r="N55" s="12"/>
      <c r="O55"/>
      <c r="P55"/>
      <c r="Q55"/>
      <c r="R55"/>
      <c r="S55"/>
      <c r="T55" s="66"/>
    </row>
    <row r="56" spans="1:20">
      <c r="A56" s="3" t="s">
        <v>4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5"/>
      <c r="N56" s="17"/>
      <c r="T56" s="66"/>
    </row>
    <row r="57" spans="1:20" ht="34.5" customHeight="1" thickBot="1">
      <c r="A57" s="18" t="s">
        <v>33</v>
      </c>
      <c r="B57" s="112" t="s">
        <v>5</v>
      </c>
      <c r="C57" s="112"/>
      <c r="D57" s="112"/>
      <c r="E57" s="112"/>
      <c r="F57" s="112"/>
      <c r="G57" s="112"/>
      <c r="H57" s="112"/>
      <c r="I57" s="113" t="s">
        <v>6</v>
      </c>
      <c r="J57" s="113"/>
      <c r="K57" s="113" t="s">
        <v>7</v>
      </c>
      <c r="L57" s="113"/>
      <c r="M57" s="113"/>
      <c r="N57" s="113"/>
      <c r="T57" s="66"/>
    </row>
    <row r="58" spans="1:20" ht="31.5" customHeight="1">
      <c r="A58" s="5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 t="s">
        <v>8</v>
      </c>
      <c r="H58" s="6" t="s">
        <v>128</v>
      </c>
      <c r="I58" s="6" t="s">
        <v>9</v>
      </c>
      <c r="J58" s="6" t="s">
        <v>10</v>
      </c>
      <c r="K58" s="6" t="s">
        <v>11</v>
      </c>
      <c r="L58" s="6" t="s">
        <v>12</v>
      </c>
      <c r="M58" s="6" t="s">
        <v>13</v>
      </c>
      <c r="N58" s="6" t="s">
        <v>14</v>
      </c>
      <c r="T58" s="66"/>
    </row>
    <row r="59" spans="1:20" ht="15.75" thickBot="1">
      <c r="A59" s="7" t="s">
        <v>34</v>
      </c>
      <c r="B59" s="8">
        <v>0</v>
      </c>
      <c r="C59" s="8">
        <v>0</v>
      </c>
      <c r="D59" s="8">
        <v>0</v>
      </c>
      <c r="E59" s="8">
        <v>0</v>
      </c>
      <c r="F59" s="8">
        <v>2</v>
      </c>
      <c r="G59" s="8">
        <v>0</v>
      </c>
      <c r="H59" s="9">
        <v>2</v>
      </c>
      <c r="I59" s="73">
        <f t="shared" ref="I59:I72" si="2">(B59+C59)/(B59+C59+D59+E59+F59)</f>
        <v>0</v>
      </c>
      <c r="J59" s="73">
        <f t="shared" ref="J59:J72" si="3">(D59+E59+F59)/(B59+C59+D59+E59+F59)</f>
        <v>1</v>
      </c>
      <c r="K59" s="10">
        <v>5</v>
      </c>
      <c r="L59" s="74">
        <v>0</v>
      </c>
      <c r="M59" s="8">
        <v>5</v>
      </c>
      <c r="N59" s="8">
        <v>5</v>
      </c>
      <c r="T59" s="66"/>
    </row>
    <row r="60" spans="1:20" ht="15.75" thickBot="1">
      <c r="A60" s="7" t="s">
        <v>35</v>
      </c>
      <c r="B60" s="8">
        <v>0</v>
      </c>
      <c r="C60" s="8">
        <v>0</v>
      </c>
      <c r="D60" s="8">
        <v>0</v>
      </c>
      <c r="E60" s="8">
        <v>0</v>
      </c>
      <c r="F60" s="8">
        <v>2</v>
      </c>
      <c r="G60" s="8">
        <v>0</v>
      </c>
      <c r="H60" s="9">
        <v>2</v>
      </c>
      <c r="I60" s="73">
        <f t="shared" si="2"/>
        <v>0</v>
      </c>
      <c r="J60" s="73">
        <f t="shared" si="3"/>
        <v>1</v>
      </c>
      <c r="K60" s="10">
        <v>5</v>
      </c>
      <c r="L60" s="74">
        <v>0</v>
      </c>
      <c r="M60" s="8">
        <v>5</v>
      </c>
      <c r="N60" s="8">
        <v>5</v>
      </c>
      <c r="T60" s="66"/>
    </row>
    <row r="61" spans="1:20" ht="15.75" thickBot="1">
      <c r="A61" s="7" t="s">
        <v>36</v>
      </c>
      <c r="B61" s="8">
        <v>0</v>
      </c>
      <c r="C61" s="8">
        <v>0</v>
      </c>
      <c r="D61" s="8">
        <v>0</v>
      </c>
      <c r="E61" s="8">
        <v>0</v>
      </c>
      <c r="F61" s="8">
        <v>2</v>
      </c>
      <c r="G61" s="8">
        <v>0</v>
      </c>
      <c r="H61" s="9">
        <v>2</v>
      </c>
      <c r="I61" s="73">
        <f t="shared" si="2"/>
        <v>0</v>
      </c>
      <c r="J61" s="73">
        <f t="shared" si="3"/>
        <v>1</v>
      </c>
      <c r="K61" s="10">
        <v>5</v>
      </c>
      <c r="L61" s="74">
        <v>0</v>
      </c>
      <c r="M61" s="8">
        <v>5</v>
      </c>
      <c r="N61" s="8">
        <v>5</v>
      </c>
      <c r="T61" s="66"/>
    </row>
    <row r="62" spans="1:20" ht="15.75" thickBot="1">
      <c r="A62" s="7" t="s">
        <v>37</v>
      </c>
      <c r="B62" s="8">
        <v>0</v>
      </c>
      <c r="C62" s="8">
        <v>0</v>
      </c>
      <c r="D62" s="8">
        <v>1</v>
      </c>
      <c r="E62" s="8">
        <v>0</v>
      </c>
      <c r="F62" s="8">
        <v>1</v>
      </c>
      <c r="G62" s="8">
        <v>0</v>
      </c>
      <c r="H62" s="9">
        <v>2</v>
      </c>
      <c r="I62" s="73">
        <f t="shared" si="2"/>
        <v>0</v>
      </c>
      <c r="J62" s="73">
        <f t="shared" si="3"/>
        <v>1</v>
      </c>
      <c r="K62" s="10">
        <v>4</v>
      </c>
      <c r="L62" s="74">
        <v>1.41</v>
      </c>
      <c r="M62" s="8">
        <v>4</v>
      </c>
      <c r="N62" s="8">
        <v>3</v>
      </c>
      <c r="T62" s="66"/>
    </row>
    <row r="63" spans="1:20" ht="15.75" thickBot="1">
      <c r="A63" s="7" t="s">
        <v>38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9">
        <v>2</v>
      </c>
      <c r="I63" s="73">
        <f t="shared" si="2"/>
        <v>1</v>
      </c>
      <c r="J63" s="73">
        <f t="shared" si="3"/>
        <v>0</v>
      </c>
      <c r="K63" s="10">
        <v>1</v>
      </c>
      <c r="L63" s="74" t="s">
        <v>130</v>
      </c>
      <c r="M63" s="8">
        <v>1</v>
      </c>
      <c r="N63" s="8">
        <v>1</v>
      </c>
      <c r="T63" s="66"/>
    </row>
    <row r="64" spans="1:20" ht="15.75" thickBot="1">
      <c r="A64" s="7" t="s">
        <v>39</v>
      </c>
      <c r="B64" s="8">
        <v>0</v>
      </c>
      <c r="C64" s="8">
        <v>0</v>
      </c>
      <c r="D64" s="8">
        <v>0</v>
      </c>
      <c r="E64" s="8">
        <v>0</v>
      </c>
      <c r="F64" s="8">
        <v>2</v>
      </c>
      <c r="G64" s="8">
        <v>0</v>
      </c>
      <c r="H64" s="9">
        <v>2</v>
      </c>
      <c r="I64" s="73">
        <f t="shared" si="2"/>
        <v>0</v>
      </c>
      <c r="J64" s="73">
        <f t="shared" si="3"/>
        <v>1</v>
      </c>
      <c r="K64" s="10">
        <v>5</v>
      </c>
      <c r="L64" s="74">
        <v>0</v>
      </c>
      <c r="M64" s="8">
        <v>5</v>
      </c>
      <c r="N64" s="8">
        <v>5</v>
      </c>
      <c r="T64" s="66"/>
    </row>
    <row r="65" spans="1:20" ht="15.75" thickBot="1">
      <c r="A65" s="7" t="s">
        <v>40</v>
      </c>
      <c r="B65" s="8">
        <v>0</v>
      </c>
      <c r="C65" s="8">
        <v>0</v>
      </c>
      <c r="D65" s="8">
        <v>0</v>
      </c>
      <c r="E65" s="8">
        <v>0</v>
      </c>
      <c r="F65" s="8">
        <v>2</v>
      </c>
      <c r="G65" s="8">
        <v>0</v>
      </c>
      <c r="H65" s="9">
        <v>2</v>
      </c>
      <c r="I65" s="73">
        <f t="shared" si="2"/>
        <v>0</v>
      </c>
      <c r="J65" s="73">
        <f t="shared" si="3"/>
        <v>1</v>
      </c>
      <c r="K65" s="10">
        <v>5</v>
      </c>
      <c r="L65" s="74">
        <v>0</v>
      </c>
      <c r="M65" s="8">
        <v>5</v>
      </c>
      <c r="N65" s="8">
        <v>5</v>
      </c>
      <c r="T65" s="66"/>
    </row>
    <row r="66" spans="1:20" ht="15.75" thickBot="1">
      <c r="A66" s="7" t="s">
        <v>41</v>
      </c>
      <c r="B66" s="8">
        <v>0</v>
      </c>
      <c r="C66" s="8">
        <v>0</v>
      </c>
      <c r="D66" s="8">
        <v>0</v>
      </c>
      <c r="E66" s="8">
        <v>0</v>
      </c>
      <c r="F66" s="8">
        <v>2</v>
      </c>
      <c r="G66" s="8">
        <v>0</v>
      </c>
      <c r="H66" s="9">
        <v>2</v>
      </c>
      <c r="I66" s="73">
        <f t="shared" si="2"/>
        <v>0</v>
      </c>
      <c r="J66" s="73">
        <f t="shared" si="3"/>
        <v>1</v>
      </c>
      <c r="K66" s="10">
        <v>5</v>
      </c>
      <c r="L66" s="74">
        <v>0</v>
      </c>
      <c r="M66" s="8">
        <v>5</v>
      </c>
      <c r="N66" s="8">
        <v>5</v>
      </c>
      <c r="T66" s="66"/>
    </row>
    <row r="67" spans="1:20" ht="15.75" thickBot="1">
      <c r="A67" s="7" t="s">
        <v>42</v>
      </c>
      <c r="B67" s="8">
        <v>0</v>
      </c>
      <c r="C67" s="8">
        <v>0</v>
      </c>
      <c r="D67" s="8">
        <v>0</v>
      </c>
      <c r="E67" s="8">
        <v>0</v>
      </c>
      <c r="F67" s="8">
        <v>2</v>
      </c>
      <c r="G67" s="8">
        <v>0</v>
      </c>
      <c r="H67" s="9">
        <v>2</v>
      </c>
      <c r="I67" s="73">
        <f t="shared" si="2"/>
        <v>0</v>
      </c>
      <c r="J67" s="73">
        <f t="shared" si="3"/>
        <v>1</v>
      </c>
      <c r="K67" s="10">
        <v>5</v>
      </c>
      <c r="L67" s="74">
        <v>0</v>
      </c>
      <c r="M67" s="8">
        <v>5</v>
      </c>
      <c r="N67" s="8">
        <v>5</v>
      </c>
      <c r="T67" s="66"/>
    </row>
    <row r="68" spans="1:20" ht="15.75" thickBot="1">
      <c r="A68" s="7" t="s">
        <v>43</v>
      </c>
      <c r="B68" s="8">
        <v>0</v>
      </c>
      <c r="C68" s="8">
        <v>0</v>
      </c>
      <c r="D68" s="8">
        <v>0</v>
      </c>
      <c r="E68" s="8">
        <v>0</v>
      </c>
      <c r="F68" s="8">
        <v>2</v>
      </c>
      <c r="G68" s="8">
        <v>0</v>
      </c>
      <c r="H68" s="9">
        <v>2</v>
      </c>
      <c r="I68" s="73">
        <f t="shared" si="2"/>
        <v>0</v>
      </c>
      <c r="J68" s="73">
        <f t="shared" si="3"/>
        <v>1</v>
      </c>
      <c r="K68" s="10">
        <v>5</v>
      </c>
      <c r="L68" s="74">
        <v>0</v>
      </c>
      <c r="M68" s="8">
        <v>5</v>
      </c>
      <c r="N68" s="8">
        <v>5</v>
      </c>
      <c r="T68" s="66"/>
    </row>
    <row r="69" spans="1:20" ht="15.75" thickBot="1">
      <c r="A69" s="7" t="s">
        <v>44</v>
      </c>
      <c r="B69" s="8">
        <v>0</v>
      </c>
      <c r="C69" s="8">
        <v>0</v>
      </c>
      <c r="D69" s="8">
        <v>0</v>
      </c>
      <c r="E69" s="8">
        <v>0</v>
      </c>
      <c r="F69" s="8">
        <v>2</v>
      </c>
      <c r="G69" s="8">
        <v>0</v>
      </c>
      <c r="H69" s="9">
        <v>2</v>
      </c>
      <c r="I69" s="73">
        <f t="shared" si="2"/>
        <v>0</v>
      </c>
      <c r="J69" s="73">
        <f t="shared" si="3"/>
        <v>1</v>
      </c>
      <c r="K69" s="10">
        <v>5</v>
      </c>
      <c r="L69" s="74">
        <v>0</v>
      </c>
      <c r="M69" s="8">
        <v>5</v>
      </c>
      <c r="N69" s="8">
        <v>5</v>
      </c>
      <c r="T69" s="66"/>
    </row>
    <row r="70" spans="1:20" ht="15.75" thickBot="1">
      <c r="A70" s="7" t="s">
        <v>45</v>
      </c>
      <c r="B70" s="8">
        <v>0</v>
      </c>
      <c r="C70" s="8">
        <v>0</v>
      </c>
      <c r="D70" s="8">
        <v>0</v>
      </c>
      <c r="E70" s="8">
        <v>0</v>
      </c>
      <c r="F70" s="8">
        <v>2</v>
      </c>
      <c r="G70" s="8">
        <v>0</v>
      </c>
      <c r="H70" s="9">
        <v>2</v>
      </c>
      <c r="I70" s="73">
        <f t="shared" si="2"/>
        <v>0</v>
      </c>
      <c r="J70" s="73">
        <f t="shared" si="3"/>
        <v>1</v>
      </c>
      <c r="K70" s="10">
        <v>5</v>
      </c>
      <c r="L70" s="74">
        <v>0</v>
      </c>
      <c r="M70" s="8">
        <v>5</v>
      </c>
      <c r="N70" s="8">
        <v>5</v>
      </c>
      <c r="T70" s="66"/>
    </row>
    <row r="71" spans="1:20" ht="15.75" thickBot="1">
      <c r="A71" s="7" t="s">
        <v>46</v>
      </c>
      <c r="B71" s="8">
        <v>0</v>
      </c>
      <c r="C71" s="8">
        <v>0</v>
      </c>
      <c r="D71" s="8">
        <v>0</v>
      </c>
      <c r="E71" s="8">
        <v>0</v>
      </c>
      <c r="F71" s="8">
        <v>2</v>
      </c>
      <c r="G71" s="8">
        <v>0</v>
      </c>
      <c r="H71" s="9">
        <v>2</v>
      </c>
      <c r="I71" s="73">
        <f t="shared" si="2"/>
        <v>0</v>
      </c>
      <c r="J71" s="73">
        <f t="shared" si="3"/>
        <v>1</v>
      </c>
      <c r="K71" s="10">
        <v>5</v>
      </c>
      <c r="L71" s="74">
        <v>0</v>
      </c>
      <c r="M71" s="8">
        <v>5</v>
      </c>
      <c r="N71" s="8">
        <v>5</v>
      </c>
      <c r="T71" s="66"/>
    </row>
    <row r="72" spans="1:20" ht="15.75" thickBot="1">
      <c r="A72" s="7" t="s">
        <v>47</v>
      </c>
      <c r="B72" s="8">
        <v>0</v>
      </c>
      <c r="C72" s="8">
        <v>0</v>
      </c>
      <c r="D72" s="8">
        <v>0</v>
      </c>
      <c r="E72" s="8">
        <v>0</v>
      </c>
      <c r="F72" s="8">
        <v>2</v>
      </c>
      <c r="G72" s="8">
        <v>0</v>
      </c>
      <c r="H72" s="9">
        <v>2</v>
      </c>
      <c r="I72" s="73">
        <f t="shared" si="2"/>
        <v>0</v>
      </c>
      <c r="J72" s="73">
        <f t="shared" si="3"/>
        <v>1</v>
      </c>
      <c r="K72" s="10">
        <v>5</v>
      </c>
      <c r="L72" s="74">
        <v>0</v>
      </c>
      <c r="M72" s="8">
        <v>5</v>
      </c>
      <c r="N72" s="8">
        <v>5</v>
      </c>
      <c r="T72" s="66"/>
    </row>
    <row r="73" spans="1:20" s="24" customForma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/>
      <c r="M73" s="21"/>
      <c r="N73" s="23"/>
      <c r="O73"/>
      <c r="P73"/>
      <c r="Q73"/>
      <c r="R73"/>
      <c r="S73"/>
      <c r="T73" s="66"/>
    </row>
    <row r="74" spans="1:20" s="24" customFormat="1" ht="15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1"/>
      <c r="N74" s="23"/>
      <c r="O74"/>
      <c r="P74"/>
      <c r="Q74"/>
      <c r="R74"/>
      <c r="S74"/>
      <c r="T74" s="66"/>
    </row>
    <row r="75" spans="1:20">
      <c r="A75" s="3" t="s">
        <v>4</v>
      </c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5"/>
      <c r="N75" s="17"/>
    </row>
    <row r="76" spans="1:20" ht="35.25" customHeight="1" thickBot="1">
      <c r="A76" s="18" t="s">
        <v>48</v>
      </c>
      <c r="B76" s="112" t="s">
        <v>5</v>
      </c>
      <c r="C76" s="112"/>
      <c r="D76" s="112"/>
      <c r="E76" s="112"/>
      <c r="F76" s="112"/>
      <c r="G76" s="112"/>
      <c r="H76" s="112"/>
      <c r="I76" s="113" t="s">
        <v>6</v>
      </c>
      <c r="J76" s="113"/>
      <c r="K76" s="113" t="s">
        <v>7</v>
      </c>
      <c r="L76" s="113"/>
      <c r="M76" s="113"/>
      <c r="N76" s="113"/>
    </row>
    <row r="77" spans="1:20" ht="27" customHeight="1">
      <c r="A77" s="5"/>
      <c r="B77" s="6">
        <v>1</v>
      </c>
      <c r="C77" s="6">
        <v>2</v>
      </c>
      <c r="D77" s="6">
        <v>3</v>
      </c>
      <c r="E77" s="6">
        <v>4</v>
      </c>
      <c r="F77" s="6">
        <v>5</v>
      </c>
      <c r="G77" s="6" t="s">
        <v>8</v>
      </c>
      <c r="H77" s="6" t="s">
        <v>128</v>
      </c>
      <c r="I77" s="6" t="s">
        <v>9</v>
      </c>
      <c r="J77" s="6" t="s">
        <v>10</v>
      </c>
      <c r="K77" s="6" t="s">
        <v>11</v>
      </c>
      <c r="L77" s="6" t="s">
        <v>12</v>
      </c>
      <c r="M77" s="6" t="s">
        <v>13</v>
      </c>
      <c r="N77" s="6" t="s">
        <v>14</v>
      </c>
    </row>
    <row r="78" spans="1:20" ht="15.75" thickBot="1">
      <c r="A78" s="7" t="s">
        <v>49</v>
      </c>
      <c r="B78" s="8"/>
      <c r="C78" s="8"/>
      <c r="D78" s="8"/>
      <c r="E78" s="8"/>
      <c r="F78" s="8"/>
      <c r="G78" s="8"/>
      <c r="H78" s="9"/>
      <c r="I78" s="9" t="e">
        <f t="shared" ref="I78:I83" si="4">(B78+C78)/(B78+C78+D78+E78+F78)</f>
        <v>#DIV/0!</v>
      </c>
      <c r="J78" s="9" t="e">
        <f t="shared" ref="J78:J83" si="5">(D78+E78+F78)/(B78+C78+D78+E78+F78)</f>
        <v>#DIV/0!</v>
      </c>
      <c r="K78" s="19"/>
      <c r="L78" s="19"/>
      <c r="M78" s="19"/>
      <c r="N78" s="19"/>
    </row>
    <row r="79" spans="1:20" ht="15.75" thickBot="1">
      <c r="A79" s="7" t="s">
        <v>50</v>
      </c>
      <c r="B79" s="8"/>
      <c r="C79" s="8"/>
      <c r="D79" s="8"/>
      <c r="E79" s="8"/>
      <c r="F79" s="8"/>
      <c r="G79" s="8"/>
      <c r="H79" s="9"/>
      <c r="I79" s="9" t="e">
        <f t="shared" si="4"/>
        <v>#DIV/0!</v>
      </c>
      <c r="J79" s="9" t="e">
        <f t="shared" si="5"/>
        <v>#DIV/0!</v>
      </c>
      <c r="K79" s="19"/>
      <c r="L79" s="19"/>
      <c r="M79" s="19"/>
      <c r="N79" s="19"/>
    </row>
    <row r="80" spans="1:20" ht="15.75" thickBot="1">
      <c r="A80" s="7" t="s">
        <v>51</v>
      </c>
      <c r="B80" s="8"/>
      <c r="C80" s="8"/>
      <c r="D80" s="8"/>
      <c r="E80" s="8"/>
      <c r="F80" s="8"/>
      <c r="G80" s="8"/>
      <c r="H80" s="9"/>
      <c r="I80" s="9" t="e">
        <f t="shared" si="4"/>
        <v>#DIV/0!</v>
      </c>
      <c r="J80" s="9" t="e">
        <f t="shared" si="5"/>
        <v>#DIV/0!</v>
      </c>
      <c r="K80" s="19"/>
      <c r="L80" s="19"/>
      <c r="M80" s="19"/>
      <c r="N80" s="19"/>
    </row>
    <row r="81" spans="1:14" ht="15.75" thickBot="1">
      <c r="A81" s="7" t="s">
        <v>52</v>
      </c>
      <c r="B81" s="8"/>
      <c r="C81" s="8"/>
      <c r="D81" s="8"/>
      <c r="E81" s="8"/>
      <c r="F81" s="8"/>
      <c r="G81" s="8"/>
      <c r="H81" s="9"/>
      <c r="I81" s="9" t="e">
        <f t="shared" si="4"/>
        <v>#DIV/0!</v>
      </c>
      <c r="J81" s="9" t="e">
        <f t="shared" si="5"/>
        <v>#DIV/0!</v>
      </c>
      <c r="K81" s="19"/>
      <c r="L81" s="19"/>
      <c r="M81" s="19"/>
      <c r="N81" s="19"/>
    </row>
    <row r="82" spans="1:14" ht="15.75" thickBot="1">
      <c r="A82" s="7" t="s">
        <v>53</v>
      </c>
      <c r="B82" s="8"/>
      <c r="C82" s="8"/>
      <c r="D82" s="8"/>
      <c r="E82" s="8"/>
      <c r="F82" s="8"/>
      <c r="G82" s="8"/>
      <c r="H82" s="9"/>
      <c r="I82" s="9" t="e">
        <f t="shared" si="4"/>
        <v>#DIV/0!</v>
      </c>
      <c r="J82" s="9" t="e">
        <f t="shared" si="5"/>
        <v>#DIV/0!</v>
      </c>
      <c r="K82" s="19"/>
      <c r="L82" s="19"/>
      <c r="M82" s="19"/>
      <c r="N82" s="19"/>
    </row>
    <row r="83" spans="1:14" ht="15.75" thickBot="1">
      <c r="A83" s="7" t="s">
        <v>54</v>
      </c>
      <c r="B83" s="8"/>
      <c r="C83" s="8"/>
      <c r="D83" s="8"/>
      <c r="E83" s="8"/>
      <c r="F83" s="8"/>
      <c r="G83" s="8"/>
      <c r="H83" s="9"/>
      <c r="I83" s="9" t="e">
        <f t="shared" si="4"/>
        <v>#DIV/0!</v>
      </c>
      <c r="J83" s="9" t="e">
        <f t="shared" si="5"/>
        <v>#DIV/0!</v>
      </c>
      <c r="K83" s="19"/>
      <c r="L83" s="19"/>
      <c r="M83" s="19"/>
      <c r="N83" s="19"/>
    </row>
    <row r="84" spans="1:14" s="24" customFormat="1">
      <c r="A84" s="20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  <c r="M84" s="25"/>
    </row>
    <row r="86" spans="1:14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1:14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1:14" s="27" customFormat="1" ht="1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1:14" s="27" customForma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1:14" s="27" customFormat="1" ht="1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1:14" s="27" customFormat="1" ht="1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1:14" s="27" customFormat="1" ht="1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1:14" s="27" customForma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1:14" s="28" customForma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1:14" s="28" customForma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1:14" s="28" customForma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1:14" s="29" customFormat="1" ht="1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1:14" s="29" customFormat="1" ht="1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1:14" s="29" customFormat="1" ht="1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1:14" s="29" customFormat="1" ht="1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1:14" s="29" customFormat="1" ht="15.7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1:14" s="29" customFormat="1" ht="1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1:14" s="29" customFormat="1" ht="1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1:14" s="30" customFormat="1" ht="15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1:14" s="30" customFormat="1" ht="15.75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1:14" s="30" customFormat="1" ht="18.75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1:14" s="30" customFormat="1" ht="15.75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1:14" s="30" customFormat="1" ht="18.75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1:14" s="30" customFormat="1" ht="18.7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1:14" s="30" customFormat="1" ht="10.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1:14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1:14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4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1:14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1:14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1:14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1:14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1:14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1:14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1:14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1:14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1:14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1:14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1:14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1:14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1:14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1:14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1:14" ht="15.75">
      <c r="A130" s="31" t="s">
        <v>55</v>
      </c>
    </row>
    <row r="131" spans="1:14" ht="15.75">
      <c r="A131" s="32" t="s">
        <v>56</v>
      </c>
    </row>
    <row r="132" spans="1:14">
      <c r="A132" s="118" t="s">
        <v>57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20"/>
    </row>
    <row r="133" spans="1:14" s="62" customFormat="1">
      <c r="A133" s="121" t="s">
        <v>123</v>
      </c>
      <c r="B133" s="122" t="s">
        <v>123</v>
      </c>
      <c r="C133" s="122" t="s">
        <v>123</v>
      </c>
      <c r="D133" s="122" t="s">
        <v>123</v>
      </c>
      <c r="E133" s="122" t="s">
        <v>123</v>
      </c>
      <c r="F133" s="122" t="s">
        <v>123</v>
      </c>
      <c r="G133" s="122" t="s">
        <v>123</v>
      </c>
      <c r="H133" s="122" t="s">
        <v>123</v>
      </c>
      <c r="I133" s="122" t="s">
        <v>123</v>
      </c>
      <c r="J133" s="122" t="s">
        <v>123</v>
      </c>
      <c r="K133" s="122" t="s">
        <v>123</v>
      </c>
      <c r="L133" s="123" t="s">
        <v>123</v>
      </c>
    </row>
    <row r="134" spans="1:14" s="62" customFormat="1">
      <c r="A134" s="121" t="s">
        <v>124</v>
      </c>
      <c r="B134" s="122" t="s">
        <v>124</v>
      </c>
      <c r="C134" s="122" t="s">
        <v>124</v>
      </c>
      <c r="D134" s="122" t="s">
        <v>124</v>
      </c>
      <c r="E134" s="122" t="s">
        <v>124</v>
      </c>
      <c r="F134" s="122" t="s">
        <v>124</v>
      </c>
      <c r="G134" s="122" t="s">
        <v>124</v>
      </c>
      <c r="H134" s="122" t="s">
        <v>124</v>
      </c>
      <c r="I134" s="122" t="s">
        <v>124</v>
      </c>
      <c r="J134" s="122" t="s">
        <v>124</v>
      </c>
      <c r="K134" s="122" t="s">
        <v>124</v>
      </c>
      <c r="L134" s="123" t="s">
        <v>124</v>
      </c>
    </row>
    <row r="135" spans="1:14" s="62" customFormat="1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6"/>
    </row>
    <row r="136" spans="1:14" s="62" customFormat="1">
      <c r="A136" s="121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3"/>
    </row>
    <row r="137" spans="1:14" s="62" customFormat="1">
      <c r="A137" s="121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3"/>
    </row>
    <row r="138" spans="1:14" s="62" customFormat="1">
      <c r="A138" s="114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6"/>
    </row>
    <row r="139" spans="1:14" s="127" customFormat="1"/>
    <row r="140" spans="1:14" ht="15.75">
      <c r="A140" s="32" t="s">
        <v>58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4">
      <c r="A141" s="128" t="s">
        <v>59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1:14">
      <c r="A142" s="129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1:14">
      <c r="A143" s="129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1:14">
      <c r="A144" s="131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1:12">
      <c r="A145" s="34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>
      <c r="A146" s="128" t="s">
        <v>60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1:12">
      <c r="A147" s="129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1:12">
      <c r="A148" s="129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1:12">
      <c r="A149" s="34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5.75">
      <c r="A150" s="32" t="s">
        <v>61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12" ht="33.75" customHeight="1">
      <c r="A151" s="121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3"/>
    </row>
    <row r="152" spans="1:12" ht="82.5" customHeight="1">
      <c r="A152" s="121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3"/>
    </row>
    <row r="153" spans="1:12">
      <c r="A153" s="121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3"/>
    </row>
    <row r="154" spans="1:12" ht="44.25" customHeight="1">
      <c r="A154" s="121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3"/>
    </row>
    <row r="155" spans="1:12" ht="79.5" customHeight="1">
      <c r="A155" s="121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3"/>
    </row>
    <row r="156" spans="1:12">
      <c r="A156" s="121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3"/>
    </row>
    <row r="157" spans="1:12" ht="31.5" customHeight="1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3"/>
    </row>
    <row r="158" spans="1:12" ht="25.5" customHeigh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3"/>
    </row>
    <row r="159" spans="1:12">
      <c r="A159" s="121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3"/>
    </row>
    <row r="160" spans="1:12">
      <c r="A160" s="121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3"/>
    </row>
    <row r="161" spans="1:15" ht="13.5" customHeight="1">
      <c r="A161" s="129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1:15">
      <c r="A162" s="129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1:15">
      <c r="A163" s="7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</row>
    <row r="164" spans="1:15">
      <c r="A164" s="35" t="s">
        <v>62</v>
      </c>
      <c r="B164" s="36"/>
      <c r="C164" s="36"/>
    </row>
    <row r="165" spans="1:15">
      <c r="A165" s="35" t="s">
        <v>63</v>
      </c>
      <c r="B165" s="35">
        <v>7</v>
      </c>
      <c r="C165" s="35"/>
    </row>
    <row r="166" spans="1:15">
      <c r="A166" s="35" t="s">
        <v>64</v>
      </c>
      <c r="B166" s="35">
        <v>20</v>
      </c>
      <c r="C166" s="35"/>
      <c r="E166" t="s">
        <v>65</v>
      </c>
    </row>
    <row r="167" spans="1:15">
      <c r="A167" s="35" t="s">
        <v>66</v>
      </c>
      <c r="B167" s="35" t="s">
        <v>63</v>
      </c>
      <c r="C167" s="35" t="s">
        <v>64</v>
      </c>
      <c r="E167" s="37" t="s">
        <v>67</v>
      </c>
      <c r="F167">
        <v>2</v>
      </c>
    </row>
    <row r="168" spans="1:15" ht="15.75" customHeight="1">
      <c r="A168" s="35" t="s">
        <v>68</v>
      </c>
      <c r="B168" s="35">
        <v>3</v>
      </c>
      <c r="C168" s="35">
        <v>8</v>
      </c>
      <c r="E168" t="s">
        <v>69</v>
      </c>
      <c r="F168">
        <v>24</v>
      </c>
      <c r="O168" s="67"/>
    </row>
    <row r="169" spans="1:15">
      <c r="A169" s="35" t="s">
        <v>70</v>
      </c>
      <c r="B169" s="35">
        <v>3</v>
      </c>
      <c r="C169" s="35">
        <v>8</v>
      </c>
      <c r="E169" t="s">
        <v>71</v>
      </c>
      <c r="O169" s="67"/>
    </row>
    <row r="170" spans="1:15" ht="15.75" customHeight="1">
      <c r="A170" s="35" t="s">
        <v>72</v>
      </c>
      <c r="B170" s="35">
        <v>0</v>
      </c>
      <c r="C170" s="35">
        <v>1</v>
      </c>
      <c r="E170" t="s">
        <v>67</v>
      </c>
      <c r="N170" s="68"/>
      <c r="O170" s="67"/>
    </row>
    <row r="171" spans="1:15" ht="16.5" customHeight="1">
      <c r="A171" s="38" t="s">
        <v>73</v>
      </c>
      <c r="B171" s="65">
        <v>0</v>
      </c>
      <c r="C171" s="65">
        <v>1</v>
      </c>
      <c r="E171" t="s">
        <v>69</v>
      </c>
      <c r="F171">
        <v>26</v>
      </c>
      <c r="O171" s="69"/>
    </row>
    <row r="172" spans="1:15" ht="16.5" customHeight="1">
      <c r="A172" s="38" t="s">
        <v>74</v>
      </c>
      <c r="B172" s="38">
        <v>1</v>
      </c>
      <c r="C172" s="38">
        <v>1</v>
      </c>
      <c r="O172" s="69"/>
    </row>
    <row r="173" spans="1:15" ht="15.75">
      <c r="A173" s="38" t="s">
        <v>75</v>
      </c>
      <c r="B173" s="65">
        <v>0</v>
      </c>
      <c r="C173" s="65">
        <v>1</v>
      </c>
      <c r="O173" s="69"/>
    </row>
    <row r="174" spans="1:15" ht="16.5" customHeight="1">
      <c r="A174" s="38" t="s">
        <v>76</v>
      </c>
      <c r="B174" s="65">
        <v>0</v>
      </c>
      <c r="C174" s="65">
        <v>0</v>
      </c>
      <c r="N174" s="66"/>
      <c r="O174" s="69"/>
    </row>
    <row r="175" spans="1:15" ht="16.5" customHeight="1">
      <c r="A175" s="38" t="s">
        <v>77</v>
      </c>
      <c r="B175" s="65">
        <v>0</v>
      </c>
      <c r="C175" s="65">
        <v>0</v>
      </c>
      <c r="N175" s="66"/>
      <c r="O175" s="69"/>
    </row>
    <row r="176" spans="1:15" ht="16.5" customHeight="1">
      <c r="A176" s="38" t="s">
        <v>78</v>
      </c>
      <c r="B176" s="65">
        <v>0</v>
      </c>
      <c r="C176" s="65">
        <v>0</v>
      </c>
      <c r="N176" s="66"/>
      <c r="O176" s="70"/>
    </row>
    <row r="177" spans="1:15" ht="15.75" customHeight="1">
      <c r="A177" s="4" t="s">
        <v>79</v>
      </c>
      <c r="N177" s="66"/>
      <c r="O177" s="70"/>
    </row>
    <row r="178" spans="1:15" ht="15.75" customHeight="1">
      <c r="A178" s="27">
        <v>0</v>
      </c>
      <c r="N178" s="66"/>
      <c r="O178" s="70"/>
    </row>
    <row r="179" spans="1:15">
      <c r="A179" s="4" t="s">
        <v>80</v>
      </c>
      <c r="N179" s="66"/>
      <c r="O179" s="70"/>
    </row>
    <row r="180" spans="1:15" ht="15.75" customHeight="1">
      <c r="A180" s="39" t="s">
        <v>81</v>
      </c>
      <c r="N180" s="66"/>
      <c r="O180" s="70"/>
    </row>
    <row r="181" spans="1:15" ht="15.75" customHeight="1">
      <c r="A181" s="39" t="s">
        <v>82</v>
      </c>
      <c r="O181" s="70"/>
    </row>
    <row r="182" spans="1:15" ht="15.75" customHeight="1">
      <c r="A182" s="4" t="s">
        <v>83</v>
      </c>
      <c r="B182">
        <v>1</v>
      </c>
      <c r="O182" s="63"/>
    </row>
    <row r="183" spans="1:15" ht="15.75" customHeight="1">
      <c r="A183" s="4" t="s">
        <v>68</v>
      </c>
      <c r="K183" s="64"/>
      <c r="M183" s="40"/>
    </row>
    <row r="184" spans="1:15">
      <c r="A184" s="4" t="s">
        <v>70</v>
      </c>
      <c r="B184">
        <v>1</v>
      </c>
    </row>
    <row r="185" spans="1:15">
      <c r="A185" s="4" t="s">
        <v>72</v>
      </c>
    </row>
    <row r="186" spans="1:15">
      <c r="A186" s="4" t="s">
        <v>73</v>
      </c>
    </row>
    <row r="187" spans="1:15">
      <c r="A187" s="4" t="s">
        <v>84</v>
      </c>
    </row>
    <row r="188" spans="1:15">
      <c r="A188" s="4" t="s">
        <v>85</v>
      </c>
    </row>
    <row r="189" spans="1:15">
      <c r="A189" s="27">
        <v>0</v>
      </c>
    </row>
    <row r="190" spans="1:15">
      <c r="A190" s="4" t="s">
        <v>80</v>
      </c>
    </row>
    <row r="191" spans="1:15">
      <c r="A191" s="4" t="s">
        <v>81</v>
      </c>
    </row>
    <row r="192" spans="1:15">
      <c r="A192" s="4" t="s">
        <v>82</v>
      </c>
    </row>
    <row r="193" spans="1:2">
      <c r="A193" s="4" t="s">
        <v>83</v>
      </c>
    </row>
    <row r="194" spans="1:2">
      <c r="A194" s="4" t="s">
        <v>68</v>
      </c>
      <c r="B194">
        <v>2</v>
      </c>
    </row>
    <row r="195" spans="1:2">
      <c r="A195" s="4" t="s">
        <v>70</v>
      </c>
    </row>
    <row r="196" spans="1:2">
      <c r="A196" s="4" t="s">
        <v>72</v>
      </c>
    </row>
    <row r="197" spans="1:2">
      <c r="A197" s="4" t="s">
        <v>73</v>
      </c>
    </row>
    <row r="198" spans="1:2">
      <c r="A198" s="4" t="s">
        <v>84</v>
      </c>
    </row>
  </sheetData>
  <sheetProtection sheet="1" objects="1" scenarios="1"/>
  <mergeCells count="49">
    <mergeCell ref="A155:L155"/>
    <mergeCell ref="A162:L162"/>
    <mergeCell ref="A156:L156"/>
    <mergeCell ref="A157:L157"/>
    <mergeCell ref="A158:L158"/>
    <mergeCell ref="A159:L159"/>
    <mergeCell ref="A161:L161"/>
    <mergeCell ref="A160:L160"/>
    <mergeCell ref="A154:L154"/>
    <mergeCell ref="A139:XFD139"/>
    <mergeCell ref="A141:L141"/>
    <mergeCell ref="A142:L142"/>
    <mergeCell ref="A143:L143"/>
    <mergeCell ref="A144:L144"/>
    <mergeCell ref="A146:L146"/>
    <mergeCell ref="A147:L147"/>
    <mergeCell ref="A148:L148"/>
    <mergeCell ref="A151:L151"/>
    <mergeCell ref="A152:L152"/>
    <mergeCell ref="A153:L153"/>
    <mergeCell ref="A138:L138"/>
    <mergeCell ref="B76:H76"/>
    <mergeCell ref="I76:J76"/>
    <mergeCell ref="K76:N76"/>
    <mergeCell ref="A86:N106"/>
    <mergeCell ref="A107:N129"/>
    <mergeCell ref="A132:L132"/>
    <mergeCell ref="A133:L133"/>
    <mergeCell ref="A134:L134"/>
    <mergeCell ref="A135:L135"/>
    <mergeCell ref="A136:L136"/>
    <mergeCell ref="A137:L137"/>
    <mergeCell ref="B34:H34"/>
    <mergeCell ref="I34:J34"/>
    <mergeCell ref="K34:N34"/>
    <mergeCell ref="B57:H57"/>
    <mergeCell ref="I57:J57"/>
    <mergeCell ref="K57:N57"/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PDI</vt:lpstr>
      <vt:lpstr>Alumnos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2021-09-14T11:00:43Z</dcterms:modified>
</cp:coreProperties>
</file>