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Alumnos" sheetId="9" r:id="rId1"/>
    <sheet name="PDI" sheetId="7" r:id="rId2"/>
  </sheets>
  <definedNames>
    <definedName name="a" localSheetId="1">PDI!$A$1:$M$49</definedName>
    <definedName name="_xlnm.Print_Area" localSheetId="0">Alumnos!$A$1:$N$152</definedName>
    <definedName name="_xlnm.Print_Area" localSheetId="1">PDI!$A$1:$N$63</definedName>
    <definedName name="p" localSheetId="1">PDI!$A$1:$N$49,PDI!$A$52:$N$106</definedName>
    <definedName name="pp" localSheetId="1">PDI!$A$1:$N$48,PDI!$A$52:$N$106</definedName>
    <definedName name="ppp" localSheetId="1">PDI!$A$1:$N$48,PDI!$A$52:$N$106</definedName>
    <definedName name="Print_Area" localSheetId="0">Alumnos!$A$1:$N$93</definedName>
    <definedName name="Print_Area" localSheetId="1">PDI!$A$1:$N$48,PDI!$A$52:$N$106</definedName>
  </definedNames>
  <calcPr calcId="162913"/>
</workbook>
</file>

<file path=xl/calcChain.xml><?xml version="1.0" encoding="utf-8"?>
<calcChain xmlns="http://schemas.openxmlformats.org/spreadsheetml/2006/main">
  <c r="I37" i="9" l="1"/>
  <c r="J37" i="9"/>
  <c r="I38" i="9"/>
  <c r="J38" i="9"/>
  <c r="I39" i="9"/>
  <c r="J39" i="9"/>
  <c r="I40" i="9"/>
  <c r="J40" i="9"/>
  <c r="I41" i="9"/>
  <c r="J41" i="9"/>
  <c r="I42" i="9"/>
  <c r="J42" i="9"/>
  <c r="I43" i="9"/>
  <c r="J43" i="9"/>
  <c r="I44" i="9"/>
  <c r="J44" i="9"/>
  <c r="I45" i="9"/>
  <c r="J45" i="9"/>
  <c r="I46" i="9"/>
  <c r="J46" i="9"/>
  <c r="I47" i="9"/>
  <c r="J47" i="9"/>
  <c r="I48" i="9"/>
  <c r="J48" i="9"/>
  <c r="I49" i="9"/>
  <c r="J49" i="9"/>
  <c r="I50" i="9"/>
  <c r="J50" i="9"/>
  <c r="I51" i="9"/>
  <c r="J51" i="9"/>
  <c r="I52" i="9"/>
  <c r="J52" i="9"/>
  <c r="I53" i="9"/>
  <c r="J53" i="9"/>
  <c r="I54" i="9"/>
  <c r="J54" i="9"/>
  <c r="I60" i="9"/>
  <c r="J60" i="9"/>
  <c r="I61" i="9"/>
  <c r="J61" i="9"/>
  <c r="I62" i="9"/>
  <c r="J62" i="9"/>
  <c r="I63" i="9"/>
  <c r="J63" i="9"/>
  <c r="I64" i="9"/>
  <c r="J64" i="9"/>
  <c r="I65" i="9"/>
  <c r="J65" i="9"/>
  <c r="I66" i="9"/>
  <c r="J66" i="9"/>
  <c r="I67" i="9"/>
  <c r="J67" i="9"/>
  <c r="I68" i="9"/>
  <c r="J68" i="9"/>
  <c r="I69" i="9"/>
  <c r="J69" i="9"/>
  <c r="I70" i="9"/>
  <c r="J70" i="9"/>
  <c r="I71" i="9"/>
  <c r="J71" i="9"/>
  <c r="I72" i="9"/>
  <c r="J72" i="9"/>
  <c r="I73" i="9"/>
  <c r="J73" i="9"/>
  <c r="I79" i="9"/>
  <c r="J79" i="9"/>
  <c r="I80" i="9"/>
  <c r="J80" i="9"/>
  <c r="I81" i="9"/>
  <c r="J81" i="9"/>
  <c r="I82" i="9"/>
  <c r="J82" i="9"/>
  <c r="I83" i="9"/>
  <c r="J83" i="9"/>
  <c r="I84" i="9"/>
  <c r="J84" i="9"/>
  <c r="J48" i="7" l="1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</calcChain>
</file>

<file path=xl/sharedStrings.xml><?xml version="1.0" encoding="utf-8"?>
<sst xmlns="http://schemas.openxmlformats.org/spreadsheetml/2006/main" count="183" uniqueCount="123">
  <si>
    <t>INFORME DE RESULTADOS DE LA ENCUESTA A ALUMNOS DEL MÁSTER UNIVERSITARIO EN INGENIERÍA INDUSTRIAL</t>
  </si>
  <si>
    <t>Máster Universitario en Ingeniería Industrial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</si>
  <si>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</si>
  <si>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</si>
  <si>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</si>
  <si>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</si>
  <si>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</si>
  <si>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</t>
  </si>
  <si>
    <t>Porcentaje por nivel de satisfacción</t>
  </si>
  <si>
    <t>Medias Estadísticas</t>
  </si>
  <si>
    <t>ns/nc</t>
  </si>
  <si>
    <t>Total</t>
  </si>
  <si>
    <t>% Insatistación</t>
  </si>
  <si>
    <t>% Satisfacción</t>
  </si>
  <si>
    <t>Media</t>
  </si>
  <si>
    <t>Desviación típica</t>
  </si>
  <si>
    <t>Mediana</t>
  </si>
  <si>
    <t>Moda</t>
  </si>
  <si>
    <t>Relativas a las PRÁCTICAS:</t>
  </si>
  <si>
    <t>Relativas a la MOVILIDAD:</t>
  </si>
  <si>
    <t>.</t>
  </si>
  <si>
    <t>Sexo: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</si>
  <si>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</si>
  <si>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</si>
  <si>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</si>
  <si>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</si>
  <si>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</si>
  <si>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</si>
  <si>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</si>
  <si>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</si>
  <si>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</si>
  <si>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</si>
  <si>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</si>
  <si>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</si>
  <si>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</si>
  <si>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</si>
  <si>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</si>
  <si>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</si>
  <si>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</si>
  <si>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</si>
  <si>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</si>
  <si>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</si>
  <si>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</si>
  <si>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</si>
  <si>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</si>
  <si>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PDI DEL MÁSTER UNIVERSITARIO EN INGENIERÍA INDUSTRIAL</t>
  </si>
  <si>
    <t>y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</si>
  <si>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</si>
  <si>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</si>
  <si>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</si>
  <si>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</si>
  <si>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</si>
  <si>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</si>
  <si>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</si>
  <si>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</si>
  <si>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</si>
  <si>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</si>
  <si>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</si>
  <si>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</si>
  <si>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</si>
  <si>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</si>
  <si>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</si>
  <si>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</si>
  <si>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</si>
  <si>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</si>
  <si>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</si>
  <si>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</si>
  <si>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</si>
  <si>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</si>
  <si>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</si>
  <si>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OBSERVACIONES: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</si>
  <si>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</si>
  <si>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</si>
  <si>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</si>
  <si>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</si>
  <si>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</si>
  <si>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</si>
  <si>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</si>
  <si>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</si>
  <si>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</si>
  <si>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</si>
  <si>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</si>
  <si>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</si>
  <si>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</si>
  <si>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</si>
  <si>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</si>
  <si>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</si>
  <si>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</si>
  <si>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</si>
  <si>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</si>
  <si>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</si>
  <si>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</si>
  <si>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</si>
  <si>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</si>
  <si>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</si>
  <si>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</si>
  <si>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</si>
  <si>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</si>
  <si>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</si>
  <si>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</si>
  <si>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</si>
  <si>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</si>
  <si>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</si>
  <si>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</si>
  <si>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</si>
  <si>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</si>
  <si>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</si>
  <si>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</si>
  <si>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</si>
  <si>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</si>
  <si>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</si>
  <si>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</si>
  <si>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</si>
  <si>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</si>
  <si>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</si>
  <si>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</si>
  <si>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Tamaño Muestral: 39; calculado para un error de muestreo del (+)(-)10% y un nivel de confianza del 90%</t>
  </si>
  <si>
    <t>Fecha encuesta: Junio-Julio 2017</t>
  </si>
  <si>
    <t>Nº de encuestas recogidas: 46/ Nº encuestas necesarias: 39</t>
  </si>
  <si>
    <r>
      <t>Porcentaje de encuestas recogidas sobre tutores localizables (con e-mail): 46</t>
    </r>
    <r>
      <rPr>
        <b/>
        <sz val="11"/>
        <color rgb="FF000000"/>
        <rFont val="Calibri"/>
        <family val="2"/>
      </rPr>
      <t>/ 66= 69,70%</t>
    </r>
  </si>
  <si>
    <t>Tamaño Muestral:42; calculado para un error de muestreo del (+)(-)10% y un nivel de confianza del 90%</t>
  </si>
  <si>
    <t>Nº de encuestas recogidas: 48/ Nº encuestas necesarias: 42</t>
  </si>
  <si>
    <r>
      <t>Porcentaje de encuestas recogidas sobre alumnos localizables (con e-mail): 48</t>
    </r>
    <r>
      <rPr>
        <b/>
        <sz val="11"/>
        <color rgb="FF000000"/>
        <rFont val="Calibri"/>
        <family val="2"/>
      </rPr>
      <t>/ 75 = 64%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</si>
</sst>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0.00"/>
    <numFmt numFmtId="167" formatCode="####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24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1"/>
    <xf numFmtId="0" fontId="8" fillId="3" borderId="9" xfId="0" applyFont="1" applyFill="1" applyBorder="1" applyAlignment="1">
      <alignment horizontal="left" vertical="center" wrapText="1"/>
    </xf>
    <xf numFmtId="164" fontId="10" fillId="0" borderId="1" xfId="2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5" fontId="10" fillId="0" borderId="1" xfId="2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wrapText="1"/>
    </xf>
    <xf numFmtId="0" fontId="10" fillId="0" borderId="1" xfId="2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164" fontId="11" fillId="5" borderId="0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64" fontId="11" fillId="5" borderId="0" xfId="0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7" fillId="0" borderId="0" xfId="0" applyFont="1" applyAlignment="1">
      <alignment wrapText="1"/>
    </xf>
    <xf numFmtId="0" fontId="17" fillId="0" borderId="0" xfId="0" applyFont="1"/>
    <xf numFmtId="0" fontId="19" fillId="0" borderId="0" xfId="4" applyFont="1" applyBorder="1" applyAlignment="1">
      <alignment vertical="top" wrapText="1"/>
    </xf>
    <xf numFmtId="0" fontId="20" fillId="0" borderId="0" xfId="4" applyFont="1" applyBorder="1" applyAlignment="1">
      <alignment vertical="top" wrapText="1"/>
    </xf>
    <xf numFmtId="0" fontId="9" fillId="0" borderId="0" xfId="5"/>
    <xf numFmtId="0" fontId="19" fillId="0" borderId="0" xfId="4" applyFont="1" applyFill="1" applyBorder="1" applyAlignment="1">
      <alignment vertical="top" wrapText="1"/>
    </xf>
    <xf numFmtId="0" fontId="9" fillId="0" borderId="0" xfId="6"/>
    <xf numFmtId="0" fontId="9" fillId="0" borderId="0" xfId="7"/>
    <xf numFmtId="0" fontId="21" fillId="0" borderId="0" xfId="0" applyFont="1" applyAlignment="1">
      <alignment wrapText="1"/>
    </xf>
    <xf numFmtId="0" fontId="21" fillId="0" borderId="0" xfId="0" applyFont="1"/>
    <xf numFmtId="0" fontId="9" fillId="0" borderId="0" xfId="8"/>
    <xf numFmtId="0" fontId="9" fillId="0" borderId="0" xfId="9"/>
    <xf numFmtId="0" fontId="9" fillId="0" borderId="0" xfId="10"/>
    <xf numFmtId="49" fontId="0" fillId="0" borderId="0" xfId="0" applyNumberFormat="1" applyAlignment="1">
      <alignment wrapText="1"/>
    </xf>
    <xf numFmtId="0" fontId="9" fillId="0" borderId="0" xfId="11"/>
    <xf numFmtId="0" fontId="4" fillId="0" borderId="0" xfId="11" applyFont="1"/>
    <xf numFmtId="49" fontId="9" fillId="0" borderId="0" xfId="11" applyNumberFormat="1"/>
    <xf numFmtId="49" fontId="4" fillId="0" borderId="0" xfId="11" applyNumberFormat="1" applyFont="1" applyFill="1" applyBorder="1" applyAlignment="1">
      <alignment horizontal="center"/>
    </xf>
    <xf numFmtId="49" fontId="4" fillId="0" borderId="0" xfId="11" applyNumberFormat="1" applyFont="1" applyFill="1" applyBorder="1" applyAlignment="1">
      <alignment horizontal="left"/>
    </xf>
    <xf numFmtId="49" fontId="4" fillId="0" borderId="0" xfId="11" applyNumberFormat="1" applyFont="1" applyFill="1" applyBorder="1" applyAlignment="1">
      <alignment horizontal="left" wrapText="1"/>
    </xf>
    <xf numFmtId="0" fontId="9" fillId="0" borderId="0" xfId="11" applyAlignment="1">
      <alignment horizontal="center"/>
    </xf>
    <xf numFmtId="0" fontId="3" fillId="0" borderId="0" xfId="11" applyFont="1" applyAlignment="1">
      <alignment wrapText="1"/>
    </xf>
    <xf numFmtId="0" fontId="9" fillId="0" borderId="0" xfId="11" applyAlignment="1">
      <alignment wrapText="1"/>
    </xf>
    <xf numFmtId="0" fontId="9" fillId="0" borderId="8" xfId="11" applyFont="1" applyBorder="1" applyAlignment="1">
      <alignment horizontal="center" vertical="center" wrapText="1"/>
    </xf>
    <xf numFmtId="0" fontId="8" fillId="7" borderId="1" xfId="11" applyFont="1" applyFill="1" applyBorder="1" applyAlignment="1">
      <alignment horizontal="center" vertical="center" wrapText="1"/>
    </xf>
    <xf numFmtId="49" fontId="8" fillId="7" borderId="1" xfId="11" applyNumberFormat="1" applyFont="1" applyFill="1" applyBorder="1" applyAlignment="1">
      <alignment horizontal="center" vertical="center" wrapText="1"/>
    </xf>
    <xf numFmtId="0" fontId="8" fillId="7" borderId="13" xfId="11" applyFont="1" applyFill="1" applyBorder="1" applyAlignment="1">
      <alignment horizontal="left" vertical="center" wrapText="1"/>
    </xf>
    <xf numFmtId="10" fontId="11" fillId="0" borderId="1" xfId="14" applyNumberFormat="1" applyFont="1" applyBorder="1" applyAlignment="1">
      <alignment horizontal="center" vertical="center"/>
    </xf>
    <xf numFmtId="166" fontId="11" fillId="0" borderId="1" xfId="11" applyNumberFormat="1" applyFont="1" applyBorder="1" applyAlignment="1">
      <alignment horizontal="center" vertical="center"/>
    </xf>
    <xf numFmtId="164" fontId="11" fillId="0" borderId="1" xfId="11" applyNumberFormat="1" applyFont="1" applyBorder="1" applyAlignment="1">
      <alignment horizontal="center" vertical="center"/>
    </xf>
    <xf numFmtId="167" fontId="11" fillId="0" borderId="1" xfId="11" applyNumberFormat="1" applyFont="1" applyBorder="1" applyAlignment="1">
      <alignment horizontal="center" vertical="center"/>
    </xf>
    <xf numFmtId="0" fontId="14" fillId="0" borderId="0" xfId="11" applyFont="1" applyFill="1" applyAlignment="1">
      <alignment horizontal="center"/>
    </xf>
    <xf numFmtId="49" fontId="14" fillId="0" borderId="0" xfId="11" applyNumberFormat="1" applyFont="1" applyFill="1" applyAlignment="1">
      <alignment horizontal="center"/>
    </xf>
    <xf numFmtId="0" fontId="23" fillId="0" borderId="0" xfId="11" applyFont="1"/>
    <xf numFmtId="9" fontId="10" fillId="0" borderId="1" xfId="15" applyFont="1" applyBorder="1" applyAlignment="1">
      <alignment horizontal="center" vertical="center"/>
    </xf>
    <xf numFmtId="0" fontId="4" fillId="0" borderId="0" xfId="11" applyFont="1" applyFill="1" applyBorder="1" applyAlignment="1">
      <alignment horizontal="left" wrapText="1"/>
    </xf>
    <xf numFmtId="0" fontId="9" fillId="0" borderId="0" xfId="16"/>
    <xf numFmtId="164" fontId="11" fillId="0" borderId="1" xfId="17" applyNumberFormat="1" applyFont="1" applyBorder="1" applyAlignment="1">
      <alignment horizontal="center" vertical="center"/>
    </xf>
    <xf numFmtId="0" fontId="9" fillId="0" borderId="0" xfId="18"/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6" fillId="0" borderId="1" xfId="3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12" fillId="0" borderId="0" xfId="3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11" applyFont="1" applyFill="1" applyBorder="1" applyAlignment="1">
      <alignment horizontal="left"/>
    </xf>
    <xf numFmtId="0" fontId="4" fillId="0" borderId="0" xfId="11" applyFont="1" applyFill="1" applyBorder="1" applyAlignment="1">
      <alignment horizontal="left"/>
    </xf>
    <xf numFmtId="0" fontId="4" fillId="0" borderId="4" xfId="11" applyFont="1" applyFill="1" applyBorder="1" applyAlignment="1">
      <alignment horizontal="left"/>
    </xf>
    <xf numFmtId="0" fontId="3" fillId="2" borderId="3" xfId="11" applyFont="1" applyFill="1" applyBorder="1" applyAlignment="1">
      <alignment horizontal="center" vertical="center" wrapText="1"/>
    </xf>
    <xf numFmtId="0" fontId="3" fillId="2" borderId="0" xfId="1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/>
    </xf>
    <xf numFmtId="0" fontId="4" fillId="0" borderId="3" xfId="11" applyFont="1" applyFill="1" applyBorder="1" applyAlignment="1">
      <alignment horizontal="left" wrapText="1"/>
    </xf>
    <xf numFmtId="0" fontId="4" fillId="0" borderId="0" xfId="11" applyFont="1" applyFill="1" applyBorder="1" applyAlignment="1">
      <alignment horizontal="left" wrapText="1"/>
    </xf>
    <xf numFmtId="0" fontId="4" fillId="0" borderId="4" xfId="11" applyFont="1" applyFill="1" applyBorder="1" applyAlignment="1">
      <alignment horizontal="left" wrapText="1"/>
    </xf>
    <xf numFmtId="0" fontId="4" fillId="0" borderId="5" xfId="11" applyFont="1" applyFill="1" applyBorder="1" applyAlignment="1">
      <alignment horizontal="left" wrapText="1"/>
    </xf>
    <xf numFmtId="0" fontId="4" fillId="0" borderId="6" xfId="11" applyFont="1" applyFill="1" applyBorder="1" applyAlignment="1">
      <alignment horizontal="left" wrapText="1"/>
    </xf>
    <xf numFmtId="0" fontId="4" fillId="0" borderId="7" xfId="11" applyFont="1" applyFill="1" applyBorder="1" applyAlignment="1">
      <alignment horizontal="left" wrapText="1"/>
    </xf>
    <xf numFmtId="0" fontId="3" fillId="6" borderId="1" xfId="11" applyFont="1" applyFill="1" applyBorder="1" applyAlignment="1">
      <alignment horizontal="center"/>
    </xf>
    <xf numFmtId="0" fontId="3" fillId="6" borderId="1" xfId="11" applyFont="1" applyFill="1" applyBorder="1" applyAlignment="1">
      <alignment horizontal="center" wrapText="1"/>
    </xf>
    <xf numFmtId="0" fontId="22" fillId="0" borderId="10" xfId="11" applyFont="1" applyBorder="1" applyAlignment="1">
      <alignment horizontal="left" vertical="center" wrapText="1"/>
    </xf>
    <xf numFmtId="0" fontId="22" fillId="0" borderId="11" xfId="11" applyFont="1" applyBorder="1" applyAlignment="1">
      <alignment horizontal="left" vertical="center" wrapText="1"/>
    </xf>
    <xf numFmtId="0" fontId="22" fillId="0" borderId="12" xfId="11" applyFont="1" applyBorder="1" applyAlignment="1">
      <alignment horizontal="left" vertical="center" wrapText="1"/>
    </xf>
    <xf numFmtId="0" fontId="22" fillId="0" borderId="10" xfId="11" applyFont="1" applyFill="1" applyBorder="1" applyAlignment="1">
      <alignment horizontal="left" wrapText="1"/>
    </xf>
    <xf numFmtId="0" fontId="22" fillId="0" borderId="11" xfId="11" applyFont="1" applyFill="1" applyBorder="1" applyAlignment="1">
      <alignment horizontal="left" wrapText="1"/>
    </xf>
    <xf numFmtId="0" fontId="22" fillId="0" borderId="12" xfId="11" applyFont="1" applyFill="1" applyBorder="1" applyAlignment="1">
      <alignment horizontal="left" wrapText="1"/>
    </xf>
    <xf numFmtId="0" fontId="14" fillId="7" borderId="0" xfId="11" applyFont="1" applyFill="1" applyAlignment="1">
      <alignment horizontal="left"/>
    </xf>
  </cellXfs>
  <cellStyles count="19">
    <cellStyle name="Normal" xfId="0" builtinId="0"/>
    <cellStyle name="Normal 2" xfId="11"/>
    <cellStyle name="Normal 3" xfId="12"/>
    <cellStyle name="Normal 4" xfId="13"/>
    <cellStyle name="Normal_Avances en seguridad alimentos" xfId="2"/>
    <cellStyle name="Normal_Biotecnologia y Biomedicina" xfId="9"/>
    <cellStyle name="Normal_Gerontología Social_1" xfId="6"/>
    <cellStyle name="Normal_Hoja1" xfId="4"/>
    <cellStyle name="Normal_Hoja1_1" xfId="3"/>
    <cellStyle name="Normal_Ing. Industrial 2" xfId="16"/>
    <cellStyle name="Normal_Ing. Informática 2" xfId="18"/>
    <cellStyle name="Normal_Ingeniería industrial" xfId="1"/>
    <cellStyle name="Normal_Oliva 2" xfId="17"/>
    <cellStyle name="Normal_Profesorado de Educación" xfId="8"/>
    <cellStyle name="Normal_Psicologia general sanitaria" xfId="10"/>
    <cellStyle name="Normal_Sostenibilidad" xfId="5"/>
    <cellStyle name="Normal_Tecno Geoespaciales" xfId="7"/>
    <cellStyle name="Porcentaje" xfId="15" builtinId="5"/>
    <cellStyle name="Porcentaje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F4F-49A2-807F-F472F4629EDB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F4F-49A2-807F-F472F4629E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Alumnos!$A$154:$A$155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Alumnos!$B$154:$B$155</c:f>
              <c:numCache>
                <c:formatCode>General</c:formatCode>
                <c:ptCount val="2"/>
                <c:pt idx="0">
                  <c:v>43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F-49A2-807F-F472F4629E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Alumnos!$B$156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Alumnos!$A$157:$A$165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Alumnos!$B$157:$B$165</c:f>
              <c:numCache>
                <c:formatCode>General</c:formatCode>
                <c:ptCount val="9"/>
                <c:pt idx="0">
                  <c:v>24</c:v>
                </c:pt>
                <c:pt idx="1">
                  <c:v>17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E-4805-8314-CA7D97ED8159}"/>
            </c:ext>
          </c:extLst>
        </c:ser>
        <c:ser>
          <c:idx val="2"/>
          <c:order val="1"/>
          <c:tx>
            <c:strRef>
              <c:f>Alumnos!$C$156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Alumnos!$A$157:$A$165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Alumnos!$C$157:$C$165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E-4805-8314-CA7D97ED8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9690176"/>
        <c:axId val="419223848"/>
      </c:barChart>
      <c:catAx>
        <c:axId val="239690176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419223848"/>
        <c:crosses val="autoZero"/>
        <c:auto val="1"/>
        <c:lblAlgn val="ctr"/>
        <c:lblOffset val="100"/>
        <c:tickLblSkip val="1"/>
        <c:noMultiLvlLbl val="0"/>
      </c:catAx>
      <c:valAx>
        <c:axId val="419223848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396901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Alumnos!$E$156:$E$157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Alumnos!$E$156:$E$157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Alumnos!$F$156:$F$157</c:f>
              <c:numCache>
                <c:formatCode>General</c:formatCode>
                <c:ptCount val="2"/>
                <c:pt idx="0">
                  <c:v>2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3-4180-8F49-56D3E8A136F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Alumnos!$E$159:$E$160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Alumnos!$E$159:$E$160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Alumnos!$F$159:$F$160</c:f>
              <c:numCache>
                <c:formatCode>General</c:formatCode>
                <c:ptCount val="2"/>
                <c:pt idx="0">
                  <c:v>5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8-41DF-A87F-C69453F206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Alumnos!$A$167:$A$176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Alumnos!$B$167:$B$176</c:f>
              <c:numCache>
                <c:formatCode>General</c:formatCode>
                <c:ptCount val="10"/>
                <c:pt idx="6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0-4CF8-9314-E3610252B2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Alumnos!$A$177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BD-49FB-9209-69961B4DA755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BD-49FB-9209-69961B4DA7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Alumnos!$A$178:$A$187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Alumnos!$B$178:$B$187</c:f>
              <c:numCache>
                <c:formatCode>General</c:formatCode>
                <c:ptCount val="10"/>
                <c:pt idx="5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D-49FB-9209-69961B4DA7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A514-421A-8187-4AA0CFCD9693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514-421A-8187-4AA0CFCD96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PDI!$A$65:$A$66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PDI!$B$65:$B$66</c:f>
              <c:numCache>
                <c:formatCode>General</c:formatCode>
                <c:ptCount val="2"/>
                <c:pt idx="0">
                  <c:v>33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4-421A-8187-4AA0CFCD96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PDI!$A$69:$A$77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PDI!$B$69:$B$77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13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F-4FB1-A1F0-CCD800C6C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260168"/>
        <c:axId val="419260560"/>
        <c:axId val="0"/>
      </c:area3DChart>
      <c:dateAx>
        <c:axId val="41926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9260560"/>
        <c:crosses val="autoZero"/>
        <c:auto val="0"/>
        <c:lblOffset val="100"/>
        <c:baseTimeUnit val="days"/>
      </c:dateAx>
      <c:valAx>
        <c:axId val="419260560"/>
        <c:scaling>
          <c:orientation val="minMax"/>
          <c:max val="11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19260168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PDI!$B$80:$B$82</c:f>
              <c:strCache>
                <c:ptCount val="3"/>
                <c:pt idx="0">
                  <c:v>45</c:v>
                </c:pt>
                <c:pt idx="2">
                  <c:v>1</c:v>
                </c:pt>
              </c:strCache>
            </c:strRef>
          </c:tx>
          <c:explosion val="8"/>
          <c:dLbls>
            <c:dLbl>
              <c:idx val="1"/>
              <c:layout>
                <c:manualLayout>
                  <c:x val="4.9504169337418642E-2"/>
                  <c:y val="8.5222492974266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6C-4B1E-BE9A-06B84881EAB3}"/>
                </c:ext>
              </c:extLst>
            </c:dLbl>
            <c:dLbl>
              <c:idx val="2"/>
              <c:layout>
                <c:manualLayout>
                  <c:x val="5.4437393127166153E-2"/>
                  <c:y val="5.1352458785447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6C-4B1E-BE9A-06B84881E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PDI!$A$80:$A$82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PDI!$B$80:$B$82</c:f>
              <c:numCache>
                <c:formatCode>General</c:formatCode>
                <c:ptCount val="3"/>
                <c:pt idx="0">
                  <c:v>45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6C-4B1E-BE9A-06B84881EA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201"/>
  <sheetViews>
    <sheetView tabSelected="1" view="pageBreakPreview" topLeftCell="A127" zoomScale="70" zoomScaleNormal="100" zoomScaleSheetLayoutView="70" workbookViewId="0">
      <selection activeCell="A131" sqref="A131:XFD150"/>
    </sheetView>
  </sheetViews>
  <sheetFormatPr baseColWidth="10" defaultRowHeight="15"/>
  <cols>
    <col min="1" max="1" width="91.7109375" style="4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6.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"/>
    </row>
    <row r="4" spans="1:14" ht="20.25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 ht="16.5">
      <c r="A5" s="102" t="s">
        <v>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4" ht="16.5">
      <c r="A6" s="95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4" ht="16.5">
      <c r="A7" s="95" t="s">
        <v>120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4" ht="16.5">
      <c r="A8" s="95" t="s">
        <v>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4" ht="16.5">
      <c r="A9" s="95" t="s">
        <v>117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4" ht="16.5">
      <c r="A10" s="86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</row>
    <row r="11" spans="1:14" ht="16.5">
      <c r="A11" s="86" t="s">
        <v>121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4" ht="16.5">
      <c r="A12" s="91" t="s">
        <v>122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4" spans="1:14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4" ht="16.5">
      <c r="A15" s="2"/>
      <c r="B15" s="2"/>
      <c r="C15" s="2"/>
      <c r="D15" s="2"/>
      <c r="E15" s="2"/>
      <c r="F15" s="2"/>
      <c r="G15" s="2"/>
      <c r="H15" s="2"/>
      <c r="I15" s="2"/>
      <c r="J15" s="2"/>
    </row>
    <row r="33" spans="1:25">
      <c r="A33" s="3" t="s">
        <v>6</v>
      </c>
    </row>
    <row r="35" spans="1:25" ht="30" customHeight="1" thickBot="1">
      <c r="B35" s="89" t="s">
        <v>7</v>
      </c>
      <c r="C35" s="89"/>
      <c r="D35" s="89"/>
      <c r="E35" s="89"/>
      <c r="F35" s="89"/>
      <c r="G35" s="89"/>
      <c r="H35" s="89"/>
      <c r="I35" s="90" t="s">
        <v>8</v>
      </c>
      <c r="J35" s="90"/>
      <c r="K35" s="90" t="s">
        <v>9</v>
      </c>
      <c r="L35" s="90"/>
      <c r="M35" s="90"/>
      <c r="N35" s="90"/>
    </row>
    <row r="36" spans="1:25" ht="25.5">
      <c r="A36" s="5"/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 t="s">
        <v>10</v>
      </c>
      <c r="H36" s="6" t="s">
        <v>11</v>
      </c>
      <c r="I36" s="6" t="s">
        <v>12</v>
      </c>
      <c r="J36" s="6" t="s">
        <v>13</v>
      </c>
      <c r="K36" s="6" t="s">
        <v>14</v>
      </c>
      <c r="L36" s="6" t="s">
        <v>15</v>
      </c>
      <c r="M36" s="6" t="s">
        <v>16</v>
      </c>
      <c r="N36" s="6" t="s">
        <v>17</v>
      </c>
      <c r="Y36" s="7"/>
    </row>
    <row r="37" spans="1:25" ht="34.5" customHeight="1" thickBot="1">
      <c r="A37" s="8" t="s">
        <v>78</v>
      </c>
      <c r="B37" s="9">
        <v>7</v>
      </c>
      <c r="C37" s="9">
        <v>9</v>
      </c>
      <c r="D37" s="9">
        <v>14</v>
      </c>
      <c r="E37" s="9">
        <v>10</v>
      </c>
      <c r="F37" s="9">
        <v>4</v>
      </c>
      <c r="G37" s="9">
        <v>4</v>
      </c>
      <c r="H37" s="10">
        <v>48</v>
      </c>
      <c r="I37" s="67">
        <f t="shared" ref="I37:I54" si="0">(B37+C37)/(B37+C37+D37+E37+F37)</f>
        <v>0.36363636363636365</v>
      </c>
      <c r="J37" s="67">
        <f t="shared" ref="J37:J54" si="1">(D37+E37+F37)/(B37+C37+D37+E37+F37)</f>
        <v>0.63636363636363635</v>
      </c>
      <c r="K37" s="11">
        <v>2.89</v>
      </c>
      <c r="L37" s="11">
        <v>1.2</v>
      </c>
      <c r="M37" s="9">
        <v>3</v>
      </c>
      <c r="N37" s="9">
        <v>3</v>
      </c>
      <c r="Y37" s="7"/>
    </row>
    <row r="38" spans="1:25" ht="26.25" thickBot="1">
      <c r="A38" s="8" t="s">
        <v>79</v>
      </c>
      <c r="B38" s="9">
        <v>16</v>
      </c>
      <c r="C38" s="9">
        <v>16</v>
      </c>
      <c r="D38" s="9">
        <v>9</v>
      </c>
      <c r="E38" s="9">
        <v>5</v>
      </c>
      <c r="F38" s="9">
        <v>2</v>
      </c>
      <c r="G38" s="9">
        <v>0</v>
      </c>
      <c r="H38" s="10">
        <v>48</v>
      </c>
      <c r="I38" s="67">
        <f t="shared" si="0"/>
        <v>0.66666666666666663</v>
      </c>
      <c r="J38" s="67">
        <f t="shared" si="1"/>
        <v>0.33333333333333331</v>
      </c>
      <c r="K38" s="11">
        <v>2.19</v>
      </c>
      <c r="L38" s="11">
        <v>1.1399999999999999</v>
      </c>
      <c r="M38" s="9">
        <v>2</v>
      </c>
      <c r="N38" s="9">
        <v>1</v>
      </c>
      <c r="Y38" s="7"/>
    </row>
    <row r="39" spans="1:25" ht="15.75" thickBot="1">
      <c r="A39" s="8" t="s">
        <v>80</v>
      </c>
      <c r="B39" s="9">
        <v>14</v>
      </c>
      <c r="C39" s="9">
        <v>8</v>
      </c>
      <c r="D39" s="9">
        <v>14</v>
      </c>
      <c r="E39" s="9">
        <v>9</v>
      </c>
      <c r="F39" s="9">
        <v>3</v>
      </c>
      <c r="G39" s="9">
        <v>0</v>
      </c>
      <c r="H39" s="10">
        <v>48</v>
      </c>
      <c r="I39" s="67">
        <f t="shared" si="0"/>
        <v>0.45833333333333331</v>
      </c>
      <c r="J39" s="67">
        <f t="shared" si="1"/>
        <v>0.54166666666666663</v>
      </c>
      <c r="K39" s="11">
        <v>2.56</v>
      </c>
      <c r="L39" s="11">
        <v>1.27</v>
      </c>
      <c r="M39" s="9">
        <v>3</v>
      </c>
      <c r="N39" s="9">
        <v>1</v>
      </c>
      <c r="Y39" s="7"/>
    </row>
    <row r="40" spans="1:25" ht="15.75" thickBot="1">
      <c r="A40" s="8" t="s">
        <v>81</v>
      </c>
      <c r="B40" s="9">
        <v>23</v>
      </c>
      <c r="C40" s="9">
        <v>12</v>
      </c>
      <c r="D40" s="9">
        <v>10</v>
      </c>
      <c r="E40" s="9">
        <v>2</v>
      </c>
      <c r="F40" s="9">
        <v>1</v>
      </c>
      <c r="G40" s="9">
        <v>0</v>
      </c>
      <c r="H40" s="10">
        <v>48</v>
      </c>
      <c r="I40" s="67">
        <f t="shared" si="0"/>
        <v>0.72916666666666663</v>
      </c>
      <c r="J40" s="67">
        <f t="shared" si="1"/>
        <v>0.27083333333333331</v>
      </c>
      <c r="K40" s="11">
        <v>1.87</v>
      </c>
      <c r="L40" s="11">
        <v>1.02</v>
      </c>
      <c r="M40" s="9">
        <v>2</v>
      </c>
      <c r="N40" s="9">
        <v>1</v>
      </c>
      <c r="Y40" s="7"/>
    </row>
    <row r="41" spans="1:25" ht="15.75" thickBot="1">
      <c r="A41" s="8" t="s">
        <v>82</v>
      </c>
      <c r="B41" s="9">
        <v>12</v>
      </c>
      <c r="C41" s="9">
        <v>10</v>
      </c>
      <c r="D41" s="9">
        <v>17</v>
      </c>
      <c r="E41" s="9">
        <v>6</v>
      </c>
      <c r="F41" s="9">
        <v>2</v>
      </c>
      <c r="G41" s="9">
        <v>1</v>
      </c>
      <c r="H41" s="10">
        <v>48</v>
      </c>
      <c r="I41" s="67">
        <f t="shared" si="0"/>
        <v>0.46808510638297873</v>
      </c>
      <c r="J41" s="67">
        <f t="shared" si="1"/>
        <v>0.53191489361702127</v>
      </c>
      <c r="K41" s="11">
        <v>2.4900000000000002</v>
      </c>
      <c r="L41" s="11">
        <v>1.1399999999999999</v>
      </c>
      <c r="M41" s="9">
        <v>3</v>
      </c>
      <c r="N41" s="9">
        <v>3</v>
      </c>
      <c r="Y41" s="7"/>
    </row>
    <row r="42" spans="1:25" ht="15.75" thickBot="1">
      <c r="A42" s="8" t="s">
        <v>83</v>
      </c>
      <c r="B42" s="9">
        <v>7</v>
      </c>
      <c r="C42" s="9">
        <v>5</v>
      </c>
      <c r="D42" s="9">
        <v>10</v>
      </c>
      <c r="E42" s="9">
        <v>4</v>
      </c>
      <c r="F42" s="9">
        <v>10</v>
      </c>
      <c r="G42" s="9">
        <v>12</v>
      </c>
      <c r="H42" s="10">
        <v>48</v>
      </c>
      <c r="I42" s="67">
        <f t="shared" si="0"/>
        <v>0.33333333333333331</v>
      </c>
      <c r="J42" s="67">
        <f t="shared" si="1"/>
        <v>0.66666666666666663</v>
      </c>
      <c r="K42" s="11">
        <v>3.14</v>
      </c>
      <c r="L42" s="11">
        <v>1.48</v>
      </c>
      <c r="M42" s="9">
        <v>3</v>
      </c>
      <c r="N42" s="9">
        <v>3</v>
      </c>
      <c r="Y42" s="7"/>
    </row>
    <row r="43" spans="1:25" ht="15.75" thickBot="1">
      <c r="A43" s="8" t="s">
        <v>84</v>
      </c>
      <c r="B43" s="9">
        <v>23</v>
      </c>
      <c r="C43" s="9">
        <v>8</v>
      </c>
      <c r="D43" s="9">
        <v>5</v>
      </c>
      <c r="E43" s="9">
        <v>4</v>
      </c>
      <c r="F43" s="9">
        <v>1</v>
      </c>
      <c r="G43" s="9">
        <v>7</v>
      </c>
      <c r="H43" s="10">
        <v>48</v>
      </c>
      <c r="I43" s="67">
        <f t="shared" si="0"/>
        <v>0.75609756097560976</v>
      </c>
      <c r="J43" s="67">
        <f t="shared" si="1"/>
        <v>0.24390243902439024</v>
      </c>
      <c r="K43" s="11">
        <v>1.83</v>
      </c>
      <c r="L43" s="11">
        <v>1.1399999999999999</v>
      </c>
      <c r="M43" s="9">
        <v>1</v>
      </c>
      <c r="N43" s="9">
        <v>1</v>
      </c>
      <c r="Y43" s="7"/>
    </row>
    <row r="44" spans="1:25" ht="26.25" thickBot="1">
      <c r="A44" s="8" t="s">
        <v>85</v>
      </c>
      <c r="B44" s="9">
        <v>6</v>
      </c>
      <c r="C44" s="9">
        <v>5</v>
      </c>
      <c r="D44" s="9">
        <v>15</v>
      </c>
      <c r="E44" s="9">
        <v>15</v>
      </c>
      <c r="F44" s="9">
        <v>7</v>
      </c>
      <c r="G44" s="9">
        <v>0</v>
      </c>
      <c r="H44" s="10">
        <v>48</v>
      </c>
      <c r="I44" s="67">
        <f t="shared" si="0"/>
        <v>0.22916666666666666</v>
      </c>
      <c r="J44" s="67">
        <f t="shared" si="1"/>
        <v>0.77083333333333337</v>
      </c>
      <c r="K44" s="11">
        <v>3.25</v>
      </c>
      <c r="L44" s="11">
        <v>1.21</v>
      </c>
      <c r="M44" s="9">
        <v>3</v>
      </c>
      <c r="N44" s="9">
        <v>3</v>
      </c>
      <c r="Y44" s="7"/>
    </row>
    <row r="45" spans="1:25" ht="15.75" thickBot="1">
      <c r="A45" s="8" t="s">
        <v>86</v>
      </c>
      <c r="B45" s="9">
        <v>11</v>
      </c>
      <c r="C45" s="9">
        <v>10</v>
      </c>
      <c r="D45" s="9">
        <v>10</v>
      </c>
      <c r="E45" s="9">
        <v>9</v>
      </c>
      <c r="F45" s="9">
        <v>1</v>
      </c>
      <c r="G45" s="9">
        <v>7</v>
      </c>
      <c r="H45" s="10">
        <v>48</v>
      </c>
      <c r="I45" s="67">
        <f t="shared" si="0"/>
        <v>0.51219512195121952</v>
      </c>
      <c r="J45" s="67">
        <f t="shared" si="1"/>
        <v>0.48780487804878048</v>
      </c>
      <c r="K45" s="11">
        <v>2.4900000000000002</v>
      </c>
      <c r="L45" s="11">
        <v>1.19</v>
      </c>
      <c r="M45" s="9">
        <v>2</v>
      </c>
      <c r="N45" s="9">
        <v>1</v>
      </c>
      <c r="Y45" s="7"/>
    </row>
    <row r="46" spans="1:25" ht="15.75" thickBot="1">
      <c r="A46" s="8" t="s">
        <v>87</v>
      </c>
      <c r="B46" s="9">
        <v>9</v>
      </c>
      <c r="C46" s="9">
        <v>10</v>
      </c>
      <c r="D46" s="9">
        <v>19</v>
      </c>
      <c r="E46" s="9">
        <v>7</v>
      </c>
      <c r="F46" s="9">
        <v>2</v>
      </c>
      <c r="G46" s="9">
        <v>0</v>
      </c>
      <c r="H46" s="10">
        <v>47</v>
      </c>
      <c r="I46" s="67">
        <f t="shared" si="0"/>
        <v>0.40425531914893614</v>
      </c>
      <c r="J46" s="67">
        <f t="shared" si="1"/>
        <v>0.5957446808510638</v>
      </c>
      <c r="K46" s="11">
        <v>2.64</v>
      </c>
      <c r="L46" s="11">
        <v>1.0900000000000001</v>
      </c>
      <c r="M46" s="9">
        <v>3</v>
      </c>
      <c r="N46" s="9">
        <v>3</v>
      </c>
      <c r="Y46" s="7"/>
    </row>
    <row r="47" spans="1:25" ht="15.75" thickBot="1">
      <c r="A47" s="8" t="s">
        <v>88</v>
      </c>
      <c r="B47" s="9">
        <v>19</v>
      </c>
      <c r="C47" s="9">
        <v>12</v>
      </c>
      <c r="D47" s="9">
        <v>10</v>
      </c>
      <c r="E47" s="9">
        <v>3</v>
      </c>
      <c r="F47" s="9">
        <v>2</v>
      </c>
      <c r="G47" s="9">
        <v>1</v>
      </c>
      <c r="H47" s="10">
        <v>47</v>
      </c>
      <c r="I47" s="67">
        <f t="shared" si="0"/>
        <v>0.67391304347826086</v>
      </c>
      <c r="J47" s="67">
        <f t="shared" si="1"/>
        <v>0.32608695652173914</v>
      </c>
      <c r="K47" s="11">
        <v>2.0699999999999998</v>
      </c>
      <c r="L47" s="11">
        <v>1.1399999999999999</v>
      </c>
      <c r="M47" s="9">
        <v>2</v>
      </c>
      <c r="N47" s="9">
        <v>1</v>
      </c>
      <c r="Y47" s="7"/>
    </row>
    <row r="48" spans="1:25" ht="15.75" thickBot="1">
      <c r="A48" s="8" t="s">
        <v>89</v>
      </c>
      <c r="B48" s="9">
        <v>8</v>
      </c>
      <c r="C48" s="9">
        <v>15</v>
      </c>
      <c r="D48" s="9">
        <v>15</v>
      </c>
      <c r="E48" s="9">
        <v>6</v>
      </c>
      <c r="F48" s="9">
        <v>3</v>
      </c>
      <c r="G48" s="9">
        <v>0</v>
      </c>
      <c r="H48" s="10">
        <v>47</v>
      </c>
      <c r="I48" s="67">
        <f t="shared" si="0"/>
        <v>0.48936170212765956</v>
      </c>
      <c r="J48" s="67">
        <f t="shared" si="1"/>
        <v>0.51063829787234039</v>
      </c>
      <c r="K48" s="11">
        <v>2.6</v>
      </c>
      <c r="L48" s="11">
        <v>1.1200000000000001</v>
      </c>
      <c r="M48" s="9">
        <v>3</v>
      </c>
      <c r="N48" s="9">
        <v>2</v>
      </c>
      <c r="Y48" s="7"/>
    </row>
    <row r="49" spans="1:26" ht="15.75" thickBot="1">
      <c r="A49" s="8" t="s">
        <v>90</v>
      </c>
      <c r="B49" s="9">
        <v>11</v>
      </c>
      <c r="C49" s="9">
        <v>7</v>
      </c>
      <c r="D49" s="9">
        <v>14</v>
      </c>
      <c r="E49" s="9">
        <v>10</v>
      </c>
      <c r="F49" s="9">
        <v>2</v>
      </c>
      <c r="G49" s="9">
        <v>3</v>
      </c>
      <c r="H49" s="10">
        <v>47</v>
      </c>
      <c r="I49" s="67">
        <f t="shared" si="0"/>
        <v>0.40909090909090912</v>
      </c>
      <c r="J49" s="67">
        <f t="shared" si="1"/>
        <v>0.59090909090909094</v>
      </c>
      <c r="K49" s="11">
        <v>2.66</v>
      </c>
      <c r="L49" s="11">
        <v>1.22</v>
      </c>
      <c r="M49" s="9">
        <v>3</v>
      </c>
      <c r="N49" s="9">
        <v>3</v>
      </c>
      <c r="Y49" s="7"/>
    </row>
    <row r="50" spans="1:26" ht="15.75" thickBot="1">
      <c r="A50" s="8" t="s">
        <v>91</v>
      </c>
      <c r="B50" s="9">
        <v>13</v>
      </c>
      <c r="C50" s="9">
        <v>12</v>
      </c>
      <c r="D50" s="9">
        <v>8</v>
      </c>
      <c r="E50" s="9">
        <v>2</v>
      </c>
      <c r="F50" s="9">
        <v>3</v>
      </c>
      <c r="G50" s="9">
        <v>9</v>
      </c>
      <c r="H50" s="10">
        <v>47</v>
      </c>
      <c r="I50" s="67">
        <f t="shared" si="0"/>
        <v>0.65789473684210531</v>
      </c>
      <c r="J50" s="67">
        <f t="shared" si="1"/>
        <v>0.34210526315789475</v>
      </c>
      <c r="K50" s="11">
        <v>2.21</v>
      </c>
      <c r="L50" s="11">
        <v>1.21</v>
      </c>
      <c r="M50" s="9">
        <v>2</v>
      </c>
      <c r="N50" s="9">
        <v>1</v>
      </c>
      <c r="Y50" s="7"/>
    </row>
    <row r="51" spans="1:26" ht="15.75" thickBot="1">
      <c r="A51" s="8" t="s">
        <v>92</v>
      </c>
      <c r="B51" s="9">
        <v>11</v>
      </c>
      <c r="C51" s="9">
        <v>14</v>
      </c>
      <c r="D51" s="9">
        <v>11</v>
      </c>
      <c r="E51" s="9">
        <v>7</v>
      </c>
      <c r="F51" s="9">
        <v>1</v>
      </c>
      <c r="G51" s="9">
        <v>3</v>
      </c>
      <c r="H51" s="10">
        <v>47</v>
      </c>
      <c r="I51" s="67">
        <f t="shared" si="0"/>
        <v>0.56818181818181823</v>
      </c>
      <c r="J51" s="67">
        <f t="shared" si="1"/>
        <v>0.43181818181818182</v>
      </c>
      <c r="K51" s="11">
        <v>2.39</v>
      </c>
      <c r="L51" s="11">
        <v>1.1000000000000001</v>
      </c>
      <c r="M51" s="9">
        <v>2</v>
      </c>
      <c r="N51" s="9">
        <v>2</v>
      </c>
      <c r="Y51" s="7"/>
    </row>
    <row r="52" spans="1:26" ht="15.75" thickBot="1">
      <c r="A52" s="8" t="s">
        <v>93</v>
      </c>
      <c r="B52" s="9">
        <v>16</v>
      </c>
      <c r="C52" s="9">
        <v>11</v>
      </c>
      <c r="D52" s="9">
        <v>12</v>
      </c>
      <c r="E52" s="9">
        <v>5</v>
      </c>
      <c r="F52" s="9">
        <v>2</v>
      </c>
      <c r="G52" s="9">
        <v>1</v>
      </c>
      <c r="H52" s="10">
        <v>47</v>
      </c>
      <c r="I52" s="67">
        <f t="shared" si="0"/>
        <v>0.58695652173913049</v>
      </c>
      <c r="J52" s="67">
        <f t="shared" si="1"/>
        <v>0.41304347826086957</v>
      </c>
      <c r="K52" s="11">
        <v>2.2599999999999998</v>
      </c>
      <c r="L52" s="11">
        <v>1.18</v>
      </c>
      <c r="M52" s="9">
        <v>2</v>
      </c>
      <c r="N52" s="9">
        <v>1</v>
      </c>
      <c r="Y52" s="7"/>
    </row>
    <row r="53" spans="1:26" ht="15.75" thickBot="1">
      <c r="A53" s="8" t="s">
        <v>94</v>
      </c>
      <c r="B53" s="9">
        <v>17</v>
      </c>
      <c r="C53" s="9">
        <v>8</v>
      </c>
      <c r="D53" s="9">
        <v>14</v>
      </c>
      <c r="E53" s="9">
        <v>4</v>
      </c>
      <c r="F53" s="9">
        <v>3</v>
      </c>
      <c r="G53" s="9">
        <v>1</v>
      </c>
      <c r="H53" s="10">
        <v>47</v>
      </c>
      <c r="I53" s="67">
        <f t="shared" si="0"/>
        <v>0.54347826086956519</v>
      </c>
      <c r="J53" s="67">
        <f t="shared" si="1"/>
        <v>0.45652173913043476</v>
      </c>
      <c r="K53" s="11">
        <v>2.2999999999999998</v>
      </c>
      <c r="L53" s="11">
        <v>1.24</v>
      </c>
      <c r="M53" s="9">
        <v>2</v>
      </c>
      <c r="N53" s="9">
        <v>1</v>
      </c>
      <c r="Y53" s="7"/>
    </row>
    <row r="54" spans="1:26" ht="15.75" thickBot="1">
      <c r="A54" s="8" t="s">
        <v>95</v>
      </c>
      <c r="B54" s="9">
        <v>12</v>
      </c>
      <c r="C54" s="9">
        <v>12</v>
      </c>
      <c r="D54" s="9">
        <v>16</v>
      </c>
      <c r="E54" s="9">
        <v>6</v>
      </c>
      <c r="F54" s="9">
        <v>1</v>
      </c>
      <c r="G54" s="9">
        <v>0</v>
      </c>
      <c r="H54" s="10">
        <v>47</v>
      </c>
      <c r="I54" s="67">
        <f t="shared" si="0"/>
        <v>0.51063829787234039</v>
      </c>
      <c r="J54" s="67">
        <f t="shared" si="1"/>
        <v>0.48936170212765956</v>
      </c>
      <c r="K54" s="11">
        <v>2.4</v>
      </c>
      <c r="L54" s="11">
        <v>1.08</v>
      </c>
      <c r="M54" s="9">
        <v>2</v>
      </c>
      <c r="N54" s="9">
        <v>3</v>
      </c>
      <c r="Y54" s="7"/>
    </row>
    <row r="55" spans="1:26" s="15" customForma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4"/>
      <c r="M55" s="13"/>
      <c r="N55" s="13"/>
      <c r="O55"/>
      <c r="P55"/>
      <c r="Q55"/>
      <c r="R55"/>
      <c r="S55"/>
      <c r="T55"/>
      <c r="U55"/>
      <c r="V55"/>
      <c r="W55"/>
      <c r="X55"/>
      <c r="Y55" s="7"/>
      <c r="Z55"/>
    </row>
    <row r="56" spans="1:26" s="15" customForma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4"/>
      <c r="M56" s="13"/>
      <c r="N56" s="13"/>
      <c r="O56"/>
      <c r="P56"/>
      <c r="Q56"/>
      <c r="R56"/>
      <c r="S56"/>
      <c r="T56"/>
      <c r="U56"/>
      <c r="V56"/>
      <c r="W56"/>
      <c r="X56"/>
      <c r="Y56" s="7"/>
      <c r="Z56"/>
    </row>
    <row r="57" spans="1:26">
      <c r="A57" s="3" t="s">
        <v>6</v>
      </c>
      <c r="B57" s="16"/>
      <c r="C57" s="16"/>
      <c r="D57" s="16"/>
      <c r="E57" s="16"/>
      <c r="F57" s="16"/>
      <c r="G57" s="16"/>
      <c r="H57" s="16"/>
      <c r="I57" s="16"/>
      <c r="J57" s="16"/>
      <c r="K57" s="17"/>
      <c r="L57" s="17"/>
      <c r="M57" s="16"/>
      <c r="N57" s="18"/>
      <c r="Y57" s="7"/>
    </row>
    <row r="58" spans="1:26" ht="34.5" customHeight="1" thickBot="1">
      <c r="A58" s="19" t="s">
        <v>18</v>
      </c>
      <c r="B58" s="89" t="s">
        <v>7</v>
      </c>
      <c r="C58" s="89"/>
      <c r="D58" s="89"/>
      <c r="E58" s="89"/>
      <c r="F58" s="89"/>
      <c r="G58" s="89"/>
      <c r="H58" s="89"/>
      <c r="I58" s="90" t="s">
        <v>8</v>
      </c>
      <c r="J58" s="90"/>
      <c r="K58" s="90" t="s">
        <v>9</v>
      </c>
      <c r="L58" s="90"/>
      <c r="M58" s="90"/>
      <c r="N58" s="90"/>
      <c r="Y58" s="7"/>
    </row>
    <row r="59" spans="1:26" ht="25.5">
      <c r="A59" s="5"/>
      <c r="B59" s="6">
        <v>1</v>
      </c>
      <c r="C59" s="6">
        <v>2</v>
      </c>
      <c r="D59" s="6">
        <v>3</v>
      </c>
      <c r="E59" s="6">
        <v>4</v>
      </c>
      <c r="F59" s="6">
        <v>5</v>
      </c>
      <c r="G59" s="6" t="s">
        <v>10</v>
      </c>
      <c r="H59" s="6" t="s">
        <v>11</v>
      </c>
      <c r="I59" s="6" t="s">
        <v>12</v>
      </c>
      <c r="J59" s="6" t="s">
        <v>13</v>
      </c>
      <c r="K59" s="6" t="s">
        <v>14</v>
      </c>
      <c r="L59" s="6" t="s">
        <v>15</v>
      </c>
      <c r="M59" s="6" t="s">
        <v>16</v>
      </c>
      <c r="N59" s="6" t="s">
        <v>17</v>
      </c>
      <c r="Y59" s="7"/>
    </row>
    <row r="60" spans="1:26" ht="15.75" thickBot="1">
      <c r="A60" s="8" t="s">
        <v>96</v>
      </c>
      <c r="B60" s="9">
        <v>0</v>
      </c>
      <c r="C60" s="9">
        <v>0</v>
      </c>
      <c r="D60" s="9">
        <v>0</v>
      </c>
      <c r="E60" s="9">
        <v>1</v>
      </c>
      <c r="F60" s="9">
        <v>1</v>
      </c>
      <c r="G60" s="9">
        <v>0</v>
      </c>
      <c r="H60" s="10">
        <v>2</v>
      </c>
      <c r="I60" s="67">
        <f t="shared" ref="I60:I73" si="2">(B60+C60)/(B60+C60+D60+E60+F60)</f>
        <v>0</v>
      </c>
      <c r="J60" s="67">
        <f t="shared" ref="J60:J73" si="3">(D60+E60+F60)/(B60+C60+D60+E60+F60)</f>
        <v>1</v>
      </c>
      <c r="K60" s="11">
        <v>4.5</v>
      </c>
      <c r="L60" s="20">
        <v>0.71</v>
      </c>
      <c r="M60" s="9">
        <v>5</v>
      </c>
      <c r="N60" s="9">
        <v>4</v>
      </c>
      <c r="Y60" s="7"/>
    </row>
    <row r="61" spans="1:26" ht="15.75" thickBot="1">
      <c r="A61" s="8" t="s">
        <v>97</v>
      </c>
      <c r="B61" s="9">
        <v>0</v>
      </c>
      <c r="C61" s="9">
        <v>0</v>
      </c>
      <c r="D61" s="9">
        <v>0</v>
      </c>
      <c r="E61" s="9">
        <v>0</v>
      </c>
      <c r="F61" s="9">
        <v>2</v>
      </c>
      <c r="G61" s="9">
        <v>0</v>
      </c>
      <c r="H61" s="10">
        <v>2</v>
      </c>
      <c r="I61" s="67">
        <f t="shared" si="2"/>
        <v>0</v>
      </c>
      <c r="J61" s="67">
        <f t="shared" si="3"/>
        <v>1</v>
      </c>
      <c r="K61" s="11">
        <v>5</v>
      </c>
      <c r="L61" s="20">
        <v>0</v>
      </c>
      <c r="M61" s="9">
        <v>5</v>
      </c>
      <c r="N61" s="9">
        <v>5</v>
      </c>
      <c r="Y61" s="7"/>
    </row>
    <row r="62" spans="1:26" ht="15.75" thickBot="1">
      <c r="A62" s="8" t="s">
        <v>98</v>
      </c>
      <c r="B62" s="9">
        <v>0</v>
      </c>
      <c r="C62" s="9">
        <v>0</v>
      </c>
      <c r="D62" s="9">
        <v>0</v>
      </c>
      <c r="E62" s="9">
        <v>1</v>
      </c>
      <c r="F62" s="9">
        <v>1</v>
      </c>
      <c r="G62" s="9">
        <v>0</v>
      </c>
      <c r="H62" s="10">
        <v>2</v>
      </c>
      <c r="I62" s="67">
        <f t="shared" si="2"/>
        <v>0</v>
      </c>
      <c r="J62" s="67">
        <f t="shared" si="3"/>
        <v>1</v>
      </c>
      <c r="K62" s="11">
        <v>4.5</v>
      </c>
      <c r="L62" s="20">
        <v>0.71</v>
      </c>
      <c r="M62" s="9">
        <v>5</v>
      </c>
      <c r="N62" s="9">
        <v>4</v>
      </c>
      <c r="Y62" s="7"/>
    </row>
    <row r="63" spans="1:26" ht="15.75" thickBot="1">
      <c r="A63" s="8" t="s">
        <v>99</v>
      </c>
      <c r="B63" s="9">
        <v>0</v>
      </c>
      <c r="C63" s="9">
        <v>0</v>
      </c>
      <c r="D63" s="9">
        <v>0</v>
      </c>
      <c r="E63" s="9">
        <v>1</v>
      </c>
      <c r="F63" s="9">
        <v>1</v>
      </c>
      <c r="G63" s="9">
        <v>0</v>
      </c>
      <c r="H63" s="10">
        <v>2</v>
      </c>
      <c r="I63" s="67">
        <f t="shared" si="2"/>
        <v>0</v>
      </c>
      <c r="J63" s="67">
        <f t="shared" si="3"/>
        <v>1</v>
      </c>
      <c r="K63" s="11">
        <v>4.5</v>
      </c>
      <c r="L63" s="20">
        <v>0.71</v>
      </c>
      <c r="M63" s="9">
        <v>5</v>
      </c>
      <c r="N63" s="9">
        <v>4</v>
      </c>
      <c r="Y63" s="7"/>
    </row>
    <row r="64" spans="1:26" ht="15.75" thickBot="1">
      <c r="A64" s="8" t="s">
        <v>100</v>
      </c>
      <c r="B64" s="9">
        <v>0</v>
      </c>
      <c r="C64" s="9">
        <v>0</v>
      </c>
      <c r="D64" s="9">
        <v>0</v>
      </c>
      <c r="E64" s="9">
        <v>1</v>
      </c>
      <c r="F64" s="9">
        <v>0</v>
      </c>
      <c r="G64" s="9">
        <v>1</v>
      </c>
      <c r="H64" s="10">
        <v>2</v>
      </c>
      <c r="I64" s="67">
        <f t="shared" si="2"/>
        <v>0</v>
      </c>
      <c r="J64" s="67">
        <f t="shared" si="3"/>
        <v>1</v>
      </c>
      <c r="K64" s="11">
        <v>4</v>
      </c>
      <c r="L64" s="20" t="s">
        <v>20</v>
      </c>
      <c r="M64" s="9">
        <v>4</v>
      </c>
      <c r="N64" s="9">
        <v>4</v>
      </c>
      <c r="Y64" s="7"/>
    </row>
    <row r="65" spans="1:26" ht="15.75" thickBot="1">
      <c r="A65" s="8" t="s">
        <v>101</v>
      </c>
      <c r="B65" s="9">
        <v>0</v>
      </c>
      <c r="C65" s="9">
        <v>0</v>
      </c>
      <c r="D65" s="9">
        <v>0</v>
      </c>
      <c r="E65" s="9">
        <v>1</v>
      </c>
      <c r="F65" s="9">
        <v>1</v>
      </c>
      <c r="G65" s="9">
        <v>0</v>
      </c>
      <c r="H65" s="10">
        <v>2</v>
      </c>
      <c r="I65" s="67">
        <f t="shared" si="2"/>
        <v>0</v>
      </c>
      <c r="J65" s="67">
        <f t="shared" si="3"/>
        <v>1</v>
      </c>
      <c r="K65" s="11">
        <v>4.5</v>
      </c>
      <c r="L65" s="20">
        <v>0.71</v>
      </c>
      <c r="M65" s="9">
        <v>5</v>
      </c>
      <c r="N65" s="9">
        <v>4</v>
      </c>
      <c r="Y65" s="7"/>
    </row>
    <row r="66" spans="1:26" ht="15.75" thickBot="1">
      <c r="A66" s="8" t="s">
        <v>102</v>
      </c>
      <c r="B66" s="9">
        <v>0</v>
      </c>
      <c r="C66" s="9">
        <v>0</v>
      </c>
      <c r="D66" s="9">
        <v>0</v>
      </c>
      <c r="E66" s="9">
        <v>1</v>
      </c>
      <c r="F66" s="9">
        <v>1</v>
      </c>
      <c r="G66" s="9">
        <v>0</v>
      </c>
      <c r="H66" s="10">
        <v>2</v>
      </c>
      <c r="I66" s="67">
        <f t="shared" si="2"/>
        <v>0</v>
      </c>
      <c r="J66" s="67">
        <f t="shared" si="3"/>
        <v>1</v>
      </c>
      <c r="K66" s="11">
        <v>4.5</v>
      </c>
      <c r="L66" s="20">
        <v>0.71</v>
      </c>
      <c r="M66" s="9">
        <v>5</v>
      </c>
      <c r="N66" s="9">
        <v>4</v>
      </c>
      <c r="Y66" s="7"/>
    </row>
    <row r="67" spans="1:26" ht="15.75" thickBot="1">
      <c r="A67" s="8" t="s">
        <v>103</v>
      </c>
      <c r="B67" s="9">
        <v>0</v>
      </c>
      <c r="C67" s="9">
        <v>0</v>
      </c>
      <c r="D67" s="9">
        <v>0</v>
      </c>
      <c r="E67" s="9">
        <v>1</v>
      </c>
      <c r="F67" s="9">
        <v>1</v>
      </c>
      <c r="G67" s="9">
        <v>0</v>
      </c>
      <c r="H67" s="10">
        <v>2</v>
      </c>
      <c r="I67" s="67">
        <f t="shared" si="2"/>
        <v>0</v>
      </c>
      <c r="J67" s="67">
        <f t="shared" si="3"/>
        <v>1</v>
      </c>
      <c r="K67" s="11">
        <v>4.5</v>
      </c>
      <c r="L67" s="20">
        <v>0.71</v>
      </c>
      <c r="M67" s="9">
        <v>5</v>
      </c>
      <c r="N67" s="9">
        <v>4</v>
      </c>
      <c r="Y67" s="7"/>
    </row>
    <row r="68" spans="1:26" ht="15.75" thickBot="1">
      <c r="A68" s="8" t="s">
        <v>104</v>
      </c>
      <c r="B68" s="9">
        <v>0</v>
      </c>
      <c r="C68" s="9">
        <v>0</v>
      </c>
      <c r="D68" s="9">
        <v>0</v>
      </c>
      <c r="E68" s="9">
        <v>1</v>
      </c>
      <c r="F68" s="9">
        <v>1</v>
      </c>
      <c r="G68" s="9">
        <v>0</v>
      </c>
      <c r="H68" s="10">
        <v>2</v>
      </c>
      <c r="I68" s="67">
        <f t="shared" si="2"/>
        <v>0</v>
      </c>
      <c r="J68" s="67">
        <f t="shared" si="3"/>
        <v>1</v>
      </c>
      <c r="K68" s="11">
        <v>4.5</v>
      </c>
      <c r="L68" s="20">
        <v>0.71</v>
      </c>
      <c r="M68" s="9">
        <v>5</v>
      </c>
      <c r="N68" s="9">
        <v>4</v>
      </c>
      <c r="Y68" s="7"/>
    </row>
    <row r="69" spans="1:26" ht="15.75" thickBot="1">
      <c r="A69" s="8" t="s">
        <v>105</v>
      </c>
      <c r="B69" s="9">
        <v>0</v>
      </c>
      <c r="C69" s="9">
        <v>0</v>
      </c>
      <c r="D69" s="9">
        <v>0</v>
      </c>
      <c r="E69" s="9">
        <v>1</v>
      </c>
      <c r="F69" s="9">
        <v>1</v>
      </c>
      <c r="G69" s="9">
        <v>0</v>
      </c>
      <c r="H69" s="10">
        <v>2</v>
      </c>
      <c r="I69" s="67">
        <f t="shared" si="2"/>
        <v>0</v>
      </c>
      <c r="J69" s="67">
        <f t="shared" si="3"/>
        <v>1</v>
      </c>
      <c r="K69" s="11">
        <v>4.5</v>
      </c>
      <c r="L69" s="20">
        <v>0.71</v>
      </c>
      <c r="M69" s="9">
        <v>5</v>
      </c>
      <c r="N69" s="9">
        <v>4</v>
      </c>
      <c r="Y69" s="7"/>
    </row>
    <row r="70" spans="1:26" ht="15.75" thickBot="1">
      <c r="A70" s="8" t="s">
        <v>106</v>
      </c>
      <c r="B70" s="9">
        <v>0</v>
      </c>
      <c r="C70" s="9">
        <v>0</v>
      </c>
      <c r="D70" s="9">
        <v>0</v>
      </c>
      <c r="E70" s="9">
        <v>1</v>
      </c>
      <c r="F70" s="9">
        <v>1</v>
      </c>
      <c r="G70" s="9">
        <v>0</v>
      </c>
      <c r="H70" s="10">
        <v>2</v>
      </c>
      <c r="I70" s="67">
        <f t="shared" si="2"/>
        <v>0</v>
      </c>
      <c r="J70" s="67">
        <f t="shared" si="3"/>
        <v>1</v>
      </c>
      <c r="K70" s="11">
        <v>4.5</v>
      </c>
      <c r="L70" s="20">
        <v>0.71</v>
      </c>
      <c r="M70" s="9">
        <v>5</v>
      </c>
      <c r="N70" s="9">
        <v>4</v>
      </c>
      <c r="Y70" s="7"/>
    </row>
    <row r="71" spans="1:26" ht="15.75" thickBot="1">
      <c r="A71" s="8" t="s">
        <v>107</v>
      </c>
      <c r="B71" s="9">
        <v>0</v>
      </c>
      <c r="C71" s="9">
        <v>0</v>
      </c>
      <c r="D71" s="9">
        <v>0</v>
      </c>
      <c r="E71" s="9">
        <v>1</v>
      </c>
      <c r="F71" s="9">
        <v>1</v>
      </c>
      <c r="G71" s="9">
        <v>0</v>
      </c>
      <c r="H71" s="10">
        <v>2</v>
      </c>
      <c r="I71" s="67">
        <f t="shared" si="2"/>
        <v>0</v>
      </c>
      <c r="J71" s="67">
        <f t="shared" si="3"/>
        <v>1</v>
      </c>
      <c r="K71" s="11">
        <v>4.5</v>
      </c>
      <c r="L71" s="20">
        <v>0.71</v>
      </c>
      <c r="M71" s="9">
        <v>5</v>
      </c>
      <c r="N71" s="9">
        <v>4</v>
      </c>
      <c r="Y71" s="7"/>
    </row>
    <row r="72" spans="1:26" ht="15.75" thickBot="1">
      <c r="A72" s="8" t="s">
        <v>108</v>
      </c>
      <c r="B72" s="9">
        <v>0</v>
      </c>
      <c r="C72" s="9">
        <v>0</v>
      </c>
      <c r="D72" s="9">
        <v>0</v>
      </c>
      <c r="E72" s="9">
        <v>1</v>
      </c>
      <c r="F72" s="9">
        <v>1</v>
      </c>
      <c r="G72" s="9">
        <v>0</v>
      </c>
      <c r="H72" s="10">
        <v>2</v>
      </c>
      <c r="I72" s="67">
        <f t="shared" si="2"/>
        <v>0</v>
      </c>
      <c r="J72" s="67">
        <f t="shared" si="3"/>
        <v>1</v>
      </c>
      <c r="K72" s="11">
        <v>4.5</v>
      </c>
      <c r="L72" s="20">
        <v>0.71</v>
      </c>
      <c r="M72" s="9">
        <v>5</v>
      </c>
      <c r="N72" s="9">
        <v>4</v>
      </c>
      <c r="Y72" s="7"/>
    </row>
    <row r="73" spans="1:26" ht="15.75" thickBot="1">
      <c r="A73" s="8" t="s">
        <v>109</v>
      </c>
      <c r="B73" s="9">
        <v>0</v>
      </c>
      <c r="C73" s="9">
        <v>0</v>
      </c>
      <c r="D73" s="9">
        <v>0</v>
      </c>
      <c r="E73" s="9">
        <v>1</v>
      </c>
      <c r="F73" s="9">
        <v>1</v>
      </c>
      <c r="G73" s="9">
        <v>0</v>
      </c>
      <c r="H73" s="10">
        <v>2</v>
      </c>
      <c r="I73" s="67">
        <f t="shared" si="2"/>
        <v>0</v>
      </c>
      <c r="J73" s="67">
        <f t="shared" si="3"/>
        <v>1</v>
      </c>
      <c r="K73" s="11">
        <v>4.5</v>
      </c>
      <c r="L73" s="20">
        <v>0.71</v>
      </c>
      <c r="M73" s="9">
        <v>5</v>
      </c>
      <c r="N73" s="9">
        <v>4</v>
      </c>
      <c r="Y73" s="7"/>
    </row>
    <row r="74" spans="1:26" s="25" customForma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3"/>
      <c r="M74" s="22"/>
      <c r="N74" s="24"/>
      <c r="O74"/>
      <c r="P74"/>
      <c r="Q74"/>
      <c r="R74"/>
      <c r="S74"/>
      <c r="T74"/>
      <c r="U74"/>
      <c r="V74"/>
      <c r="W74"/>
      <c r="X74"/>
      <c r="Y74" s="7"/>
      <c r="Z74"/>
    </row>
    <row r="75" spans="1:26" s="25" customFormat="1" ht="15.7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2"/>
      <c r="N75" s="24"/>
      <c r="O75"/>
      <c r="P75"/>
      <c r="Q75"/>
      <c r="R75"/>
      <c r="S75"/>
      <c r="T75"/>
      <c r="U75"/>
      <c r="V75"/>
      <c r="W75"/>
      <c r="X75"/>
      <c r="Y75" s="7"/>
      <c r="Z75"/>
    </row>
    <row r="76" spans="1:26">
      <c r="A76" s="3" t="s">
        <v>6</v>
      </c>
      <c r="B76" s="16"/>
      <c r="C76" s="16"/>
      <c r="D76" s="16"/>
      <c r="E76" s="16"/>
      <c r="F76" s="16"/>
      <c r="G76" s="16"/>
      <c r="H76" s="16"/>
      <c r="I76" s="16"/>
      <c r="J76" s="16"/>
      <c r="K76" s="17"/>
      <c r="L76" s="17"/>
      <c r="M76" s="16"/>
      <c r="N76" s="18"/>
    </row>
    <row r="77" spans="1:26" ht="35.25" customHeight="1" thickBot="1">
      <c r="A77" s="19" t="s">
        <v>19</v>
      </c>
      <c r="B77" s="89" t="s">
        <v>7</v>
      </c>
      <c r="C77" s="89"/>
      <c r="D77" s="89"/>
      <c r="E77" s="89"/>
      <c r="F77" s="89"/>
      <c r="G77" s="89"/>
      <c r="H77" s="89"/>
      <c r="I77" s="90" t="s">
        <v>8</v>
      </c>
      <c r="J77" s="90"/>
      <c r="K77" s="90" t="s">
        <v>9</v>
      </c>
      <c r="L77" s="90"/>
      <c r="M77" s="90"/>
      <c r="N77" s="90"/>
    </row>
    <row r="78" spans="1:26" ht="25.5">
      <c r="A78" s="5"/>
      <c r="B78" s="6">
        <v>1</v>
      </c>
      <c r="C78" s="6">
        <v>2</v>
      </c>
      <c r="D78" s="6">
        <v>3</v>
      </c>
      <c r="E78" s="6">
        <v>4</v>
      </c>
      <c r="F78" s="6">
        <v>5</v>
      </c>
      <c r="G78" s="6" t="s">
        <v>10</v>
      </c>
      <c r="H78" s="6" t="s">
        <v>11</v>
      </c>
      <c r="I78" s="6" t="s">
        <v>12</v>
      </c>
      <c r="J78" s="6" t="s">
        <v>13</v>
      </c>
      <c r="K78" s="6" t="s">
        <v>14</v>
      </c>
      <c r="L78" s="6" t="s">
        <v>15</v>
      </c>
      <c r="M78" s="6" t="s">
        <v>16</v>
      </c>
      <c r="N78" s="6" t="s">
        <v>17</v>
      </c>
    </row>
    <row r="79" spans="1:26" ht="15.75" thickBot="1">
      <c r="A79" s="8" t="s">
        <v>110</v>
      </c>
      <c r="B79" s="9">
        <v>0</v>
      </c>
      <c r="C79" s="9">
        <v>0</v>
      </c>
      <c r="D79" s="9">
        <v>1</v>
      </c>
      <c r="E79" s="9">
        <v>2</v>
      </c>
      <c r="F79" s="9">
        <v>2</v>
      </c>
      <c r="G79" s="9">
        <v>0</v>
      </c>
      <c r="H79" s="9">
        <v>5</v>
      </c>
      <c r="I79" s="67">
        <f t="shared" ref="I79:I84" si="4">(B79+C79)/(B79+C79+D79+E79+F79)</f>
        <v>0</v>
      </c>
      <c r="J79" s="67">
        <f t="shared" ref="J79:J84" si="5">(D79+E79+F79)/(B79+C79+D79+E79+F79)</f>
        <v>1</v>
      </c>
      <c r="K79" s="20">
        <v>4.2</v>
      </c>
      <c r="L79" s="20">
        <v>0.84</v>
      </c>
      <c r="M79" s="20">
        <v>4</v>
      </c>
      <c r="N79" s="20">
        <v>4</v>
      </c>
    </row>
    <row r="80" spans="1:26" ht="15.75" thickBot="1">
      <c r="A80" s="8" t="s">
        <v>111</v>
      </c>
      <c r="B80" s="9">
        <v>0</v>
      </c>
      <c r="C80" s="9">
        <v>1</v>
      </c>
      <c r="D80" s="9">
        <v>0</v>
      </c>
      <c r="E80" s="9">
        <v>2</v>
      </c>
      <c r="F80" s="9">
        <v>2</v>
      </c>
      <c r="G80" s="9">
        <v>0</v>
      </c>
      <c r="H80" s="9">
        <v>5</v>
      </c>
      <c r="I80" s="67">
        <f t="shared" si="4"/>
        <v>0.2</v>
      </c>
      <c r="J80" s="67">
        <f t="shared" si="5"/>
        <v>0.8</v>
      </c>
      <c r="K80" s="20">
        <v>4</v>
      </c>
      <c r="L80" s="20">
        <v>1.22</v>
      </c>
      <c r="M80" s="20">
        <v>4</v>
      </c>
      <c r="N80" s="20">
        <v>4</v>
      </c>
    </row>
    <row r="81" spans="1:14" ht="15.75" thickBot="1">
      <c r="A81" s="8" t="s">
        <v>112</v>
      </c>
      <c r="B81" s="9">
        <v>1</v>
      </c>
      <c r="C81" s="9">
        <v>1</v>
      </c>
      <c r="D81" s="9">
        <v>1</v>
      </c>
      <c r="E81" s="9">
        <v>1</v>
      </c>
      <c r="F81" s="9">
        <v>1</v>
      </c>
      <c r="G81" s="9">
        <v>0</v>
      </c>
      <c r="H81" s="9">
        <v>5</v>
      </c>
      <c r="I81" s="67">
        <f t="shared" si="4"/>
        <v>0.4</v>
      </c>
      <c r="J81" s="67">
        <f t="shared" si="5"/>
        <v>0.6</v>
      </c>
      <c r="K81" s="20">
        <v>3</v>
      </c>
      <c r="L81" s="20">
        <v>1.58</v>
      </c>
      <c r="M81" s="20">
        <v>3</v>
      </c>
      <c r="N81" s="20">
        <v>1</v>
      </c>
    </row>
    <row r="82" spans="1:14" ht="15.75" thickBot="1">
      <c r="A82" s="8" t="s">
        <v>113</v>
      </c>
      <c r="B82" s="9">
        <v>1</v>
      </c>
      <c r="C82" s="9">
        <v>0</v>
      </c>
      <c r="D82" s="9">
        <v>1</v>
      </c>
      <c r="E82" s="9">
        <v>1</v>
      </c>
      <c r="F82" s="9">
        <v>2</v>
      </c>
      <c r="G82" s="9">
        <v>0</v>
      </c>
      <c r="H82" s="9">
        <v>5</v>
      </c>
      <c r="I82" s="67">
        <f t="shared" si="4"/>
        <v>0.2</v>
      </c>
      <c r="J82" s="67">
        <f t="shared" si="5"/>
        <v>0.8</v>
      </c>
      <c r="K82" s="20">
        <v>3.6</v>
      </c>
      <c r="L82" s="20">
        <v>1.67</v>
      </c>
      <c r="M82" s="20">
        <v>4</v>
      </c>
      <c r="N82" s="20">
        <v>5</v>
      </c>
    </row>
    <row r="83" spans="1:14" ht="15.75" thickBot="1">
      <c r="A83" s="8" t="s">
        <v>114</v>
      </c>
      <c r="B83" s="9">
        <v>0</v>
      </c>
      <c r="C83" s="9">
        <v>0</v>
      </c>
      <c r="D83" s="9">
        <v>1</v>
      </c>
      <c r="E83" s="9">
        <v>2</v>
      </c>
      <c r="F83" s="9">
        <v>2</v>
      </c>
      <c r="G83" s="9">
        <v>0</v>
      </c>
      <c r="H83" s="9">
        <v>5</v>
      </c>
      <c r="I83" s="67">
        <f t="shared" si="4"/>
        <v>0</v>
      </c>
      <c r="J83" s="67">
        <f t="shared" si="5"/>
        <v>1</v>
      </c>
      <c r="K83" s="20">
        <v>4.2</v>
      </c>
      <c r="L83" s="20">
        <v>0.84</v>
      </c>
      <c r="M83" s="20">
        <v>4</v>
      </c>
      <c r="N83" s="20">
        <v>4</v>
      </c>
    </row>
    <row r="84" spans="1:14" ht="15.75" thickBot="1">
      <c r="A84" s="8" t="s">
        <v>115</v>
      </c>
      <c r="B84" s="9">
        <v>0</v>
      </c>
      <c r="C84" s="9">
        <v>0</v>
      </c>
      <c r="D84" s="9">
        <v>1</v>
      </c>
      <c r="E84" s="9">
        <v>2</v>
      </c>
      <c r="F84" s="9">
        <v>2</v>
      </c>
      <c r="G84" s="9">
        <v>0</v>
      </c>
      <c r="H84" s="9">
        <v>5</v>
      </c>
      <c r="I84" s="67">
        <f t="shared" si="4"/>
        <v>0</v>
      </c>
      <c r="J84" s="67">
        <f t="shared" si="5"/>
        <v>1</v>
      </c>
      <c r="K84" s="20">
        <v>4.2</v>
      </c>
      <c r="L84" s="20">
        <v>0.84</v>
      </c>
      <c r="M84" s="20">
        <v>4</v>
      </c>
      <c r="N84" s="20">
        <v>4</v>
      </c>
    </row>
    <row r="85" spans="1:14" s="25" customFormat="1">
      <c r="A85" s="21"/>
      <c r="B85" s="26"/>
      <c r="C85" s="26"/>
      <c r="D85" s="26"/>
      <c r="E85" s="26"/>
      <c r="F85" s="26"/>
      <c r="G85" s="26"/>
      <c r="H85" s="26"/>
      <c r="I85" s="26"/>
      <c r="J85" s="26"/>
      <c r="K85" s="27"/>
      <c r="L85" s="27"/>
      <c r="M85" s="26"/>
    </row>
    <row r="87" spans="1:14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1:14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1:14" s="28" customFormat="1" ht="1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1:14" s="28" customForma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1:14" s="28" customFormat="1" ht="1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1:14" s="28" customFormat="1" ht="1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1:14" s="28" customFormat="1" ht="1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1:14" s="28" customForma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1:14" s="29" customForma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1:14" s="29" customForma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1:14" s="29" customForma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1:14" s="30" customFormat="1" ht="1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1:14" s="30" customFormat="1" ht="1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1:14" s="30" customFormat="1" ht="1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1:14" s="30" customFormat="1" ht="1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1:14" s="30" customFormat="1" ht="15.7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1:14" s="30" customFormat="1" ht="1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1:14" s="30" customFormat="1" ht="1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1:14" s="31" customFormat="1" ht="1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1:14" s="31" customFormat="1" ht="15.7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1:14" s="31" customFormat="1" ht="18.7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1:14" s="31" customFormat="1" ht="15.7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1:14" s="31" customFormat="1" ht="18.7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1:14" s="31" customFormat="1" ht="18.7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1:14" s="31" customFormat="1" ht="10.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1:14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1:14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1:14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1:14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1:14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1:14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1:14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1:14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1:14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1:14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1:14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1:14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1:14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1:14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1:14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1:14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1:14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1:14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1:14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1:14">
      <c r="A131" s="75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2" spans="1:14" ht="34.5" customHeight="1">
      <c r="A132" s="75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</row>
    <row r="133" spans="1:14" ht="16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4" ht="36.75" customHeight="1">
      <c r="A134" s="80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2"/>
    </row>
    <row r="135" spans="1:14" ht="33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4"/>
    </row>
    <row r="136" spans="1:14" ht="28.5" customHeight="1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9"/>
    </row>
    <row r="137" spans="1:14" ht="74.2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4"/>
    </row>
    <row r="138" spans="1:14" s="4" customFormat="1" ht="60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4"/>
    </row>
    <row r="139" spans="1:14" ht="54.75" customHeight="1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4"/>
    </row>
    <row r="140" spans="1:14" ht="53.2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4"/>
    </row>
    <row r="141" spans="1:14" ht="46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4"/>
    </row>
    <row r="142" spans="1:14" ht="58.5" customHeight="1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4"/>
    </row>
    <row r="143" spans="1:14" ht="16.5" customHeight="1">
      <c r="A143" s="77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9"/>
    </row>
    <row r="144" spans="1:14" ht="60.7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4"/>
    </row>
    <row r="145" spans="1:16" ht="61.5" customHeight="1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4"/>
    </row>
    <row r="146" spans="1:16" ht="74.2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4"/>
    </row>
    <row r="147" spans="1:16" ht="54.7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4"/>
    </row>
    <row r="148" spans="1:16" ht="44.25" customHeight="1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4"/>
    </row>
    <row r="149" spans="1:16" ht="59.2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4"/>
    </row>
    <row r="150" spans="1:16" ht="40.5" customHeight="1">
      <c r="A150" s="83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5"/>
    </row>
    <row r="151" spans="1:16" ht="47.25" customHeight="1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2"/>
    </row>
    <row r="152" spans="1:16">
      <c r="A152" s="3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6">
      <c r="A153" s="35" t="s">
        <v>21</v>
      </c>
      <c r="B153" s="36"/>
      <c r="C153" s="36"/>
    </row>
    <row r="154" spans="1:16">
      <c r="A154" s="35" t="s">
        <v>22</v>
      </c>
      <c r="B154" s="35">
        <v>43</v>
      </c>
      <c r="C154" s="35"/>
    </row>
    <row r="155" spans="1:16" ht="15.75" customHeight="1">
      <c r="A155" s="35" t="s">
        <v>23</v>
      </c>
      <c r="B155" s="35">
        <v>5</v>
      </c>
      <c r="C155" s="35"/>
      <c r="E155" t="s">
        <v>24</v>
      </c>
      <c r="O155" s="37"/>
    </row>
    <row r="156" spans="1:16">
      <c r="A156" s="35" t="s">
        <v>25</v>
      </c>
      <c r="B156" s="35" t="s">
        <v>22</v>
      </c>
      <c r="C156" s="35" t="s">
        <v>23</v>
      </c>
      <c r="E156" s="38" t="s">
        <v>26</v>
      </c>
      <c r="F156">
        <v>2</v>
      </c>
      <c r="O156" s="37"/>
    </row>
    <row r="157" spans="1:16" ht="15.75" customHeight="1">
      <c r="A157" s="35" t="s">
        <v>27</v>
      </c>
      <c r="B157" s="35">
        <v>24</v>
      </c>
      <c r="C157" s="35">
        <v>2</v>
      </c>
      <c r="E157" t="s">
        <v>28</v>
      </c>
      <c r="F157">
        <v>44</v>
      </c>
      <c r="O157" s="37"/>
      <c r="P157" s="39"/>
    </row>
    <row r="158" spans="1:16">
      <c r="A158" s="35" t="s">
        <v>29</v>
      </c>
      <c r="B158" s="35">
        <v>17</v>
      </c>
      <c r="C158" s="35">
        <v>3</v>
      </c>
      <c r="E158" t="s">
        <v>30</v>
      </c>
      <c r="O158" s="37"/>
      <c r="P158" s="39"/>
    </row>
    <row r="159" spans="1:16" ht="15.75" customHeight="1">
      <c r="A159" s="35" t="s">
        <v>31</v>
      </c>
      <c r="B159" s="35">
        <v>1</v>
      </c>
      <c r="C159" s="35">
        <v>0</v>
      </c>
      <c r="E159" t="s">
        <v>26</v>
      </c>
      <c r="F159">
        <v>5</v>
      </c>
      <c r="O159" s="40"/>
      <c r="P159" s="39"/>
    </row>
    <row r="160" spans="1:16" ht="16.5" customHeight="1">
      <c r="A160" s="41" t="s">
        <v>32</v>
      </c>
      <c r="B160" s="42">
        <v>0</v>
      </c>
      <c r="C160" s="42">
        <v>0</v>
      </c>
      <c r="E160" t="s">
        <v>28</v>
      </c>
      <c r="F160">
        <v>41</v>
      </c>
      <c r="O160" s="40"/>
      <c r="P160" s="39"/>
    </row>
    <row r="161" spans="1:16" ht="16.5" customHeight="1">
      <c r="A161" s="41" t="s">
        <v>33</v>
      </c>
      <c r="B161" s="41">
        <v>1</v>
      </c>
      <c r="C161" s="41">
        <v>0</v>
      </c>
      <c r="O161" s="40"/>
      <c r="P161" s="43"/>
    </row>
    <row r="162" spans="1:16" ht="16.5" customHeight="1">
      <c r="A162" s="41" t="s">
        <v>34</v>
      </c>
      <c r="B162" s="42">
        <v>0</v>
      </c>
      <c r="C162" s="42">
        <v>0</v>
      </c>
      <c r="O162" s="40"/>
      <c r="P162" s="43"/>
    </row>
    <row r="163" spans="1:16" ht="16.5" customHeight="1">
      <c r="A163" s="41" t="s">
        <v>35</v>
      </c>
      <c r="B163" s="42">
        <v>0</v>
      </c>
      <c r="C163" s="42">
        <v>0</v>
      </c>
      <c r="O163" s="40"/>
      <c r="P163" s="43"/>
    </row>
    <row r="164" spans="1:16" ht="16.5" customHeight="1">
      <c r="A164" s="41" t="s">
        <v>36</v>
      </c>
      <c r="B164" s="42">
        <v>0</v>
      </c>
      <c r="C164" s="42">
        <v>0</v>
      </c>
      <c r="O164" s="40"/>
      <c r="P164" s="43"/>
    </row>
    <row r="165" spans="1:16" ht="16.5" customHeight="1">
      <c r="A165" s="41" t="s">
        <v>37</v>
      </c>
      <c r="B165" s="42">
        <v>0</v>
      </c>
      <c r="C165" s="42">
        <v>0</v>
      </c>
      <c r="P165" s="43"/>
    </row>
    <row r="166" spans="1:16" ht="15.75" customHeight="1">
      <c r="A166" s="4" t="s">
        <v>38</v>
      </c>
      <c r="L166" s="44"/>
      <c r="N166" s="37"/>
      <c r="P166" s="43"/>
    </row>
    <row r="167" spans="1:16" ht="15.75" customHeight="1">
      <c r="A167" s="28">
        <v>0</v>
      </c>
      <c r="K167" s="7"/>
      <c r="L167" s="44"/>
      <c r="P167" s="39"/>
    </row>
    <row r="168" spans="1:16" ht="15.75" customHeight="1">
      <c r="A168" s="4" t="s">
        <v>39</v>
      </c>
      <c r="K168" s="7"/>
      <c r="L168" s="44"/>
      <c r="M168" s="45"/>
    </row>
    <row r="169" spans="1:16">
      <c r="A169" s="46" t="s">
        <v>40</v>
      </c>
      <c r="K169" s="7"/>
      <c r="L169" s="44"/>
      <c r="M169" s="45"/>
    </row>
    <row r="170" spans="1:16" ht="15.75" customHeight="1">
      <c r="A170" s="46" t="s">
        <v>41</v>
      </c>
      <c r="K170" s="7"/>
      <c r="L170" s="44"/>
      <c r="M170" s="45"/>
    </row>
    <row r="171" spans="1:16" ht="15.75" customHeight="1">
      <c r="A171" s="4" t="s">
        <v>42</v>
      </c>
      <c r="K171" s="7"/>
      <c r="L171" s="44"/>
      <c r="M171" s="45"/>
    </row>
    <row r="172" spans="1:16" ht="15.75" customHeight="1">
      <c r="A172" s="4" t="s">
        <v>27</v>
      </c>
      <c r="K172" s="7"/>
      <c r="M172" s="45"/>
    </row>
    <row r="173" spans="1:16">
      <c r="A173" s="4" t="s">
        <v>29</v>
      </c>
      <c r="B173">
        <v>1</v>
      </c>
      <c r="K173" s="7"/>
    </row>
    <row r="174" spans="1:16">
      <c r="A174" s="4" t="s">
        <v>31</v>
      </c>
      <c r="K174" s="7"/>
      <c r="L174" s="45"/>
    </row>
    <row r="175" spans="1:16" ht="15.75" customHeight="1">
      <c r="A175" s="4" t="s">
        <v>32</v>
      </c>
      <c r="K175" s="7"/>
      <c r="L175" s="45"/>
    </row>
    <row r="176" spans="1:16">
      <c r="A176" s="4" t="s">
        <v>43</v>
      </c>
      <c r="B176">
        <v>1</v>
      </c>
      <c r="K176" s="7"/>
    </row>
    <row r="177" spans="1:11">
      <c r="A177" s="4" t="s">
        <v>44</v>
      </c>
      <c r="K177" s="7"/>
    </row>
    <row r="178" spans="1:11">
      <c r="A178" s="28">
        <v>0</v>
      </c>
      <c r="K178" s="7"/>
    </row>
    <row r="179" spans="1:11">
      <c r="A179" s="4" t="s">
        <v>39</v>
      </c>
      <c r="K179" s="7"/>
    </row>
    <row r="180" spans="1:11">
      <c r="A180" s="4" t="s">
        <v>40</v>
      </c>
      <c r="K180" s="7"/>
    </row>
    <row r="181" spans="1:11">
      <c r="A181" s="4" t="s">
        <v>41</v>
      </c>
      <c r="K181" s="7"/>
    </row>
    <row r="182" spans="1:11">
      <c r="A182" s="4" t="s">
        <v>42</v>
      </c>
      <c r="K182" s="7"/>
    </row>
    <row r="183" spans="1:11">
      <c r="A183" s="4" t="s">
        <v>27</v>
      </c>
      <c r="B183">
        <v>1</v>
      </c>
      <c r="K183" s="7"/>
    </row>
    <row r="184" spans="1:11">
      <c r="A184" s="4" t="s">
        <v>29</v>
      </c>
      <c r="K184" s="7"/>
    </row>
    <row r="185" spans="1:11">
      <c r="A185" s="4" t="s">
        <v>31</v>
      </c>
      <c r="K185" s="7"/>
    </row>
    <row r="186" spans="1:11">
      <c r="A186" s="4" t="s">
        <v>32</v>
      </c>
      <c r="K186" s="7"/>
    </row>
    <row r="187" spans="1:11">
      <c r="A187" s="4" t="s">
        <v>43</v>
      </c>
      <c r="B187">
        <v>1</v>
      </c>
      <c r="K187" s="7"/>
    </row>
    <row r="188" spans="1:11" ht="15.75" customHeight="1">
      <c r="K188" s="7"/>
    </row>
    <row r="189" spans="1:11" ht="15.75" customHeight="1">
      <c r="K189" s="7"/>
    </row>
    <row r="201" spans="2:26" s="4" customFormat="1" ht="15.75" customHeight="1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</sheetData>
  <sheetProtection sheet="1" objects="1" scenarios="1"/>
  <mergeCells count="43">
    <mergeCell ref="A6:M6"/>
    <mergeCell ref="A7:M7"/>
    <mergeCell ref="A8:M8"/>
    <mergeCell ref="A9:M9"/>
    <mergeCell ref="A1:N1"/>
    <mergeCell ref="A2:N2"/>
    <mergeCell ref="A3:M3"/>
    <mergeCell ref="A4:M4"/>
    <mergeCell ref="A5:M5"/>
    <mergeCell ref="A10:M10"/>
    <mergeCell ref="A11:M11"/>
    <mergeCell ref="B35:H35"/>
    <mergeCell ref="I35:J35"/>
    <mergeCell ref="K35:N35"/>
    <mergeCell ref="B58:H58"/>
    <mergeCell ref="I58:J58"/>
    <mergeCell ref="K58:N58"/>
    <mergeCell ref="B77:H77"/>
    <mergeCell ref="A12:M12"/>
    <mergeCell ref="I77:J77"/>
    <mergeCell ref="K77:N77"/>
    <mergeCell ref="A87:N107"/>
    <mergeCell ref="A108:N130"/>
    <mergeCell ref="A151:L151"/>
    <mergeCell ref="A142:L142"/>
    <mergeCell ref="A143:L143"/>
    <mergeCell ref="A144:L144"/>
    <mergeCell ref="A145:L145"/>
    <mergeCell ref="A150:L150"/>
    <mergeCell ref="A148:L148"/>
    <mergeCell ref="A149:L149"/>
    <mergeCell ref="A146:L146"/>
    <mergeCell ref="A147:L147"/>
    <mergeCell ref="A131:L131"/>
    <mergeCell ref="A134:L134"/>
    <mergeCell ref="A135:L135"/>
    <mergeCell ref="A140:L140"/>
    <mergeCell ref="A132:L132"/>
    <mergeCell ref="A141:L141"/>
    <mergeCell ref="A136:L136"/>
    <mergeCell ref="A137:L137"/>
    <mergeCell ref="A138:L138"/>
    <mergeCell ref="A139:L139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6"/>
  <sheetViews>
    <sheetView view="pageBreakPreview" topLeftCell="A49" zoomScale="80" zoomScaleNormal="100" zoomScaleSheetLayoutView="80" workbookViewId="0">
      <selection activeCell="A53" sqref="A53:N56"/>
    </sheetView>
  </sheetViews>
  <sheetFormatPr baseColWidth="10" defaultRowHeight="12.75"/>
  <cols>
    <col min="1" max="1" width="48.85546875" style="47" customWidth="1"/>
    <col min="2" max="6" width="11.42578125" style="47"/>
    <col min="7" max="7" width="14.85546875" style="47" bestFit="1" customWidth="1"/>
    <col min="8" max="8" width="11.42578125" style="47"/>
    <col min="9" max="9" width="14.85546875" style="47" customWidth="1"/>
    <col min="10" max="10" width="13.28515625" style="47" customWidth="1"/>
    <col min="11" max="11" width="11.42578125" style="47"/>
    <col min="12" max="12" width="13.5703125" style="47" customWidth="1"/>
    <col min="13" max="13" width="11.42578125" style="47"/>
    <col min="14" max="14" width="11.42578125" style="49"/>
    <col min="15" max="15" width="8.85546875" style="47" customWidth="1"/>
    <col min="16" max="16384" width="11.42578125" style="47"/>
  </cols>
  <sheetData>
    <row r="1" spans="1:14" ht="32.25" customHeight="1">
      <c r="A1" s="106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6.5">
      <c r="A2" s="47" t="s">
        <v>46</v>
      </c>
      <c r="B2" s="48"/>
    </row>
    <row r="3" spans="1:14" ht="16.5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50"/>
    </row>
    <row r="4" spans="1:14" ht="16.5">
      <c r="A4" s="103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51"/>
    </row>
    <row r="5" spans="1:14" ht="16.5">
      <c r="A5" s="103" t="s">
        <v>116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51"/>
    </row>
    <row r="6" spans="1:14" ht="16.5">
      <c r="A6" s="103" t="s">
        <v>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N6" s="51"/>
    </row>
    <row r="7" spans="1:14" ht="16.5">
      <c r="A7" s="103" t="s">
        <v>117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51"/>
    </row>
    <row r="8" spans="1:14" ht="16.5">
      <c r="A8" s="109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52"/>
    </row>
    <row r="9" spans="1:14" ht="16.5">
      <c r="A9" s="109" t="s">
        <v>118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52"/>
    </row>
    <row r="10" spans="1:14" ht="16.5">
      <c r="A10" s="112" t="s">
        <v>119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52"/>
    </row>
    <row r="11" spans="1:14" ht="22.5" customHeight="1">
      <c r="A11" s="68"/>
      <c r="B11" s="68"/>
      <c r="C11" s="68"/>
      <c r="D11" s="68"/>
    </row>
    <row r="12" spans="1:14" ht="24" customHeight="1">
      <c r="A12" s="68"/>
      <c r="B12" s="68"/>
      <c r="C12" s="68"/>
      <c r="D12" s="68"/>
    </row>
    <row r="13" spans="1:14" ht="34.5" customHeight="1">
      <c r="A13" s="68"/>
      <c r="B13" s="68"/>
      <c r="C13" s="68"/>
      <c r="D13" s="68"/>
    </row>
    <row r="14" spans="1:14" ht="34.5" customHeight="1">
      <c r="A14" s="68"/>
      <c r="B14" s="68"/>
      <c r="C14" s="68"/>
      <c r="D14" s="68"/>
    </row>
    <row r="15" spans="1:14" ht="34.5" customHeight="1">
      <c r="A15" s="68"/>
      <c r="B15" s="68"/>
      <c r="C15" s="68"/>
      <c r="D15" s="68"/>
    </row>
    <row r="16" spans="1:14" ht="34.5" customHeight="1">
      <c r="A16" s="68"/>
      <c r="B16" s="68"/>
      <c r="C16" s="68"/>
      <c r="D16" s="68"/>
    </row>
    <row r="17" spans="1:26" ht="34.5" customHeight="1">
      <c r="A17" s="68"/>
      <c r="B17" s="68"/>
      <c r="C17" s="68"/>
      <c r="D17" s="68"/>
    </row>
    <row r="18" spans="1:26" ht="34.5" customHeight="1">
      <c r="A18" s="68"/>
      <c r="B18" s="68"/>
      <c r="C18" s="68"/>
      <c r="D18" s="68"/>
    </row>
    <row r="19" spans="1:26" ht="34.5" customHeight="1">
      <c r="A19" s="68"/>
      <c r="B19" s="68"/>
      <c r="C19" s="68"/>
      <c r="D19" s="68"/>
    </row>
    <row r="20" spans="1:26" ht="34.5" customHeight="1">
      <c r="A20" s="68"/>
      <c r="B20" s="68"/>
      <c r="C20" s="68"/>
      <c r="D20" s="68"/>
    </row>
    <row r="21" spans="1:26" ht="34.5" customHeight="1">
      <c r="A21" s="68"/>
      <c r="B21" s="68"/>
      <c r="C21" s="68"/>
      <c r="D21" s="68"/>
    </row>
    <row r="22" spans="1:26" ht="34.5" customHeight="1">
      <c r="A22" s="68"/>
      <c r="B22" s="68"/>
      <c r="C22" s="68"/>
      <c r="D22" s="68"/>
    </row>
    <row r="23" spans="1:26" ht="34.5" customHeight="1">
      <c r="A23" s="68"/>
      <c r="B23" s="68"/>
      <c r="C23" s="68"/>
      <c r="D23" s="68"/>
    </row>
    <row r="24" spans="1:26" ht="34.5" customHeight="1">
      <c r="A24" s="68"/>
      <c r="B24" s="68"/>
      <c r="C24" s="68"/>
      <c r="D24" s="68"/>
    </row>
    <row r="25" spans="1:26" ht="34.5" customHeight="1">
      <c r="A25" s="68"/>
      <c r="B25" s="68"/>
      <c r="C25" s="68"/>
      <c r="D25" s="68"/>
    </row>
    <row r="26" spans="1:26" ht="34.5" customHeight="1">
      <c r="A26" s="68"/>
      <c r="B26" s="68"/>
      <c r="C26" s="68"/>
      <c r="D26" s="68"/>
    </row>
    <row r="27" spans="1:26" ht="34.5" customHeight="1">
      <c r="A27" s="68"/>
      <c r="B27" s="68"/>
      <c r="C27" s="68"/>
      <c r="D27" s="68"/>
      <c r="O27" s="53"/>
    </row>
    <row r="28" spans="1:26" ht="34.5" customHeight="1">
      <c r="A28" s="68"/>
      <c r="B28" s="68"/>
      <c r="C28" s="68"/>
      <c r="D28" s="68"/>
    </row>
    <row r="29" spans="1:26" ht="16.5" customHeight="1">
      <c r="A29" s="54" t="s">
        <v>6</v>
      </c>
    </row>
    <row r="30" spans="1:26" ht="33" customHeight="1" thickBot="1">
      <c r="A30" s="55"/>
      <c r="B30" s="115" t="s">
        <v>48</v>
      </c>
      <c r="C30" s="115"/>
      <c r="D30" s="115"/>
      <c r="E30" s="115"/>
      <c r="F30" s="115"/>
      <c r="G30" s="115"/>
      <c r="H30" s="115"/>
      <c r="I30" s="116" t="s">
        <v>49</v>
      </c>
      <c r="J30" s="116"/>
      <c r="K30" s="115" t="s">
        <v>50</v>
      </c>
      <c r="L30" s="115"/>
      <c r="M30" s="115"/>
      <c r="N30" s="115"/>
      <c r="Z30" s="53"/>
    </row>
    <row r="31" spans="1:26" ht="36.75" customHeight="1" thickBot="1">
      <c r="A31" s="56"/>
      <c r="B31" s="57">
        <v>1</v>
      </c>
      <c r="C31" s="57">
        <v>2</v>
      </c>
      <c r="D31" s="57">
        <v>3</v>
      </c>
      <c r="E31" s="57">
        <v>4</v>
      </c>
      <c r="F31" s="57">
        <v>5</v>
      </c>
      <c r="G31" s="57" t="s">
        <v>10</v>
      </c>
      <c r="H31" s="57" t="s">
        <v>51</v>
      </c>
      <c r="I31" s="57" t="s">
        <v>52</v>
      </c>
      <c r="J31" s="57" t="s">
        <v>13</v>
      </c>
      <c r="K31" s="57" t="s">
        <v>14</v>
      </c>
      <c r="L31" s="57" t="s">
        <v>15</v>
      </c>
      <c r="M31" s="57" t="s">
        <v>16</v>
      </c>
      <c r="N31" s="58" t="s">
        <v>17</v>
      </c>
      <c r="Y31" s="69"/>
      <c r="Z31" s="53"/>
    </row>
    <row r="32" spans="1:26" ht="41.25" customHeight="1" thickBot="1">
      <c r="A32" s="59" t="s">
        <v>53</v>
      </c>
      <c r="B32" s="70">
        <v>0</v>
      </c>
      <c r="C32" s="70">
        <v>0</v>
      </c>
      <c r="D32" s="70">
        <v>5</v>
      </c>
      <c r="E32" s="70">
        <v>17</v>
      </c>
      <c r="F32" s="70">
        <v>24</v>
      </c>
      <c r="G32" s="70">
        <v>0</v>
      </c>
      <c r="H32" s="70">
        <v>46</v>
      </c>
      <c r="I32" s="60">
        <f>(B32+C32)/(B32+C32+D32+E32+F32)</f>
        <v>0</v>
      </c>
      <c r="J32" s="60">
        <f>(D32+E32+F32)/(B32+C32+D32+E32+F32)</f>
        <v>1</v>
      </c>
      <c r="K32" s="61">
        <v>4.41</v>
      </c>
      <c r="L32" s="61">
        <v>0.69</v>
      </c>
      <c r="M32" s="62">
        <v>5</v>
      </c>
      <c r="N32" s="63">
        <v>5</v>
      </c>
      <c r="Y32" s="69"/>
      <c r="Z32" s="53"/>
    </row>
    <row r="33" spans="1:26" ht="35.25" customHeight="1" thickBot="1">
      <c r="A33" s="59" t="s">
        <v>54</v>
      </c>
      <c r="B33" s="70">
        <v>0</v>
      </c>
      <c r="C33" s="70">
        <v>2</v>
      </c>
      <c r="D33" s="70">
        <v>5</v>
      </c>
      <c r="E33" s="70">
        <v>25</v>
      </c>
      <c r="F33" s="70">
        <v>14</v>
      </c>
      <c r="G33" s="70">
        <v>0</v>
      </c>
      <c r="H33" s="70">
        <v>46</v>
      </c>
      <c r="I33" s="60">
        <f t="shared" ref="I33:I48" si="0">(B33+C33)/(B33+C33+D33+E33+F33)</f>
        <v>4.3478260869565216E-2</v>
      </c>
      <c r="J33" s="60">
        <f t="shared" ref="J33:J48" si="1">(D33+E33+F33)/(B33+C33+D33+E33+F33)</f>
        <v>0.95652173913043481</v>
      </c>
      <c r="K33" s="61">
        <v>4.1100000000000003</v>
      </c>
      <c r="L33" s="61">
        <v>0.77</v>
      </c>
      <c r="M33" s="62">
        <v>4</v>
      </c>
      <c r="N33" s="63">
        <v>4</v>
      </c>
      <c r="Y33" s="69"/>
      <c r="Z33" s="53"/>
    </row>
    <row r="34" spans="1:26" ht="35.25" customHeight="1" thickBot="1">
      <c r="A34" s="59" t="s">
        <v>55</v>
      </c>
      <c r="B34" s="70">
        <v>0</v>
      </c>
      <c r="C34" s="70">
        <v>0</v>
      </c>
      <c r="D34" s="70">
        <v>7</v>
      </c>
      <c r="E34" s="70">
        <v>30</v>
      </c>
      <c r="F34" s="70">
        <v>9</v>
      </c>
      <c r="G34" s="70">
        <v>0</v>
      </c>
      <c r="H34" s="70">
        <v>46</v>
      </c>
      <c r="I34" s="60">
        <f t="shared" si="0"/>
        <v>0</v>
      </c>
      <c r="J34" s="60">
        <f t="shared" si="1"/>
        <v>1</v>
      </c>
      <c r="K34" s="61">
        <v>4.04</v>
      </c>
      <c r="L34" s="61">
        <v>0.59</v>
      </c>
      <c r="M34" s="62">
        <v>4</v>
      </c>
      <c r="N34" s="63">
        <v>4</v>
      </c>
      <c r="Y34" s="69"/>
      <c r="Z34" s="53"/>
    </row>
    <row r="35" spans="1:26" ht="58.5" customHeight="1" thickBot="1">
      <c r="A35" s="59" t="s">
        <v>56</v>
      </c>
      <c r="B35" s="70">
        <v>0</v>
      </c>
      <c r="C35" s="70">
        <v>1</v>
      </c>
      <c r="D35" s="70">
        <v>5</v>
      </c>
      <c r="E35" s="70">
        <v>26</v>
      </c>
      <c r="F35" s="70">
        <v>13</v>
      </c>
      <c r="G35" s="70">
        <v>1</v>
      </c>
      <c r="H35" s="70">
        <v>46</v>
      </c>
      <c r="I35" s="60">
        <f t="shared" si="0"/>
        <v>2.2222222222222223E-2</v>
      </c>
      <c r="J35" s="60">
        <f t="shared" si="1"/>
        <v>0.97777777777777775</v>
      </c>
      <c r="K35" s="61">
        <v>4.13</v>
      </c>
      <c r="L35" s="61">
        <v>0.69</v>
      </c>
      <c r="M35" s="62">
        <v>4</v>
      </c>
      <c r="N35" s="63">
        <v>4</v>
      </c>
      <c r="Y35" s="69"/>
      <c r="Z35" s="53"/>
    </row>
    <row r="36" spans="1:26" ht="58.5" customHeight="1" thickBot="1">
      <c r="A36" s="59" t="s">
        <v>57</v>
      </c>
      <c r="B36" s="70">
        <v>0</v>
      </c>
      <c r="C36" s="70">
        <v>1</v>
      </c>
      <c r="D36" s="70">
        <v>4</v>
      </c>
      <c r="E36" s="70">
        <v>23</v>
      </c>
      <c r="F36" s="70">
        <v>18</v>
      </c>
      <c r="G36" s="70">
        <v>0</v>
      </c>
      <c r="H36" s="70">
        <v>46</v>
      </c>
      <c r="I36" s="60">
        <f t="shared" si="0"/>
        <v>2.1739130434782608E-2</v>
      </c>
      <c r="J36" s="60">
        <f t="shared" si="1"/>
        <v>0.97826086956521741</v>
      </c>
      <c r="K36" s="61">
        <v>4.26</v>
      </c>
      <c r="L36" s="61">
        <v>0.71</v>
      </c>
      <c r="M36" s="62">
        <v>4</v>
      </c>
      <c r="N36" s="63">
        <v>4</v>
      </c>
      <c r="Y36" s="69"/>
      <c r="Z36" s="53"/>
    </row>
    <row r="37" spans="1:26" ht="41.25" customHeight="1" thickBot="1">
      <c r="A37" s="59" t="s">
        <v>58</v>
      </c>
      <c r="B37" s="70">
        <v>0</v>
      </c>
      <c r="C37" s="70">
        <v>0</v>
      </c>
      <c r="D37" s="70">
        <v>6</v>
      </c>
      <c r="E37" s="70">
        <v>24</v>
      </c>
      <c r="F37" s="70">
        <v>16</v>
      </c>
      <c r="G37" s="70">
        <v>0</v>
      </c>
      <c r="H37" s="70">
        <v>46</v>
      </c>
      <c r="I37" s="60">
        <f t="shared" si="0"/>
        <v>0</v>
      </c>
      <c r="J37" s="60">
        <f t="shared" si="1"/>
        <v>1</v>
      </c>
      <c r="K37" s="61">
        <v>4.22</v>
      </c>
      <c r="L37" s="61">
        <v>0.66</v>
      </c>
      <c r="M37" s="62">
        <v>4</v>
      </c>
      <c r="N37" s="63">
        <v>4</v>
      </c>
      <c r="Y37" s="69"/>
      <c r="Z37" s="53"/>
    </row>
    <row r="38" spans="1:26" ht="54" customHeight="1" thickBot="1">
      <c r="A38" s="59" t="s">
        <v>59</v>
      </c>
      <c r="B38" s="70">
        <v>0</v>
      </c>
      <c r="C38" s="70">
        <v>0</v>
      </c>
      <c r="D38" s="70">
        <v>4</v>
      </c>
      <c r="E38" s="70">
        <v>20</v>
      </c>
      <c r="F38" s="70">
        <v>22</v>
      </c>
      <c r="G38" s="70">
        <v>0</v>
      </c>
      <c r="H38" s="70">
        <v>46</v>
      </c>
      <c r="I38" s="60">
        <f t="shared" si="0"/>
        <v>0</v>
      </c>
      <c r="J38" s="60">
        <f t="shared" si="1"/>
        <v>1</v>
      </c>
      <c r="K38" s="61">
        <v>4.3899999999999997</v>
      </c>
      <c r="L38" s="61">
        <v>0.65</v>
      </c>
      <c r="M38" s="62">
        <v>4</v>
      </c>
      <c r="N38" s="63">
        <v>5</v>
      </c>
      <c r="Y38" s="69"/>
      <c r="Z38" s="53"/>
    </row>
    <row r="39" spans="1:26" ht="41.25" customHeight="1" thickBot="1">
      <c r="A39" s="59" t="s">
        <v>60</v>
      </c>
      <c r="B39" s="70">
        <v>0</v>
      </c>
      <c r="C39" s="70">
        <v>2</v>
      </c>
      <c r="D39" s="70">
        <v>4</v>
      </c>
      <c r="E39" s="70">
        <v>24</v>
      </c>
      <c r="F39" s="70">
        <v>16</v>
      </c>
      <c r="G39" s="70">
        <v>0</v>
      </c>
      <c r="H39" s="70">
        <v>46</v>
      </c>
      <c r="I39" s="60">
        <f t="shared" si="0"/>
        <v>4.3478260869565216E-2</v>
      </c>
      <c r="J39" s="60">
        <f t="shared" si="1"/>
        <v>0.95652173913043481</v>
      </c>
      <c r="K39" s="61">
        <v>4.17</v>
      </c>
      <c r="L39" s="61">
        <v>0.77</v>
      </c>
      <c r="M39" s="62">
        <v>4</v>
      </c>
      <c r="N39" s="63">
        <v>4</v>
      </c>
      <c r="Y39" s="69"/>
      <c r="Z39" s="53"/>
    </row>
    <row r="40" spans="1:26" ht="41.25" customHeight="1" thickBot="1">
      <c r="A40" s="59" t="s">
        <v>61</v>
      </c>
      <c r="B40" s="70">
        <v>0</v>
      </c>
      <c r="C40" s="70">
        <v>0</v>
      </c>
      <c r="D40" s="70">
        <v>2</v>
      </c>
      <c r="E40" s="70">
        <v>18</v>
      </c>
      <c r="F40" s="70">
        <v>17</v>
      </c>
      <c r="G40" s="70">
        <v>9</v>
      </c>
      <c r="H40" s="70">
        <v>46</v>
      </c>
      <c r="I40" s="60">
        <f t="shared" si="0"/>
        <v>0</v>
      </c>
      <c r="J40" s="60">
        <f t="shared" si="1"/>
        <v>1</v>
      </c>
      <c r="K40" s="61">
        <v>4.41</v>
      </c>
      <c r="L40" s="61">
        <v>0.6</v>
      </c>
      <c r="M40" s="62">
        <v>4</v>
      </c>
      <c r="N40" s="63">
        <v>4</v>
      </c>
      <c r="Y40" s="69"/>
      <c r="Z40" s="53"/>
    </row>
    <row r="41" spans="1:26" ht="41.25" customHeight="1" thickBot="1">
      <c r="A41" s="59" t="s">
        <v>62</v>
      </c>
      <c r="B41" s="70">
        <v>0</v>
      </c>
      <c r="C41" s="70">
        <v>0</v>
      </c>
      <c r="D41" s="70">
        <v>4</v>
      </c>
      <c r="E41" s="70">
        <v>16</v>
      </c>
      <c r="F41" s="70">
        <v>8</v>
      </c>
      <c r="G41" s="70">
        <v>18</v>
      </c>
      <c r="H41" s="70">
        <v>46</v>
      </c>
      <c r="I41" s="60">
        <f t="shared" si="0"/>
        <v>0</v>
      </c>
      <c r="J41" s="60">
        <f t="shared" si="1"/>
        <v>1</v>
      </c>
      <c r="K41" s="61">
        <v>4.1399999999999997</v>
      </c>
      <c r="L41" s="61">
        <v>0.65</v>
      </c>
      <c r="M41" s="62">
        <v>4</v>
      </c>
      <c r="N41" s="63">
        <v>4</v>
      </c>
      <c r="Y41" s="69"/>
      <c r="Z41" s="53"/>
    </row>
    <row r="42" spans="1:26" ht="54.75" customHeight="1" thickBot="1">
      <c r="A42" s="59" t="s">
        <v>63</v>
      </c>
      <c r="B42" s="70">
        <v>0</v>
      </c>
      <c r="C42" s="70">
        <v>0</v>
      </c>
      <c r="D42" s="70">
        <v>5</v>
      </c>
      <c r="E42" s="70">
        <v>23</v>
      </c>
      <c r="F42" s="70">
        <v>16</v>
      </c>
      <c r="G42" s="70">
        <v>2</v>
      </c>
      <c r="H42" s="70">
        <v>46</v>
      </c>
      <c r="I42" s="60">
        <f t="shared" si="0"/>
        <v>0</v>
      </c>
      <c r="J42" s="60">
        <f t="shared" si="1"/>
        <v>1</v>
      </c>
      <c r="K42" s="61">
        <v>4.25</v>
      </c>
      <c r="L42" s="61">
        <v>0.65</v>
      </c>
      <c r="M42" s="62">
        <v>4</v>
      </c>
      <c r="N42" s="63">
        <v>4</v>
      </c>
      <c r="Y42" s="69"/>
      <c r="Z42" s="53"/>
    </row>
    <row r="43" spans="1:26" ht="41.25" customHeight="1" thickBot="1">
      <c r="A43" s="59" t="s">
        <v>64</v>
      </c>
      <c r="B43" s="70">
        <v>0</v>
      </c>
      <c r="C43" s="70">
        <v>3</v>
      </c>
      <c r="D43" s="70">
        <v>5</v>
      </c>
      <c r="E43" s="70">
        <v>18</v>
      </c>
      <c r="F43" s="70">
        <v>20</v>
      </c>
      <c r="G43" s="70">
        <v>0</v>
      </c>
      <c r="H43" s="70">
        <v>46</v>
      </c>
      <c r="I43" s="60">
        <f t="shared" si="0"/>
        <v>6.5217391304347824E-2</v>
      </c>
      <c r="J43" s="60">
        <f t="shared" si="1"/>
        <v>0.93478260869565222</v>
      </c>
      <c r="K43" s="61">
        <v>4.2</v>
      </c>
      <c r="L43" s="61">
        <v>0.88</v>
      </c>
      <c r="M43" s="62">
        <v>4</v>
      </c>
      <c r="N43" s="63">
        <v>5</v>
      </c>
      <c r="Y43" s="69"/>
      <c r="Z43" s="53"/>
    </row>
    <row r="44" spans="1:26" ht="41.25" customHeight="1" thickBot="1">
      <c r="A44" s="59" t="s">
        <v>65</v>
      </c>
      <c r="B44" s="70">
        <v>0</v>
      </c>
      <c r="C44" s="70">
        <v>1</v>
      </c>
      <c r="D44" s="70">
        <v>2</v>
      </c>
      <c r="E44" s="70">
        <v>24</v>
      </c>
      <c r="F44" s="70">
        <v>19</v>
      </c>
      <c r="G44" s="70">
        <v>0</v>
      </c>
      <c r="H44" s="70">
        <v>46</v>
      </c>
      <c r="I44" s="60">
        <f t="shared" si="0"/>
        <v>2.1739130434782608E-2</v>
      </c>
      <c r="J44" s="60">
        <f t="shared" si="1"/>
        <v>0.97826086956521741</v>
      </c>
      <c r="K44" s="61">
        <v>4.33</v>
      </c>
      <c r="L44" s="61">
        <v>0.67</v>
      </c>
      <c r="M44" s="62">
        <v>4</v>
      </c>
      <c r="N44" s="63">
        <v>4</v>
      </c>
      <c r="Y44" s="69"/>
      <c r="Z44" s="53"/>
    </row>
    <row r="45" spans="1:26" ht="41.25" customHeight="1" thickBot="1">
      <c r="A45" s="59" t="s">
        <v>66</v>
      </c>
      <c r="B45" s="70">
        <v>0</v>
      </c>
      <c r="C45" s="70">
        <v>0</v>
      </c>
      <c r="D45" s="70">
        <v>4</v>
      </c>
      <c r="E45" s="70">
        <v>15</v>
      </c>
      <c r="F45" s="70">
        <v>19</v>
      </c>
      <c r="G45" s="70">
        <v>8</v>
      </c>
      <c r="H45" s="70">
        <v>46</v>
      </c>
      <c r="I45" s="60">
        <f t="shared" si="0"/>
        <v>0</v>
      </c>
      <c r="J45" s="60">
        <f t="shared" si="1"/>
        <v>1</v>
      </c>
      <c r="K45" s="61">
        <v>4.3899999999999997</v>
      </c>
      <c r="L45" s="61">
        <v>0.68</v>
      </c>
      <c r="M45" s="62">
        <v>5</v>
      </c>
      <c r="N45" s="63">
        <v>5</v>
      </c>
      <c r="Y45" s="69"/>
      <c r="Z45" s="53"/>
    </row>
    <row r="46" spans="1:26" ht="41.25" customHeight="1" thickBot="1">
      <c r="A46" s="59" t="s">
        <v>67</v>
      </c>
      <c r="B46" s="70">
        <v>0</v>
      </c>
      <c r="C46" s="70">
        <v>0</v>
      </c>
      <c r="D46" s="70">
        <v>5</v>
      </c>
      <c r="E46" s="70">
        <v>20</v>
      </c>
      <c r="F46" s="70">
        <v>19</v>
      </c>
      <c r="G46" s="70">
        <v>2</v>
      </c>
      <c r="H46" s="70">
        <v>46</v>
      </c>
      <c r="I46" s="60">
        <f t="shared" si="0"/>
        <v>0</v>
      </c>
      <c r="J46" s="60">
        <f t="shared" si="1"/>
        <v>1</v>
      </c>
      <c r="K46" s="61">
        <v>4.32</v>
      </c>
      <c r="L46" s="61">
        <v>0.67</v>
      </c>
      <c r="M46" s="62">
        <v>4</v>
      </c>
      <c r="N46" s="62">
        <v>4</v>
      </c>
      <c r="Y46" s="69"/>
      <c r="Z46" s="53"/>
    </row>
    <row r="47" spans="1:26" ht="41.25" customHeight="1" thickBot="1">
      <c r="A47" s="59" t="s">
        <v>68</v>
      </c>
      <c r="B47" s="70">
        <v>0</v>
      </c>
      <c r="C47" s="70">
        <v>3</v>
      </c>
      <c r="D47" s="70">
        <v>1</v>
      </c>
      <c r="E47" s="70">
        <v>25</v>
      </c>
      <c r="F47" s="70">
        <v>16</v>
      </c>
      <c r="G47" s="70">
        <v>1</v>
      </c>
      <c r="H47" s="70">
        <v>46</v>
      </c>
      <c r="I47" s="60">
        <f t="shared" si="0"/>
        <v>6.6666666666666666E-2</v>
      </c>
      <c r="J47" s="60">
        <f t="shared" si="1"/>
        <v>0.93333333333333335</v>
      </c>
      <c r="K47" s="61">
        <v>4.2</v>
      </c>
      <c r="L47" s="61">
        <v>0.79</v>
      </c>
      <c r="M47" s="62">
        <v>4</v>
      </c>
      <c r="N47" s="63">
        <v>4</v>
      </c>
      <c r="Y47" s="69"/>
      <c r="Z47" s="53"/>
    </row>
    <row r="48" spans="1:26" ht="41.25" customHeight="1">
      <c r="A48" s="59" t="s">
        <v>69</v>
      </c>
      <c r="B48" s="70">
        <v>0</v>
      </c>
      <c r="C48" s="70">
        <v>2</v>
      </c>
      <c r="D48" s="70">
        <v>1</v>
      </c>
      <c r="E48" s="70">
        <v>21</v>
      </c>
      <c r="F48" s="70">
        <v>21</v>
      </c>
      <c r="G48" s="70">
        <v>1</v>
      </c>
      <c r="H48" s="70">
        <v>46</v>
      </c>
      <c r="I48" s="60">
        <f t="shared" si="0"/>
        <v>4.4444444444444446E-2</v>
      </c>
      <c r="J48" s="60">
        <f t="shared" si="1"/>
        <v>0.9555555555555556</v>
      </c>
      <c r="K48" s="61">
        <v>4.3600000000000003</v>
      </c>
      <c r="L48" s="61">
        <v>0.74</v>
      </c>
      <c r="M48" s="62">
        <v>4</v>
      </c>
      <c r="N48" s="63">
        <v>4</v>
      </c>
      <c r="Y48" s="69"/>
      <c r="Z48" s="53"/>
    </row>
    <row r="49" spans="1:26" ht="13.5" customHeight="1">
      <c r="Y49" s="69"/>
      <c r="Z49" s="53"/>
    </row>
    <row r="50" spans="1:26">
      <c r="Z50" s="53"/>
    </row>
    <row r="52" spans="1:26" ht="15.75">
      <c r="A52" s="123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</row>
    <row r="53" spans="1:26" ht="15.75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/>
    </row>
    <row r="54" spans="1:26" ht="15.75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9"/>
    </row>
    <row r="55" spans="1:26" ht="15.75">
      <c r="A55" s="117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9"/>
    </row>
    <row r="56" spans="1:26" ht="15.75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/>
    </row>
    <row r="57" spans="1:26" ht="15.75">
      <c r="A57" s="117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/>
    </row>
    <row r="58" spans="1:26" ht="15.75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9"/>
    </row>
    <row r="59" spans="1:26" ht="15.75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2"/>
    </row>
    <row r="60" spans="1:26" ht="15.75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2"/>
    </row>
    <row r="61" spans="1:26" ht="15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5"/>
    </row>
    <row r="63" spans="1:26" ht="13.5" customHeight="1"/>
    <row r="65" spans="1:12">
      <c r="A65" s="47" t="s">
        <v>22</v>
      </c>
      <c r="B65" s="47">
        <v>33</v>
      </c>
    </row>
    <row r="66" spans="1:12" ht="13.5" customHeight="1">
      <c r="A66" s="47" t="s">
        <v>23</v>
      </c>
      <c r="B66" s="47">
        <v>13</v>
      </c>
      <c r="L66" s="71"/>
    </row>
    <row r="67" spans="1:12" ht="13.5" customHeight="1">
      <c r="L67" s="71"/>
    </row>
    <row r="68" spans="1:12" ht="13.5" customHeight="1">
      <c r="A68" s="47" t="s">
        <v>71</v>
      </c>
      <c r="L68" s="71"/>
    </row>
    <row r="69" spans="1:12">
      <c r="A69" s="47" t="s">
        <v>72</v>
      </c>
      <c r="B69" s="47">
        <v>10</v>
      </c>
      <c r="L69" s="71"/>
    </row>
    <row r="70" spans="1:12" ht="13.5" customHeight="1">
      <c r="A70" s="47" t="s">
        <v>31</v>
      </c>
      <c r="B70" s="47">
        <v>1</v>
      </c>
      <c r="L70" s="71"/>
    </row>
    <row r="71" spans="1:12" ht="13.5" customHeight="1">
      <c r="A71" s="47" t="s">
        <v>32</v>
      </c>
      <c r="B71" s="47">
        <v>7</v>
      </c>
      <c r="L71" s="71"/>
    </row>
    <row r="72" spans="1:12" ht="13.5" customHeight="1">
      <c r="A72" s="47" t="s">
        <v>33</v>
      </c>
      <c r="B72" s="47">
        <v>2</v>
      </c>
      <c r="L72" s="71"/>
    </row>
    <row r="73" spans="1:12" ht="13.5" customHeight="1">
      <c r="A73" s="47" t="s">
        <v>34</v>
      </c>
      <c r="B73" s="47">
        <v>13</v>
      </c>
    </row>
    <row r="74" spans="1:12" ht="13.5" customHeight="1">
      <c r="A74" s="47" t="s">
        <v>35</v>
      </c>
      <c r="B74" s="47">
        <v>6</v>
      </c>
    </row>
    <row r="75" spans="1:12" ht="13.5" customHeight="1">
      <c r="A75" s="47" t="s">
        <v>36</v>
      </c>
      <c r="B75" s="47">
        <v>5</v>
      </c>
    </row>
    <row r="76" spans="1:12" ht="13.5" customHeight="1">
      <c r="A76" s="47" t="s">
        <v>73</v>
      </c>
      <c r="B76" s="47">
        <v>2</v>
      </c>
    </row>
    <row r="77" spans="1:12">
      <c r="A77" s="47" t="s">
        <v>74</v>
      </c>
    </row>
    <row r="78" spans="1:12" ht="13.5" customHeight="1"/>
    <row r="80" spans="1:12">
      <c r="A80" s="47" t="s">
        <v>75</v>
      </c>
      <c r="B80" s="47">
        <v>45</v>
      </c>
    </row>
    <row r="81" spans="1:2">
      <c r="A81" s="47" t="s">
        <v>76</v>
      </c>
    </row>
    <row r="82" spans="1:2">
      <c r="A82" s="47" t="s">
        <v>77</v>
      </c>
      <c r="B82" s="47">
        <v>1</v>
      </c>
    </row>
    <row r="106" spans="1:1" ht="18.75">
      <c r="A106" s="66"/>
    </row>
  </sheetData>
  <sheetProtection sheet="1" objects="1" scenarios="1"/>
  <mergeCells count="21">
    <mergeCell ref="A58:N58"/>
    <mergeCell ref="A59:N59"/>
    <mergeCell ref="A60:N60"/>
    <mergeCell ref="A52:N52"/>
    <mergeCell ref="A53:N53"/>
    <mergeCell ref="A54:N54"/>
    <mergeCell ref="A55:N55"/>
    <mergeCell ref="A56:N56"/>
    <mergeCell ref="A57:N57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2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2021-09-14T12:11:43Z</dcterms:modified>
</cp:coreProperties>
</file>