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8.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17\"/>
    </mc:Choice>
  </mc:AlternateContent>
  <bookViews>
    <workbookView xWindow="0" yWindow="0" windowWidth="24000" windowHeight="13635" tabRatio="953" firstSheet="2" activeTab="9"/>
  </bookViews>
  <sheets>
    <sheet name="Datos" sheetId="11" state="hidden" r:id="rId1"/>
    <sheet name="CURSOS EPS" sheetId="13" state="hidden" r:id="rId2"/>
    <sheet name="Global" sheetId="9" r:id="rId3"/>
    <sheet name="INGENIERIA MECANICA" sheetId="6" r:id="rId4"/>
    <sheet name="INGENIERIA ELECTRICA" sheetId="1" r:id="rId5"/>
    <sheet name="INGENIERIA ELECTRONICA INDUSTRI" sheetId="3" r:id="rId6"/>
    <sheet name="INGENIERIA INFORMATICA" sheetId="5" r:id="rId7"/>
    <sheet name="INGENIERIA GEOMATICAYTOPOGRAFIC" sheetId="15" r:id="rId8"/>
    <sheet name="INGENIERIA ORGANIZACION INDUST" sheetId="16" r:id="rId9"/>
    <sheet name="definiciones" sheetId="17" r:id="rId10"/>
  </sheets>
  <definedNames>
    <definedName name="_xlnm.Print_Area" localSheetId="2">Global!$A$1:$AL$203</definedName>
    <definedName name="_xlnm.Print_Area" localSheetId="4">'INGENIERIA ELECTRICA'!$A$1:$AL$202</definedName>
    <definedName name="_xlnm.Print_Area" localSheetId="5">'INGENIERIA ELECTRONICA INDUSTRI'!$A$1:$AL$204</definedName>
    <definedName name="_xlnm.Print_Area" localSheetId="7">'INGENIERIA GEOMATICAYTOPOGRAFIC'!$A$1:$AL$204</definedName>
    <definedName name="_xlnm.Print_Area" localSheetId="6">'INGENIERIA INFORMATICA'!$A$1:$AL$204</definedName>
    <definedName name="_xlnm.Print_Area" localSheetId="3">'INGENIERIA MECANICA'!$A$1:$AL$203</definedName>
    <definedName name="_xlnm.Print_Area" localSheetId="8">'INGENIERIA ORGANIZACION INDUST'!$A$1:$AL$204</definedName>
  </definedNames>
  <calcPr calcId="162913"/>
</workbook>
</file>

<file path=xl/calcChain.xml><?xml version="1.0" encoding="utf-8"?>
<calcChain xmlns="http://schemas.openxmlformats.org/spreadsheetml/2006/main">
  <c r="F34" i="3" l="1"/>
  <c r="F34" i="5"/>
  <c r="G33" i="5" s="1"/>
  <c r="F34" i="15"/>
  <c r="F33" i="16"/>
  <c r="AB49" i="9" l="1"/>
  <c r="AB50" i="9"/>
  <c r="AB51" i="9"/>
  <c r="AB52" i="9"/>
  <c r="AB53" i="9"/>
  <c r="I28" i="9" l="1"/>
  <c r="AH168" i="16" l="1"/>
  <c r="AG168" i="16"/>
  <c r="AF168" i="16"/>
  <c r="AE168" i="16"/>
  <c r="AD168" i="16"/>
  <c r="AC168" i="16"/>
  <c r="AH167" i="16"/>
  <c r="AG167" i="16"/>
  <c r="AF167" i="16"/>
  <c r="AE167" i="16"/>
  <c r="AD167" i="16"/>
  <c r="AC167" i="16"/>
  <c r="AH166" i="16"/>
  <c r="AG166" i="16"/>
  <c r="AF166" i="16"/>
  <c r="AE166" i="16"/>
  <c r="AD166" i="16"/>
  <c r="AC166" i="16"/>
  <c r="AH165" i="16"/>
  <c r="AG165" i="16"/>
  <c r="AF165" i="16"/>
  <c r="AE165" i="16"/>
  <c r="AD165" i="16"/>
  <c r="AC165" i="16"/>
  <c r="AH164" i="16"/>
  <c r="AG164" i="16"/>
  <c r="AF164" i="16"/>
  <c r="AE164" i="16"/>
  <c r="AD164" i="16"/>
  <c r="AC164" i="16"/>
  <c r="AH163" i="16"/>
  <c r="AG163" i="16"/>
  <c r="AF163" i="16"/>
  <c r="AE163" i="16"/>
  <c r="AD163" i="16"/>
  <c r="AC163" i="16"/>
  <c r="AH162" i="16"/>
  <c r="AG162" i="16"/>
  <c r="AF162" i="16"/>
  <c r="AE162" i="16"/>
  <c r="AD162" i="16"/>
  <c r="AC162" i="16"/>
  <c r="AH161" i="16"/>
  <c r="AG161" i="16"/>
  <c r="AF161" i="16"/>
  <c r="AE161" i="16"/>
  <c r="AD161" i="16"/>
  <c r="AC161" i="16"/>
  <c r="AH168" i="15"/>
  <c r="AG168" i="15"/>
  <c r="AF168" i="15"/>
  <c r="AE168" i="15"/>
  <c r="AD168" i="15"/>
  <c r="AC168" i="15"/>
  <c r="AH167" i="15"/>
  <c r="AG167" i="15"/>
  <c r="AF167" i="15"/>
  <c r="AE167" i="15"/>
  <c r="AD167" i="15"/>
  <c r="AC167" i="15"/>
  <c r="AH166" i="15"/>
  <c r="AG166" i="15"/>
  <c r="AF166" i="15"/>
  <c r="AE166" i="15"/>
  <c r="AD166" i="15"/>
  <c r="AC166" i="15"/>
  <c r="AH165" i="15"/>
  <c r="AG165" i="15"/>
  <c r="AF165" i="15"/>
  <c r="AE165" i="15"/>
  <c r="AD165" i="15"/>
  <c r="AC165" i="15"/>
  <c r="AH164" i="15"/>
  <c r="AG164" i="15"/>
  <c r="AF164" i="15"/>
  <c r="AE164" i="15"/>
  <c r="AD164" i="15"/>
  <c r="AC164" i="15"/>
  <c r="AH163" i="15"/>
  <c r="AG163" i="15"/>
  <c r="AF163" i="15"/>
  <c r="AE163" i="15"/>
  <c r="AD163" i="15"/>
  <c r="AC163" i="15"/>
  <c r="AH162" i="15"/>
  <c r="AG162" i="15"/>
  <c r="AF162" i="15"/>
  <c r="AE162" i="15"/>
  <c r="AD162" i="15"/>
  <c r="AC162" i="15"/>
  <c r="AH161" i="15"/>
  <c r="AG161" i="15"/>
  <c r="AF161" i="15"/>
  <c r="AE161" i="15"/>
  <c r="AD161" i="15"/>
  <c r="AC161" i="15"/>
  <c r="AH168" i="5"/>
  <c r="AG168" i="5"/>
  <c r="AF168" i="5"/>
  <c r="AE168" i="5"/>
  <c r="AD168" i="5"/>
  <c r="AC168" i="5"/>
  <c r="AH167" i="5"/>
  <c r="AG167" i="5"/>
  <c r="AF167" i="5"/>
  <c r="AE167" i="5"/>
  <c r="AD167" i="5"/>
  <c r="AC167" i="5"/>
  <c r="AH166" i="5"/>
  <c r="AG166" i="5"/>
  <c r="AF166" i="5"/>
  <c r="AE166" i="5"/>
  <c r="AD166" i="5"/>
  <c r="AC166" i="5"/>
  <c r="AH165" i="5"/>
  <c r="AG165" i="5"/>
  <c r="AF165" i="5"/>
  <c r="AE165" i="5"/>
  <c r="AD165" i="5"/>
  <c r="AC165" i="5"/>
  <c r="AH164" i="5"/>
  <c r="AG164" i="5"/>
  <c r="AF164" i="5"/>
  <c r="AE164" i="5"/>
  <c r="AD164" i="5"/>
  <c r="AC164" i="5"/>
  <c r="AH163" i="5"/>
  <c r="AG163" i="5"/>
  <c r="AF163" i="5"/>
  <c r="AE163" i="5"/>
  <c r="AD163" i="5"/>
  <c r="AC163" i="5"/>
  <c r="AH162" i="5"/>
  <c r="AG162" i="5"/>
  <c r="AF162" i="5"/>
  <c r="AE162" i="5"/>
  <c r="AD162" i="5"/>
  <c r="AC162" i="5"/>
  <c r="AH161" i="5"/>
  <c r="AG161" i="5"/>
  <c r="AF161" i="5"/>
  <c r="AE161" i="5"/>
  <c r="AD161" i="5"/>
  <c r="AC161" i="5"/>
  <c r="AH168" i="3" l="1"/>
  <c r="AG168" i="3"/>
  <c r="AF168" i="3"/>
  <c r="AE168" i="3"/>
  <c r="AD168" i="3"/>
  <c r="AC168" i="3"/>
  <c r="AH167" i="3"/>
  <c r="AG167" i="3"/>
  <c r="AF167" i="3"/>
  <c r="AE167" i="3"/>
  <c r="AD167" i="3"/>
  <c r="AC167" i="3"/>
  <c r="AH166" i="3"/>
  <c r="AG166" i="3"/>
  <c r="AF166" i="3"/>
  <c r="AE166" i="3"/>
  <c r="AD166" i="3"/>
  <c r="AC166" i="3"/>
  <c r="AH165" i="3"/>
  <c r="AG165" i="3"/>
  <c r="AF165" i="3"/>
  <c r="AE165" i="3"/>
  <c r="AD165" i="3"/>
  <c r="AC165" i="3"/>
  <c r="AH164" i="3"/>
  <c r="AG164" i="3"/>
  <c r="AF164" i="3"/>
  <c r="AE164" i="3"/>
  <c r="AD164" i="3"/>
  <c r="AC164" i="3"/>
  <c r="AH163" i="3"/>
  <c r="AG163" i="3"/>
  <c r="AF163" i="3"/>
  <c r="AE163" i="3"/>
  <c r="AD163" i="3"/>
  <c r="AC163" i="3"/>
  <c r="AH162" i="3"/>
  <c r="AG162" i="3"/>
  <c r="AF162" i="3"/>
  <c r="AE162" i="3"/>
  <c r="AD162" i="3"/>
  <c r="AC162" i="3"/>
  <c r="AH161" i="3"/>
  <c r="AG161" i="3"/>
  <c r="AF161" i="3"/>
  <c r="AE161" i="3"/>
  <c r="AD161" i="3"/>
  <c r="AC161" i="3"/>
  <c r="AH168" i="1"/>
  <c r="AG168" i="1"/>
  <c r="AF168" i="1"/>
  <c r="AE168" i="1"/>
  <c r="AD168" i="1"/>
  <c r="AC168" i="1"/>
  <c r="AH167" i="1"/>
  <c r="AG167" i="1"/>
  <c r="AF167" i="1"/>
  <c r="AE167" i="1"/>
  <c r="AD167" i="1"/>
  <c r="AC167" i="1"/>
  <c r="AH166" i="1"/>
  <c r="AG166" i="1"/>
  <c r="AF166" i="1"/>
  <c r="AE166" i="1"/>
  <c r="AD166" i="1"/>
  <c r="AC166" i="1"/>
  <c r="AH165" i="1"/>
  <c r="AG165" i="1"/>
  <c r="AF165" i="1"/>
  <c r="AE165" i="1"/>
  <c r="AD165" i="1"/>
  <c r="AC165" i="1"/>
  <c r="AH164" i="1"/>
  <c r="AG164" i="1"/>
  <c r="AF164" i="1"/>
  <c r="AE164" i="1"/>
  <c r="AD164" i="1"/>
  <c r="AC164" i="1"/>
  <c r="AH163" i="1"/>
  <c r="AG163" i="1"/>
  <c r="AF163" i="1"/>
  <c r="AE163" i="1"/>
  <c r="AD163" i="1"/>
  <c r="AC163" i="1"/>
  <c r="AH162" i="1"/>
  <c r="AG162" i="1"/>
  <c r="AF162" i="1"/>
  <c r="AE162" i="1"/>
  <c r="AD162" i="1"/>
  <c r="AC162" i="1"/>
  <c r="AH161" i="1"/>
  <c r="AG161" i="1"/>
  <c r="AF161" i="1"/>
  <c r="AE161" i="1"/>
  <c r="AD161" i="1"/>
  <c r="AC161" i="1"/>
  <c r="AH161" i="6"/>
  <c r="AH162" i="6"/>
  <c r="AH163" i="6"/>
  <c r="AH164" i="6"/>
  <c r="AH165" i="6"/>
  <c r="AH166" i="6"/>
  <c r="AH167" i="6"/>
  <c r="AH168" i="6"/>
  <c r="AG161" i="6"/>
  <c r="AG162" i="6"/>
  <c r="AG163" i="6"/>
  <c r="AG164" i="6"/>
  <c r="AG165" i="6"/>
  <c r="AG166" i="6"/>
  <c r="AG167" i="6"/>
  <c r="AG168" i="6"/>
  <c r="AF161" i="6"/>
  <c r="AF162" i="6"/>
  <c r="AF163" i="6"/>
  <c r="AF164" i="6"/>
  <c r="AF165" i="6"/>
  <c r="AF166" i="6"/>
  <c r="AF167" i="6"/>
  <c r="AF168" i="6"/>
  <c r="AE161" i="6"/>
  <c r="AE162" i="6"/>
  <c r="AE163" i="6"/>
  <c r="AE164" i="6"/>
  <c r="AE165" i="6"/>
  <c r="AE166" i="6"/>
  <c r="AE167" i="6"/>
  <c r="AE168" i="6"/>
  <c r="AD161" i="6"/>
  <c r="AD162" i="6"/>
  <c r="AD163" i="6"/>
  <c r="AD164" i="6"/>
  <c r="AD165" i="6"/>
  <c r="AD166" i="6"/>
  <c r="AD167" i="6"/>
  <c r="AD168" i="6"/>
  <c r="AC161" i="6"/>
  <c r="AC162" i="6"/>
  <c r="AC163" i="6"/>
  <c r="AC164" i="6"/>
  <c r="AC165" i="6"/>
  <c r="AC166" i="6"/>
  <c r="AC167" i="6"/>
  <c r="AC168" i="6"/>
  <c r="AH161" i="9" l="1"/>
  <c r="AH162" i="9"/>
  <c r="AH163" i="9"/>
  <c r="AH164" i="9"/>
  <c r="AH165" i="9"/>
  <c r="AH166" i="9"/>
  <c r="AH167" i="9"/>
  <c r="AH168" i="9"/>
  <c r="AG168" i="9"/>
  <c r="AG161" i="9"/>
  <c r="AG162" i="9"/>
  <c r="AG163" i="9"/>
  <c r="AG164" i="9"/>
  <c r="AG165" i="9"/>
  <c r="AG166" i="9"/>
  <c r="AG167" i="9"/>
  <c r="AF161" i="9"/>
  <c r="AF162" i="9"/>
  <c r="AF163" i="9"/>
  <c r="AF164" i="9"/>
  <c r="AF165" i="9"/>
  <c r="AF166" i="9"/>
  <c r="AF167" i="9"/>
  <c r="AF168" i="9"/>
  <c r="AE168" i="9"/>
  <c r="AE161" i="9"/>
  <c r="AE162" i="9"/>
  <c r="AE163" i="9"/>
  <c r="AE164" i="9"/>
  <c r="AE165" i="9"/>
  <c r="AE166" i="9"/>
  <c r="AE167" i="9"/>
  <c r="AD168" i="9"/>
  <c r="AD161" i="9"/>
  <c r="AD162" i="9"/>
  <c r="AD163" i="9"/>
  <c r="AD164" i="9"/>
  <c r="AD165" i="9"/>
  <c r="AD166" i="9"/>
  <c r="AD167" i="9"/>
  <c r="AC161" i="9"/>
  <c r="AC162" i="9"/>
  <c r="AC163" i="9"/>
  <c r="AC164" i="9"/>
  <c r="AC165" i="9"/>
  <c r="AC166" i="9"/>
  <c r="AC167" i="9"/>
  <c r="AC168" i="9"/>
  <c r="G30" i="16" l="1"/>
  <c r="G31" i="16"/>
  <c r="G32" i="16"/>
  <c r="G29" i="16"/>
  <c r="AH160" i="16" l="1"/>
  <c r="AG160" i="16"/>
  <c r="AF160" i="16"/>
  <c r="AE160" i="16"/>
  <c r="AD160" i="16"/>
  <c r="AC160" i="16"/>
  <c r="AH159" i="16"/>
  <c r="AG159" i="16"/>
  <c r="AF159" i="16"/>
  <c r="AE159" i="16"/>
  <c r="AD159" i="16"/>
  <c r="AC159" i="16"/>
  <c r="AH158" i="16"/>
  <c r="AG158" i="16"/>
  <c r="AF158" i="16"/>
  <c r="AE158" i="16"/>
  <c r="AD158" i="16"/>
  <c r="AC158" i="16"/>
  <c r="AH157" i="16"/>
  <c r="AG157" i="16"/>
  <c r="AF157" i="16"/>
  <c r="AE157" i="16"/>
  <c r="AD157" i="16"/>
  <c r="AC157" i="16"/>
  <c r="AH156" i="16"/>
  <c r="AG156" i="16"/>
  <c r="AF156" i="16"/>
  <c r="AE156" i="16"/>
  <c r="AD156" i="16"/>
  <c r="AC156" i="16"/>
  <c r="AH155" i="16"/>
  <c r="AG155" i="16"/>
  <c r="AF155" i="16"/>
  <c r="AE155" i="16"/>
  <c r="AD155" i="16"/>
  <c r="AC155" i="16"/>
  <c r="AH154" i="16"/>
  <c r="AG154" i="16"/>
  <c r="AF154" i="16"/>
  <c r="AE154" i="16"/>
  <c r="AD154" i="16"/>
  <c r="AC154" i="16"/>
  <c r="AH153" i="16"/>
  <c r="AG153" i="16"/>
  <c r="AF153" i="16"/>
  <c r="AE153" i="16"/>
  <c r="AD153" i="16"/>
  <c r="AC153" i="16"/>
  <c r="AH152" i="16"/>
  <c r="AG152" i="16"/>
  <c r="AF152" i="16"/>
  <c r="AE152" i="16"/>
  <c r="AD152" i="16"/>
  <c r="AC152" i="16"/>
  <c r="AH151" i="16"/>
  <c r="AG151" i="16"/>
  <c r="AF151" i="16"/>
  <c r="AE151" i="16"/>
  <c r="AD151" i="16"/>
  <c r="AC151" i="16"/>
  <c r="AH138" i="16"/>
  <c r="AG138" i="16"/>
  <c r="AF138" i="16"/>
  <c r="AE138" i="16"/>
  <c r="AD138" i="16"/>
  <c r="AC138" i="16"/>
  <c r="AH137" i="16"/>
  <c r="AG137" i="16"/>
  <c r="AF137" i="16"/>
  <c r="AE137" i="16"/>
  <c r="AD137" i="16"/>
  <c r="AC137" i="16"/>
  <c r="AH108" i="16"/>
  <c r="AG108" i="16"/>
  <c r="AF108" i="16"/>
  <c r="AE108" i="16"/>
  <c r="AD108" i="16"/>
  <c r="AC108" i="16"/>
  <c r="AH90" i="16"/>
  <c r="AG90" i="16"/>
  <c r="AF90" i="16"/>
  <c r="AE90" i="16"/>
  <c r="AD90" i="16"/>
  <c r="AC90" i="16"/>
  <c r="AH77" i="16"/>
  <c r="AG77" i="16"/>
  <c r="AF77" i="16"/>
  <c r="AE77" i="16"/>
  <c r="AD77" i="16"/>
  <c r="AC77" i="16"/>
  <c r="AH76" i="16"/>
  <c r="AG76" i="16"/>
  <c r="AF76" i="16"/>
  <c r="AE76" i="16"/>
  <c r="AD76" i="16"/>
  <c r="AC76" i="16"/>
  <c r="AH75" i="16"/>
  <c r="AG75" i="16"/>
  <c r="AF75" i="16"/>
  <c r="AE75" i="16"/>
  <c r="AD75" i="16"/>
  <c r="AC75" i="16"/>
  <c r="AF53" i="16"/>
  <c r="AE53" i="16"/>
  <c r="AD53" i="16"/>
  <c r="AC53" i="16"/>
  <c r="AB53" i="16"/>
  <c r="AF52" i="16"/>
  <c r="AE52" i="16"/>
  <c r="AD52" i="16"/>
  <c r="AC52" i="16"/>
  <c r="AB52" i="16"/>
  <c r="AF51" i="16"/>
  <c r="AE51" i="16"/>
  <c r="AD51" i="16"/>
  <c r="AC51" i="16"/>
  <c r="AB51" i="16"/>
  <c r="AF50" i="16"/>
  <c r="AE50" i="16"/>
  <c r="AD50" i="16"/>
  <c r="AC50" i="16"/>
  <c r="AB50" i="16"/>
  <c r="AF49" i="16"/>
  <c r="AE49" i="16"/>
  <c r="AD49" i="16"/>
  <c r="AC49" i="16"/>
  <c r="AB49" i="16"/>
  <c r="AH160" i="15"/>
  <c r="AG160" i="15"/>
  <c r="AF160" i="15"/>
  <c r="AE160" i="15"/>
  <c r="AD160" i="15"/>
  <c r="AC160" i="15"/>
  <c r="AH159" i="15"/>
  <c r="AG159" i="15"/>
  <c r="AF159" i="15"/>
  <c r="AE159" i="15"/>
  <c r="AD159" i="15"/>
  <c r="AC159" i="15"/>
  <c r="AH158" i="15"/>
  <c r="AG158" i="15"/>
  <c r="AF158" i="15"/>
  <c r="AE158" i="15"/>
  <c r="AD158" i="15"/>
  <c r="AC158" i="15"/>
  <c r="AH157" i="15"/>
  <c r="AG157" i="15"/>
  <c r="AF157" i="15"/>
  <c r="AE157" i="15"/>
  <c r="AD157" i="15"/>
  <c r="AC157" i="15"/>
  <c r="AH156" i="15"/>
  <c r="AG156" i="15"/>
  <c r="AF156" i="15"/>
  <c r="AE156" i="15"/>
  <c r="AD156" i="15"/>
  <c r="AC156" i="15"/>
  <c r="AH155" i="15"/>
  <c r="AG155" i="15"/>
  <c r="AF155" i="15"/>
  <c r="AE155" i="15"/>
  <c r="AD155" i="15"/>
  <c r="AC155" i="15"/>
  <c r="AH154" i="15"/>
  <c r="AG154" i="15"/>
  <c r="AF154" i="15"/>
  <c r="AE154" i="15"/>
  <c r="AD154" i="15"/>
  <c r="AC154" i="15"/>
  <c r="AH153" i="15"/>
  <c r="AG153" i="15"/>
  <c r="AF153" i="15"/>
  <c r="AE153" i="15"/>
  <c r="AD153" i="15"/>
  <c r="AC153" i="15"/>
  <c r="AH152" i="15"/>
  <c r="AG152" i="15"/>
  <c r="AF152" i="15"/>
  <c r="AE152" i="15"/>
  <c r="AD152" i="15"/>
  <c r="AC152" i="15"/>
  <c r="AH151" i="15"/>
  <c r="AG151" i="15"/>
  <c r="AF151" i="15"/>
  <c r="AE151" i="15"/>
  <c r="AD151" i="15"/>
  <c r="AC151" i="15"/>
  <c r="AH138" i="15"/>
  <c r="AG138" i="15"/>
  <c r="AF138" i="15"/>
  <c r="AE138" i="15"/>
  <c r="AD138" i="15"/>
  <c r="AC138" i="15"/>
  <c r="AH137" i="15"/>
  <c r="AG137" i="15"/>
  <c r="AF137" i="15"/>
  <c r="AE137" i="15"/>
  <c r="AD137" i="15"/>
  <c r="AC137" i="15"/>
  <c r="AH108" i="15"/>
  <c r="AG108" i="15"/>
  <c r="AF108" i="15"/>
  <c r="AE108" i="15"/>
  <c r="AD108" i="15"/>
  <c r="AC108" i="15"/>
  <c r="AH90" i="15"/>
  <c r="AG90" i="15"/>
  <c r="AF90" i="15"/>
  <c r="AE90" i="15"/>
  <c r="AD90" i="15"/>
  <c r="AC90" i="15"/>
  <c r="AH77" i="15"/>
  <c r="AG77" i="15"/>
  <c r="AF77" i="15"/>
  <c r="AE77" i="15"/>
  <c r="AD77" i="15"/>
  <c r="AC77" i="15"/>
  <c r="AH76" i="15"/>
  <c r="AG76" i="15"/>
  <c r="AF76" i="15"/>
  <c r="AE76" i="15"/>
  <c r="AD76" i="15"/>
  <c r="AC76" i="15"/>
  <c r="AH75" i="15"/>
  <c r="AG75" i="15"/>
  <c r="AF75" i="15"/>
  <c r="AE75" i="15"/>
  <c r="AD75" i="15"/>
  <c r="AC75" i="15"/>
  <c r="AF53" i="15"/>
  <c r="AE53" i="15"/>
  <c r="AD53" i="15"/>
  <c r="AC53" i="15"/>
  <c r="AB53" i="15"/>
  <c r="AF52" i="15"/>
  <c r="AE52" i="15"/>
  <c r="AD52" i="15"/>
  <c r="AC52" i="15"/>
  <c r="AB52" i="15"/>
  <c r="AF51" i="15"/>
  <c r="AE51" i="15"/>
  <c r="AD51" i="15"/>
  <c r="AC51" i="15"/>
  <c r="AB51" i="15"/>
  <c r="AF50" i="15"/>
  <c r="AE50" i="15"/>
  <c r="AD50" i="15"/>
  <c r="AC50" i="15"/>
  <c r="AB50" i="15"/>
  <c r="AF49" i="15"/>
  <c r="AE49" i="15"/>
  <c r="AD49" i="15"/>
  <c r="AC49" i="15"/>
  <c r="AB49" i="15"/>
  <c r="G32" i="15"/>
  <c r="G31" i="5"/>
  <c r="G31" i="3"/>
  <c r="F34" i="6"/>
  <c r="G31" i="6" s="1"/>
  <c r="AD90" i="9"/>
  <c r="AE90" i="9"/>
  <c r="AF90" i="9"/>
  <c r="AG90" i="9"/>
  <c r="AH90" i="9"/>
  <c r="AD108" i="9"/>
  <c r="AE108" i="9"/>
  <c r="AF108" i="9"/>
  <c r="AG108" i="9"/>
  <c r="AH108" i="9"/>
  <c r="AC138" i="9"/>
  <c r="AD138" i="9"/>
  <c r="AE138" i="9"/>
  <c r="AF138" i="9"/>
  <c r="AG138" i="9"/>
  <c r="AH138" i="9"/>
  <c r="AD137" i="9"/>
  <c r="AE137" i="9"/>
  <c r="AF137" i="9"/>
  <c r="AG137" i="9"/>
  <c r="AH137" i="9"/>
  <c r="AC152" i="9"/>
  <c r="AD152" i="9"/>
  <c r="AE152" i="9"/>
  <c r="AF152" i="9"/>
  <c r="AG152" i="9"/>
  <c r="AH152" i="9"/>
  <c r="AC153" i="9"/>
  <c r="AD153" i="9"/>
  <c r="AE153" i="9"/>
  <c r="AF153" i="9"/>
  <c r="AG153" i="9"/>
  <c r="AH153" i="9"/>
  <c r="AC154" i="9"/>
  <c r="AD154" i="9"/>
  <c r="AE154" i="9"/>
  <c r="AF154" i="9"/>
  <c r="AG154" i="9"/>
  <c r="AH154" i="9"/>
  <c r="AC155" i="9"/>
  <c r="AD155" i="9"/>
  <c r="AE155" i="9"/>
  <c r="AF155" i="9"/>
  <c r="AG155" i="9"/>
  <c r="AH155" i="9"/>
  <c r="AC156" i="9"/>
  <c r="AD156" i="9"/>
  <c r="AE156" i="9"/>
  <c r="AF156" i="9"/>
  <c r="AG156" i="9"/>
  <c r="AH156" i="9"/>
  <c r="AC157" i="9"/>
  <c r="AD157" i="9"/>
  <c r="AE157" i="9"/>
  <c r="AF157" i="9"/>
  <c r="AG157" i="9"/>
  <c r="AH157" i="9"/>
  <c r="AC158" i="9"/>
  <c r="AD158" i="9"/>
  <c r="AE158" i="9"/>
  <c r="AF158" i="9"/>
  <c r="AG158" i="9"/>
  <c r="AH158" i="9"/>
  <c r="AC159" i="9"/>
  <c r="AD159" i="9"/>
  <c r="AE159" i="9"/>
  <c r="AF159" i="9"/>
  <c r="AG159" i="9"/>
  <c r="AH159" i="9"/>
  <c r="AC160" i="9"/>
  <c r="AD160" i="9"/>
  <c r="AE160" i="9"/>
  <c r="AF160" i="9"/>
  <c r="AG160" i="9"/>
  <c r="AH160" i="9"/>
  <c r="AD151" i="9"/>
  <c r="AE151" i="9"/>
  <c r="AF151" i="9"/>
  <c r="AG151" i="9"/>
  <c r="AH151" i="9"/>
  <c r="AC151" i="9"/>
  <c r="AC137" i="9"/>
  <c r="AC108" i="9"/>
  <c r="AC90" i="9"/>
  <c r="AC76" i="9"/>
  <c r="AD76" i="9"/>
  <c r="AE76" i="9"/>
  <c r="AF76" i="9"/>
  <c r="AG76" i="9"/>
  <c r="AH76" i="9"/>
  <c r="AC77" i="9"/>
  <c r="AD77" i="9"/>
  <c r="AE77" i="9"/>
  <c r="AF77" i="9"/>
  <c r="AG77" i="9"/>
  <c r="AH77" i="9"/>
  <c r="AD75" i="9"/>
  <c r="AE75" i="9"/>
  <c r="AF75" i="9"/>
  <c r="AG75" i="9"/>
  <c r="AH75" i="9"/>
  <c r="AC75" i="9"/>
  <c r="AC50" i="9"/>
  <c r="AD50" i="9"/>
  <c r="AE50" i="9"/>
  <c r="AF50" i="9"/>
  <c r="AC51" i="9"/>
  <c r="AD51" i="9"/>
  <c r="AE51" i="9"/>
  <c r="AF51" i="9"/>
  <c r="AC52" i="9"/>
  <c r="AD52" i="9"/>
  <c r="AE52" i="9"/>
  <c r="AF52" i="9"/>
  <c r="AC53" i="9"/>
  <c r="AD53" i="9"/>
  <c r="AE53" i="9"/>
  <c r="AF53" i="9"/>
  <c r="AC49" i="9"/>
  <c r="AD49" i="9"/>
  <c r="AE49" i="9"/>
  <c r="AF49" i="9"/>
  <c r="AA26" i="9"/>
  <c r="AB24" i="9" s="1"/>
  <c r="J23" i="9"/>
  <c r="G30" i="15" l="1"/>
  <c r="G31" i="15"/>
  <c r="G32" i="5"/>
  <c r="G30" i="5"/>
  <c r="G30" i="3"/>
  <c r="G32" i="3"/>
  <c r="G33" i="3"/>
  <c r="G32" i="6"/>
  <c r="G30" i="6"/>
  <c r="J22" i="9"/>
  <c r="J24" i="9"/>
  <c r="J26" i="9"/>
  <c r="AB25" i="9"/>
  <c r="AB23" i="9"/>
  <c r="J27" i="9"/>
  <c r="J25" i="9"/>
  <c r="AB22" i="9"/>
  <c r="AG160" i="6" l="1"/>
  <c r="AH159" i="6"/>
  <c r="AG158" i="6"/>
  <c r="AH157" i="6"/>
  <c r="AG156" i="6"/>
  <c r="AH155" i="6"/>
  <c r="AG154" i="6"/>
  <c r="AH153" i="6"/>
  <c r="AG152" i="6"/>
  <c r="AH151" i="6"/>
  <c r="AG138" i="6"/>
  <c r="AH137" i="6"/>
  <c r="AG108" i="6"/>
  <c r="AH90" i="6"/>
  <c r="AG77" i="6"/>
  <c r="AH76" i="6"/>
  <c r="AG75" i="6"/>
  <c r="AF53" i="6"/>
  <c r="AF52" i="6"/>
  <c r="AF51" i="6"/>
  <c r="AF50" i="6"/>
  <c r="AF49" i="6"/>
  <c r="AG160" i="5"/>
  <c r="AH159" i="5"/>
  <c r="AG158" i="5"/>
  <c r="AH157" i="5"/>
  <c r="AG156" i="5"/>
  <c r="AH155" i="5"/>
  <c r="AG154" i="5"/>
  <c r="AH153" i="5"/>
  <c r="AG152" i="5"/>
  <c r="AH151" i="5"/>
  <c r="AG138" i="5"/>
  <c r="AH137" i="5"/>
  <c r="AG108" i="5"/>
  <c r="AH90" i="5"/>
  <c r="AG77" i="5"/>
  <c r="AH76" i="5"/>
  <c r="AG75" i="5"/>
  <c r="AF53" i="5"/>
  <c r="AF52" i="5"/>
  <c r="AF51" i="5"/>
  <c r="AF50" i="5"/>
  <c r="AF49" i="5"/>
  <c r="AG160" i="3"/>
  <c r="AH159" i="3"/>
  <c r="AG158" i="3"/>
  <c r="AH157" i="3"/>
  <c r="AG156" i="3"/>
  <c r="AH155" i="3"/>
  <c r="AG154" i="3"/>
  <c r="AH153" i="3"/>
  <c r="AG152" i="3"/>
  <c r="AH151" i="3"/>
  <c r="AG138" i="3"/>
  <c r="AH137" i="3"/>
  <c r="AG108" i="3"/>
  <c r="AH90" i="3"/>
  <c r="AG77" i="3"/>
  <c r="AH76" i="3"/>
  <c r="AG75" i="3"/>
  <c r="AF53" i="3"/>
  <c r="AF52" i="3"/>
  <c r="AF51" i="3"/>
  <c r="AF50" i="3"/>
  <c r="AB49" i="3"/>
  <c r="AF49" i="3"/>
  <c r="F36" i="1"/>
  <c r="G34" i="1" s="1"/>
  <c r="AB50" i="1"/>
  <c r="AB51" i="1"/>
  <c r="AB52" i="1"/>
  <c r="AB53" i="1"/>
  <c r="AF49" i="1"/>
  <c r="AG160" i="1"/>
  <c r="AH159" i="1"/>
  <c r="AH158" i="1"/>
  <c r="AH157" i="1"/>
  <c r="AG156" i="1"/>
  <c r="AH155" i="1"/>
  <c r="AG154" i="1"/>
  <c r="AH153" i="1"/>
  <c r="AG152" i="1"/>
  <c r="AH151" i="1"/>
  <c r="AG138" i="1"/>
  <c r="AH137" i="1"/>
  <c r="AG108" i="1"/>
  <c r="AH90" i="1"/>
  <c r="AG77" i="1"/>
  <c r="AH76" i="1"/>
  <c r="AG75" i="1"/>
  <c r="AE159" i="6" l="1"/>
  <c r="AC159" i="6"/>
  <c r="AG159" i="6"/>
  <c r="AC49" i="6"/>
  <c r="AE49" i="6"/>
  <c r="AC50" i="6"/>
  <c r="AE50" i="6"/>
  <c r="AC51" i="6"/>
  <c r="AE51" i="6"/>
  <c r="AC52" i="6"/>
  <c r="AE52" i="6"/>
  <c r="AC53" i="6"/>
  <c r="AE53" i="6"/>
  <c r="AD75" i="6"/>
  <c r="AF75" i="6"/>
  <c r="AH75" i="6"/>
  <c r="AC76" i="6"/>
  <c r="AE76" i="6"/>
  <c r="AG76" i="6"/>
  <c r="AD77" i="6"/>
  <c r="AF77" i="6"/>
  <c r="AH77" i="6"/>
  <c r="AC90" i="6"/>
  <c r="AE90" i="6"/>
  <c r="AG90" i="6"/>
  <c r="AD108" i="6"/>
  <c r="AF108" i="6"/>
  <c r="AH108" i="6"/>
  <c r="AC137" i="6"/>
  <c r="AE137" i="6"/>
  <c r="AG137" i="6"/>
  <c r="AD138" i="6"/>
  <c r="AF138" i="6"/>
  <c r="AH138" i="6"/>
  <c r="AC151" i="6"/>
  <c r="AE151" i="6"/>
  <c r="AG151" i="6"/>
  <c r="AD152" i="6"/>
  <c r="AF152" i="6"/>
  <c r="AH152" i="6"/>
  <c r="AC153" i="6"/>
  <c r="AE153" i="6"/>
  <c r="AG153" i="6"/>
  <c r="AD154" i="6"/>
  <c r="AF154" i="6"/>
  <c r="AH154" i="6"/>
  <c r="AC155" i="6"/>
  <c r="AE155" i="6"/>
  <c r="AG155" i="6"/>
  <c r="AD156" i="6"/>
  <c r="AF156" i="6"/>
  <c r="AH156" i="6"/>
  <c r="AC157" i="6"/>
  <c r="AE157" i="6"/>
  <c r="AG157" i="6"/>
  <c r="AD158" i="6"/>
  <c r="AF158" i="6"/>
  <c r="AH158" i="6"/>
  <c r="AD160" i="6"/>
  <c r="AF160" i="6"/>
  <c r="AH160" i="6"/>
  <c r="AB49" i="6"/>
  <c r="AD49" i="6"/>
  <c r="AB50" i="6"/>
  <c r="AD50" i="6"/>
  <c r="AB51" i="6"/>
  <c r="AD51" i="6"/>
  <c r="AB52" i="6"/>
  <c r="AD52" i="6"/>
  <c r="AB53" i="6"/>
  <c r="AD53" i="6"/>
  <c r="AC75" i="6"/>
  <c r="AE75" i="6"/>
  <c r="AD76" i="6"/>
  <c r="AF76" i="6"/>
  <c r="AC77" i="6"/>
  <c r="AE77" i="6"/>
  <c r="AD90" i="6"/>
  <c r="AF90" i="6"/>
  <c r="AC108" i="6"/>
  <c r="AE108" i="6"/>
  <c r="AD137" i="6"/>
  <c r="AF137" i="6"/>
  <c r="AC138" i="6"/>
  <c r="AE138" i="6"/>
  <c r="AD151" i="6"/>
  <c r="AF151" i="6"/>
  <c r="AC152" i="6"/>
  <c r="AE152" i="6"/>
  <c r="AD153" i="6"/>
  <c r="AF153" i="6"/>
  <c r="AC154" i="6"/>
  <c r="AE154" i="6"/>
  <c r="AD155" i="6"/>
  <c r="AF155" i="6"/>
  <c r="AC156" i="6"/>
  <c r="AE156" i="6"/>
  <c r="AD157" i="6"/>
  <c r="AF157" i="6"/>
  <c r="AC158" i="6"/>
  <c r="AE158" i="6"/>
  <c r="AD159" i="6"/>
  <c r="AF159" i="6"/>
  <c r="AC160" i="6"/>
  <c r="AE160" i="6"/>
  <c r="AC159" i="5"/>
  <c r="AB49" i="5"/>
  <c r="AC49" i="5"/>
  <c r="AE49" i="5"/>
  <c r="AC50" i="5"/>
  <c r="AE50" i="5"/>
  <c r="AC51" i="5"/>
  <c r="AE51" i="5"/>
  <c r="AC52" i="5"/>
  <c r="AE52" i="5"/>
  <c r="AC53" i="5"/>
  <c r="AE53" i="5"/>
  <c r="AD75" i="5"/>
  <c r="AF75" i="5"/>
  <c r="AH75" i="5"/>
  <c r="AC76" i="5"/>
  <c r="AE76" i="5"/>
  <c r="AG76" i="5"/>
  <c r="AD77" i="5"/>
  <c r="AF77" i="5"/>
  <c r="AH77" i="5"/>
  <c r="AC90" i="5"/>
  <c r="AE90" i="5"/>
  <c r="AG90" i="5"/>
  <c r="AD108" i="5"/>
  <c r="AF108" i="5"/>
  <c r="AH108" i="5"/>
  <c r="AC137" i="5"/>
  <c r="AE137" i="5"/>
  <c r="AG137" i="5"/>
  <c r="AD138" i="5"/>
  <c r="AF138" i="5"/>
  <c r="AH138" i="5"/>
  <c r="AC151" i="5"/>
  <c r="AE151" i="5"/>
  <c r="AG151" i="5"/>
  <c r="AD152" i="5"/>
  <c r="AF152" i="5"/>
  <c r="AH152" i="5"/>
  <c r="AC153" i="5"/>
  <c r="AE153" i="5"/>
  <c r="AG153" i="5"/>
  <c r="AD154" i="5"/>
  <c r="AF154" i="5"/>
  <c r="AH154" i="5"/>
  <c r="AC155" i="5"/>
  <c r="AE155" i="5"/>
  <c r="AG155" i="5"/>
  <c r="AD156" i="5"/>
  <c r="AF156" i="5"/>
  <c r="AH156" i="5"/>
  <c r="AC157" i="5"/>
  <c r="AE157" i="5"/>
  <c r="AG157" i="5"/>
  <c r="AD158" i="5"/>
  <c r="AF158" i="5"/>
  <c r="AH158" i="5"/>
  <c r="AE159" i="5"/>
  <c r="AG159" i="5"/>
  <c r="AD160" i="5"/>
  <c r="AF160" i="5"/>
  <c r="AH160" i="5"/>
  <c r="AD49" i="5"/>
  <c r="AB50" i="5"/>
  <c r="AD50" i="5"/>
  <c r="AB51" i="5"/>
  <c r="AD51" i="5"/>
  <c r="AB52" i="5"/>
  <c r="AD52" i="5"/>
  <c r="AB53" i="5"/>
  <c r="AD53" i="5"/>
  <c r="AC75" i="5"/>
  <c r="AE75" i="5"/>
  <c r="AD76" i="5"/>
  <c r="AF76" i="5"/>
  <c r="AC77" i="5"/>
  <c r="AE77" i="5"/>
  <c r="AD90" i="5"/>
  <c r="AF90" i="5"/>
  <c r="AC108" i="5"/>
  <c r="AE108" i="5"/>
  <c r="AD137" i="5"/>
  <c r="AF137" i="5"/>
  <c r="AC138" i="5"/>
  <c r="AE138" i="5"/>
  <c r="AD151" i="5"/>
  <c r="AF151" i="5"/>
  <c r="AC152" i="5"/>
  <c r="AE152" i="5"/>
  <c r="AD153" i="5"/>
  <c r="AF153" i="5"/>
  <c r="AC154" i="5"/>
  <c r="AE154" i="5"/>
  <c r="AD155" i="5"/>
  <c r="AF155" i="5"/>
  <c r="AC156" i="5"/>
  <c r="AE156" i="5"/>
  <c r="AD157" i="5"/>
  <c r="AF157" i="5"/>
  <c r="AC158" i="5"/>
  <c r="AE158" i="5"/>
  <c r="AD159" i="5"/>
  <c r="AF159" i="5"/>
  <c r="AC160" i="5"/>
  <c r="AE160" i="5"/>
  <c r="AC159" i="3"/>
  <c r="AG159" i="3"/>
  <c r="AE159" i="3"/>
  <c r="AC49" i="3"/>
  <c r="AE49" i="3"/>
  <c r="AC50" i="3"/>
  <c r="AE50" i="3"/>
  <c r="AC51" i="3"/>
  <c r="AE51" i="3"/>
  <c r="AC52" i="3"/>
  <c r="AE52" i="3"/>
  <c r="AC53" i="3"/>
  <c r="AE53" i="3"/>
  <c r="AD75" i="3"/>
  <c r="AF75" i="3"/>
  <c r="AH75" i="3"/>
  <c r="AC76" i="3"/>
  <c r="AE76" i="3"/>
  <c r="AG76" i="3"/>
  <c r="AD77" i="3"/>
  <c r="AF77" i="3"/>
  <c r="AH77" i="3"/>
  <c r="AC90" i="3"/>
  <c r="AE90" i="3"/>
  <c r="AG90" i="3"/>
  <c r="AD108" i="3"/>
  <c r="AF108" i="3"/>
  <c r="AH108" i="3"/>
  <c r="AC137" i="3"/>
  <c r="AE137" i="3"/>
  <c r="AG137" i="3"/>
  <c r="AD138" i="3"/>
  <c r="AF138" i="3"/>
  <c r="AH138" i="3"/>
  <c r="AC151" i="3"/>
  <c r="AE151" i="3"/>
  <c r="AG151" i="3"/>
  <c r="AD152" i="3"/>
  <c r="AF152" i="3"/>
  <c r="AH152" i="3"/>
  <c r="AC153" i="3"/>
  <c r="AE153" i="3"/>
  <c r="AG153" i="3"/>
  <c r="AD154" i="3"/>
  <c r="AF154" i="3"/>
  <c r="AH154" i="3"/>
  <c r="AC155" i="3"/>
  <c r="AE155" i="3"/>
  <c r="AG155" i="3"/>
  <c r="AD156" i="3"/>
  <c r="AF156" i="3"/>
  <c r="AH156" i="3"/>
  <c r="AC157" i="3"/>
  <c r="AE157" i="3"/>
  <c r="AG157" i="3"/>
  <c r="AD158" i="3"/>
  <c r="AF158" i="3"/>
  <c r="AH158" i="3"/>
  <c r="AD160" i="3"/>
  <c r="AF160" i="3"/>
  <c r="AH160" i="3"/>
  <c r="AD49" i="3"/>
  <c r="AB50" i="3"/>
  <c r="AD50" i="3"/>
  <c r="AB51" i="3"/>
  <c r="AD51" i="3"/>
  <c r="AB52" i="3"/>
  <c r="AD52" i="3"/>
  <c r="AB53" i="3"/>
  <c r="AD53" i="3"/>
  <c r="AC75" i="3"/>
  <c r="AE75" i="3"/>
  <c r="AD76" i="3"/>
  <c r="AF76" i="3"/>
  <c r="AC77" i="3"/>
  <c r="AE77" i="3"/>
  <c r="AD90" i="3"/>
  <c r="AF90" i="3"/>
  <c r="AC108" i="3"/>
  <c r="AE108" i="3"/>
  <c r="AD137" i="3"/>
  <c r="AF137" i="3"/>
  <c r="AC138" i="3"/>
  <c r="AE138" i="3"/>
  <c r="AD151" i="3"/>
  <c r="AF151" i="3"/>
  <c r="AC152" i="3"/>
  <c r="AE152" i="3"/>
  <c r="AD153" i="3"/>
  <c r="AF153" i="3"/>
  <c r="AC154" i="3"/>
  <c r="AE154" i="3"/>
  <c r="AD155" i="3"/>
  <c r="AF155" i="3"/>
  <c r="AC156" i="3"/>
  <c r="AE156" i="3"/>
  <c r="AD157" i="3"/>
  <c r="AF157" i="3"/>
  <c r="AC158" i="3"/>
  <c r="AE158" i="3"/>
  <c r="AD159" i="3"/>
  <c r="AF159" i="3"/>
  <c r="AC160" i="3"/>
  <c r="AE160" i="3"/>
  <c r="AF52" i="1"/>
  <c r="AE52" i="1"/>
  <c r="AD52" i="1"/>
  <c r="G35" i="1"/>
  <c r="G33" i="1"/>
  <c r="AF50" i="1"/>
  <c r="G32" i="1"/>
  <c r="AE50" i="1"/>
  <c r="AC52" i="1"/>
  <c r="AE53" i="1"/>
  <c r="AC53" i="1"/>
  <c r="AE51" i="1"/>
  <c r="AC160" i="1"/>
  <c r="AC51" i="1"/>
  <c r="AD50" i="1"/>
  <c r="AE158" i="1"/>
  <c r="AE75" i="1"/>
  <c r="AC75" i="1"/>
  <c r="AC158" i="1"/>
  <c r="AG158" i="1"/>
  <c r="AE160" i="1"/>
  <c r="AC50" i="1"/>
  <c r="AF53" i="1"/>
  <c r="AD53" i="1"/>
  <c r="AF51" i="1"/>
  <c r="AD51" i="1"/>
  <c r="AC49" i="1"/>
  <c r="AE49" i="1"/>
  <c r="AB49" i="1"/>
  <c r="AD49" i="1"/>
  <c r="AD75" i="1"/>
  <c r="AF75" i="1"/>
  <c r="AH75" i="1"/>
  <c r="AC76" i="1"/>
  <c r="AE76" i="1"/>
  <c r="AG76" i="1"/>
  <c r="AD77" i="1"/>
  <c r="AF77" i="1"/>
  <c r="AH77" i="1"/>
  <c r="AC90" i="1"/>
  <c r="AE90" i="1"/>
  <c r="AG90" i="1"/>
  <c r="AD108" i="1"/>
  <c r="AF108" i="1"/>
  <c r="AH108" i="1"/>
  <c r="AC137" i="1"/>
  <c r="AE137" i="1"/>
  <c r="AG137" i="1"/>
  <c r="AD138" i="1"/>
  <c r="AF138" i="1"/>
  <c r="AH138" i="1"/>
  <c r="AC151" i="1"/>
  <c r="AE151" i="1"/>
  <c r="AG151" i="1"/>
  <c r="AD152" i="1"/>
  <c r="AF152" i="1"/>
  <c r="AH152" i="1"/>
  <c r="AC153" i="1"/>
  <c r="AE153" i="1"/>
  <c r="AG153" i="1"/>
  <c r="AD154" i="1"/>
  <c r="AF154" i="1"/>
  <c r="AH154" i="1"/>
  <c r="AC155" i="1"/>
  <c r="AE155" i="1"/>
  <c r="AG155" i="1"/>
  <c r="AD156" i="1"/>
  <c r="AF156" i="1"/>
  <c r="AH156" i="1"/>
  <c r="AC157" i="1"/>
  <c r="AE157" i="1"/>
  <c r="AG157" i="1"/>
  <c r="AD158" i="1"/>
  <c r="AF158" i="1"/>
  <c r="AC159" i="1"/>
  <c r="AE159" i="1"/>
  <c r="AG159" i="1"/>
  <c r="AD160" i="1"/>
  <c r="AF160" i="1"/>
  <c r="AH160" i="1"/>
  <c r="AD76" i="1"/>
  <c r="AF76" i="1"/>
  <c r="AC77" i="1"/>
  <c r="AE77" i="1"/>
  <c r="AD90" i="1"/>
  <c r="AF90" i="1"/>
  <c r="AC108" i="1"/>
  <c r="AE108" i="1"/>
  <c r="AD137" i="1"/>
  <c r="AF137" i="1"/>
  <c r="AC138" i="1"/>
  <c r="AE138" i="1"/>
  <c r="AD151" i="1"/>
  <c r="AF151" i="1"/>
  <c r="AC152" i="1"/>
  <c r="AE152" i="1"/>
  <c r="AD153" i="1"/>
  <c r="AF153" i="1"/>
  <c r="AC154" i="1"/>
  <c r="AE154" i="1"/>
  <c r="AD155" i="1"/>
  <c r="AF155" i="1"/>
  <c r="AC156" i="1"/>
  <c r="AE156" i="1"/>
  <c r="AD157" i="1"/>
  <c r="AF157" i="1"/>
  <c r="AD159" i="1"/>
  <c r="AF159" i="1"/>
</calcChain>
</file>

<file path=xl/sharedStrings.xml><?xml version="1.0" encoding="utf-8"?>
<sst xmlns="http://schemas.openxmlformats.org/spreadsheetml/2006/main" count="1689" uniqueCount="288">
  <si>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</si>
  <si>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</si>
  <si>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</si>
  <si>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1. Valora de 1 a 5 los siguientes criterios según su importancia para tu elección de estos estudios:</t>
  </si>
  <si>
    <t>FRECUENCIAS ABSOLUTAS</t>
  </si>
  <si>
    <t>FRECUENCIAS RELATIVAS</t>
  </si>
  <si>
    <t>MEDIDAS ESTADÍSTICAS</t>
  </si>
  <si>
    <t>TOTAL</t>
  </si>
  <si>
    <t>ns/nc</t>
  </si>
  <si>
    <t>Media</t>
  </si>
  <si>
    <t>Desv. Típica</t>
  </si>
  <si>
    <t>Mediana</t>
  </si>
  <si>
    <t>Moda</t>
  </si>
  <si>
    <t>Percentil 25</t>
  </si>
  <si>
    <t>Percentil 75</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</si>
  <si>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</si>
  <si>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</si>
  <si>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</si>
  <si>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</si>
  <si>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</si>
  <si>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</si>
  <si>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</si>
  <si>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</si>
  <si>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</si>
  <si>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</si>
  <si>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</si>
  <si>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</si>
  <si>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</si>
  <si>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</si>
  <si>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</si>
  <si>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</si>
  <si>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</si>
  <si>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</si>
  <si>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</si>
  <si>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3.1</t>
  </si>
  <si>
    <t>He recibido una orientación adecuada al comenzar mis estudios (ubicación de aulas,laboratorios, biblioteca, etc.; dónde y a quién acudir para obtener información, horarios, etc.)</t>
  </si>
  <si>
    <t>3.2</t>
  </si>
  <si>
    <t>3.3</t>
  </si>
  <si>
    <t>Desv, Típica</t>
  </si>
  <si>
    <t>4, ¿He  participado en las actividades del plan de acción tutorial?</t>
  </si>
  <si>
    <t xml:space="preserve">Considero adecuadas las acciones del Plan de Acción Tutorial para la orientación de estudiantes. : </t>
  </si>
  <si>
    <t xml:space="preserve">Considero suficiente y relevante la información que está publicada sobre el Título : </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</si>
  <si>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</si>
  <si>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</si>
  <si>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</si>
  <si>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</si>
  <si>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</si>
  <si>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</si>
  <si>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</si>
  <si>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</si>
  <si>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</si>
  <si>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</si>
  <si>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</si>
  <si>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</si>
  <si>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</si>
  <si>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</si>
  <si>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</si>
  <si>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</si>
  <si>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</si>
  <si>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</si>
  <si>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</si>
  <si>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</si>
  <si>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</si>
  <si>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</si>
  <si>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</si>
  <si>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</si>
  <si>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</si>
  <si>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</si>
  <si>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</si>
  <si>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</si>
  <si>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</si>
  <si>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</si>
  <si>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</si>
  <si>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</si>
  <si>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</si>
  <si>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</si>
  <si>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</si>
  <si>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</si>
  <si>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</si>
  <si>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</si>
  <si>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</si>
  <si>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</si>
  <si>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</si>
  <si>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</si>
  <si>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</si>
  <si>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</si>
  <si>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</si>
  <si>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</si>
  <si>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</si>
  <si>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</si>
  <si>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</si>
  <si>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</si>
  <si>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</si>
  <si>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</si>
  <si>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</si>
  <si>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</si>
  <si>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</si>
  <si>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</si>
  <si>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</si>
  <si>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</si>
  <si>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</si>
  <si>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</si>
  <si>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</si>
  <si>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</si>
  <si>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</si>
  <si>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</si>
  <si>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</si>
  <si>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</si>
  <si>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</si>
  <si>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</si>
  <si>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</si>
  <si>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</si>
  <si>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</si>
  <si>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</si>
  <si>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</si>
  <si>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</si>
  <si>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</si>
  <si>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</si>
  <si>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</si>
  <si>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</si>
  <si>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</si>
  <si>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</si>
  <si>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</si>
  <si>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</si>
  <si>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</si>
  <si>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</si>
  <si>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</si>
  <si>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</si>
  <si>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</si>
  <si>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</si>
  <si>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</si>
  <si>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</si>
  <si>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</si>
  <si>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</si>
  <si>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</si>
  <si>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</si>
  <si>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</si>
  <si>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</si>
  <si>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</si>
  <si>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</si>
  <si>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</si>
  <si>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</si>
  <si>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</si>
  <si>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</si>
  <si>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</si>
  <si>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</si>
  <si>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</si>
  <si>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</si>
  <si>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</si>
  <si>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</si>
  <si>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</si>
  <si>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</si>
  <si>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</si>
  <si>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</si>
  <si>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</si>
  <si>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</si>
  <si>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</si>
  <si>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Estoy satisfecho con la organización de los horarios de clases, seminarios y prácticas : </t>
  </si>
  <si>
    <t xml:space="preserve">Estoy satisfecho con la organización de los horarios de tutorías.: </t>
  </si>
  <si>
    <t xml:space="preserve">He recibido una orientación adecuada durante el desarrollo de mis estudios (contenido curricular, movilidad, prácticas externas, preparación para la inserción laboral, etc...)' : </t>
  </si>
  <si>
    <t>He recibido una orientación adecuada durante el desarrollo de mis estudios  (contenido curricular, movilidad, prácticas externas, preparación para la inserción laboral, etc...)</t>
  </si>
  <si>
    <t xml:space="preserve">Me llega información sobre las actividades culturales, de divulgación científica, deportivas, de cooperación, salud, etc. organizadas por la Escuela.' : </t>
  </si>
  <si>
    <t>Me llega información sobre las actividades culturales, de divulgación científica, deportivas, de cooperación, salud, etc. organizadas por la Escuela</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</si>
  <si>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</si>
  <si>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</si>
  <si>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</si>
  <si>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</si>
  <si>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</si>
  <si>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</si>
  <si>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</si>
  <si>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</si>
  <si>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</si>
  <si>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</si>
  <si>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</si>
  <si>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</si>
  <si>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</si>
  <si>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</si>
  <si>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5, ¿He consultado la información que la Escuela publica sobre el Título en su página web?</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</si>
  <si>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</si>
  <si>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</si>
  <si>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</si>
  <si>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</si>
  <si>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</si>
  <si>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</si>
  <si>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</si>
  <si>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</si>
  <si>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</si>
  <si>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</si>
  <si>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</si>
  <si>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</si>
  <si>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</si>
  <si>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</si>
  <si>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</si>
  <si>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</si>
  <si>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</si>
  <si>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</si>
  <si>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</si>
  <si>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</si>
  <si>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</si>
  <si>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</si>
  <si>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</si>
  <si>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</si>
  <si>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</si>
  <si>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</si>
  <si>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</si>
  <si>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</si>
  <si>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</si>
  <si>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</si>
  <si>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</si>
  <si>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</si>
  <si>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</si>
  <si>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</si>
  <si>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8. Valora de 1 a 5 los siguientes criterios:</t>
  </si>
  <si>
    <t>Grado en Ingeniería Electrónica Industrial</t>
  </si>
  <si>
    <t>Grado en Ingeniería de Organización Industrial</t>
  </si>
  <si>
    <t>0. Datos Generales</t>
  </si>
  <si>
    <t>Grado en el que estás matriculado:</t>
  </si>
  <si>
    <t>Curso en el que estás matriculado de más créditos:</t>
  </si>
  <si>
    <t>.</t>
  </si>
  <si>
    <t>8.1</t>
  </si>
  <si>
    <t>8.2</t>
  </si>
  <si>
    <t>8.3</t>
  </si>
  <si>
    <t>8.4</t>
  </si>
  <si>
    <t>8.5</t>
  </si>
  <si>
    <t>8.6</t>
  </si>
  <si>
    <t>8.7</t>
  </si>
  <si>
    <t>8.8</t>
  </si>
  <si>
    <t>8.9</t>
  </si>
  <si>
    <t>8.10</t>
  </si>
  <si>
    <t>1º Curso</t>
  </si>
  <si>
    <t>2º Curso</t>
  </si>
  <si>
    <t>3º Curso</t>
  </si>
  <si>
    <t>4º Curso</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</si>
  <si>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</si>
  <si>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</si>
  <si>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</si>
  <si>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</si>
  <si>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</si>
  <si>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</si>
  <si>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</si>
  <si>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</si>
  <si>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</si>
  <si>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</si>
  <si>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</si>
  <si>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</si>
  <si>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</si>
  <si>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</si>
  <si>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</si>
  <si>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</si>
  <si>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</si>
  <si>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</si>
  <si>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</si>
  <si>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</si>
  <si>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</si>
  <si>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</si>
  <si>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</si>
  <si>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</si>
  <si>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Las Prácticas de Empresa son interesantes y aportan a la formación de un graduado en Ingeniería. :</t>
  </si>
  <si>
    <t>La oferta actual de Prácticas de Empresa en suficientemente amplia. :</t>
  </si>
  <si>
    <t>La difusión de las Prácticas de Empresa es adecuada. :</t>
  </si>
  <si>
    <t>'En general, estoy satisfecho con la realización de las Prácticas de Empresa.' :</t>
  </si>
  <si>
    <t>La movilidad internacional realizada ha contribuido a mejorar su formación como graduado en Ingeniería. :</t>
  </si>
  <si>
    <t>Los programas de las materias cursadas en movilidad internacional han contribuido al logro de las competencias de su título. :</t>
  </si>
  <si>
    <t>La oferta de plazas y destinos es suficiente. :</t>
  </si>
  <si>
    <t>'En general, estoy satisfecho conla realización de la actividad de movilidad internacional.' :</t>
  </si>
  <si>
    <t>8.11</t>
  </si>
  <si>
    <t>8.12</t>
  </si>
  <si>
    <t>8.13</t>
  </si>
  <si>
    <t>8.14</t>
  </si>
  <si>
    <t>8.15</t>
  </si>
  <si>
    <t>8.16</t>
  </si>
  <si>
    <t>8.17</t>
  </si>
  <si>
    <t>8.18</t>
  </si>
  <si>
    <t>En general, estoy satisfecho con la realización de las Prácticas de Empresa. :</t>
  </si>
  <si>
    <t>En general, estoy satisfecho conla realización de la actividad de movilidad internacional :</t>
  </si>
  <si>
    <t xml:space="preserve">Los laboratorios, espacios experimentales y su equipamiento son adecuados. : </t>
  </si>
  <si>
    <t>9. ¿Has participado en la actividad de Prácticas de Empresa?</t>
  </si>
  <si>
    <t>10. ¿Has participado en la acitvidad de Movilidad Internacional?</t>
  </si>
  <si>
    <t>Señala el curso en el que estás matriculado/a de un mayor número de créditos:a</t>
  </si>
  <si>
    <t>Válido</t>
  </si>
  <si>
    <t>a Señala el grado en el que estás matriculado/a: = Grado en Ingeniería Geomática y Topográfica</t>
  </si>
  <si>
    <r>
      <t xml:space="preserve">RESULTADOS DE LA ENCUESTA DE  SATISFACCIÓN DE ESTUDIANTES DE LA ESCUELA POLITECNICA SUPERIOR DE JAÉN: </t>
    </r>
    <r>
      <rPr>
        <b/>
        <sz val="16"/>
        <color rgb="FFFF0000"/>
        <rFont val="Arial"/>
        <family val="2"/>
      </rPr>
      <t>Global. Curso Académico 2016-2017</t>
    </r>
  </si>
  <si>
    <r>
      <t xml:space="preserve">RESULTADOS DE LA ENCUESTA DE  SATISFACCIÓN DE ESTUDIANTES DE LA ESCUELA POLITECNICA SUPERIOR DE JAÉN: </t>
    </r>
    <r>
      <rPr>
        <b/>
        <sz val="16"/>
        <color rgb="FFFF0000"/>
        <rFont val="Calibri"/>
        <family val="2"/>
        <scheme val="minor"/>
      </rPr>
      <t>Grado en Ingeniería Mecánica - Curso Académico 2016-2017</t>
    </r>
  </si>
  <si>
    <r>
      <t xml:space="preserve">RESULTADOS DE LA ENCUESTA DE  SATISFACCIÓN DE ESTUDIANTES DE LA ESCUELA POLITECNICA SUPERIOR DE JAÉN: </t>
    </r>
    <r>
      <rPr>
        <b/>
        <sz val="16"/>
        <color rgb="FFFF0000"/>
        <rFont val="Calibri"/>
        <family val="2"/>
        <scheme val="minor"/>
      </rPr>
      <t>Grado en Ingeniería Eléctrica. Curso Académico 2016-2017</t>
    </r>
  </si>
  <si>
    <r>
      <t xml:space="preserve">RESULTADOS DE LA ENCUESTA DE  SATISFACCIÓN DE ESTUDIANTES DE LA ESCUELA POLITECNICA SUPERIOR DE JAÉN: </t>
    </r>
    <r>
      <rPr>
        <b/>
        <sz val="16"/>
        <color rgb="FFFF0000"/>
        <rFont val="Calibri"/>
        <family val="2"/>
        <scheme val="minor"/>
      </rPr>
      <t>Grado en Ingeniería Electrónica Industrial. Curso Académico 2016-2017</t>
    </r>
  </si>
  <si>
    <r>
      <t xml:space="preserve">RESULTADOS DE LA ENCUESTA DE  SATISFACCIÓN DE ESTUDIANTES DE LA ESCUELA POLITECNICA SUPERIOR DE JAÉN: </t>
    </r>
    <r>
      <rPr>
        <b/>
        <sz val="16"/>
        <color rgb="FFFF0000"/>
        <rFont val="Calibri"/>
        <family val="2"/>
        <scheme val="minor"/>
      </rPr>
      <t>Grado en Ingeniería Informática. Curso Académico 2016-2017</t>
    </r>
  </si>
  <si>
    <r>
      <t xml:space="preserve">RESULTADOS DE LA ENCUESTA DE  SATISFACCIÓN DE ESTUDIANTES DE LA ESCUELA POLITECNICA SUPERIOR DE JAÉN: </t>
    </r>
    <r>
      <rPr>
        <b/>
        <sz val="16"/>
        <color rgb="FFFF0000"/>
        <rFont val="Calibri"/>
        <family val="2"/>
        <scheme val="minor"/>
      </rPr>
      <t>Grado en Ingeniería Geomática y Topográfica. Curso Académico 2016-2017</t>
    </r>
  </si>
  <si>
    <r>
      <t xml:space="preserve">RESULTADOS DE LA ENCUESTA DE  SATISFACCIÓN DE ESTUDIANTES DE LA ESCUELA POLITECNICA SUPERIOR DE JAÉN: </t>
    </r>
    <r>
      <rPr>
        <b/>
        <sz val="16"/>
        <color rgb="FFFF0000"/>
        <rFont val="Calibri"/>
        <family val="2"/>
        <scheme val="minor"/>
      </rPr>
      <t>Grado en Ingeniería de Organización Industrial. Curso Académico 2016-17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</si>
</sst>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56">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16"/>
      <color rgb="FFFF000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2"/>
      <color theme="1"/>
      <name val="Calibri"/>
      <family val="2"/>
      <scheme val="minor"/>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0"/>
      <name val="Calibri"/>
      <family val="2"/>
      <scheme val="minor"/>
    </font>
    <font>
      <sz val="8"/>
      <name val="Calibri"/>
      <family val="2"/>
      <scheme val="minor"/>
    </font>
    <font>
      <b/>
      <sz val="16"/>
      <color rgb="FFFF0000"/>
      <name val="Calibri"/>
      <family val="2"/>
      <scheme val="minor"/>
    </font>
    <font>
      <i/>
      <sz val="14"/>
      <name val="Calibri"/>
      <family val="2"/>
      <scheme val="minor"/>
    </font>
    <font>
      <sz val="10"/>
      <name val="Arial"/>
      <family val="2"/>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s>
  <cellStyleXfs count="12">
    <xf numFmtId="0" fontId="0" fillId="0" borderId="0"/>
    <xf numFmtId="0" fontId="13" fillId="0" borderId="0"/>
    <xf numFmtId="0" fontId="13" fillId="0" borderId="0"/>
    <xf numFmtId="0" fontId="14" fillId="0" borderId="0"/>
    <xf numFmtId="0" fontId="14" fillId="0" borderId="0"/>
    <xf numFmtId="0" fontId="13" fillId="0" borderId="0"/>
    <xf numFmtId="9" fontId="29" fillId="0" borderId="0" applyFont="0" applyFill="0" applyBorder="0" applyAlignment="0" applyProtection="0"/>
    <xf numFmtId="0" fontId="13" fillId="0" borderId="0"/>
    <xf numFmtId="0" fontId="13" fillId="0" borderId="0"/>
    <xf numFmtId="0" fontId="13" fillId="0" borderId="0"/>
    <xf numFmtId="0" fontId="13" fillId="0" borderId="0"/>
    <xf numFmtId="0" fontId="48" fillId="0" borderId="0"/>
  </cellStyleXfs>
  <cellXfs count="349">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5" fillId="0" borderId="0" xfId="0" applyFont="1" applyAlignment="1">
      <alignment horizontal="center" vertical="center" wrapText="1" shrinkToFit="1"/>
    </xf>
    <xf numFmtId="0" fontId="0" fillId="0" borderId="0" xfId="0" applyAlignment="1"/>
    <xf numFmtId="0" fontId="9" fillId="0" borderId="0" xfId="0" applyFont="1"/>
    <xf numFmtId="0" fontId="10" fillId="0" borderId="0" xfId="0" applyFont="1"/>
    <xf numFmtId="0" fontId="0" fillId="0" borderId="0" xfId="0" applyAlignment="1">
      <alignment wrapText="1"/>
    </xf>
    <xf numFmtId="0" fontId="0" fillId="0" borderId="0" xfId="0" applyFont="1" applyFill="1" applyAlignment="1">
      <alignment wrapText="1"/>
    </xf>
    <xf numFmtId="0" fontId="14" fillId="0" borderId="0" xfId="3"/>
    <xf numFmtId="0" fontId="16" fillId="0" borderId="0" xfId="3" applyFont="1" applyBorder="1" applyAlignment="1"/>
    <xf numFmtId="0" fontId="15" fillId="0" borderId="30" xfId="3" applyFont="1" applyBorder="1" applyAlignment="1">
      <alignment horizontal="center" wrapText="1"/>
    </xf>
    <xf numFmtId="0" fontId="15" fillId="0" borderId="31" xfId="3" applyFont="1" applyBorder="1" applyAlignment="1">
      <alignment horizontal="center" wrapText="1"/>
    </xf>
    <xf numFmtId="0" fontId="15" fillId="0" borderId="36" xfId="3" applyFont="1" applyBorder="1" applyAlignment="1">
      <alignment horizontal="center" wrapText="1"/>
    </xf>
    <xf numFmtId="0" fontId="15" fillId="0" borderId="37" xfId="3" applyFont="1" applyBorder="1" applyAlignment="1">
      <alignment horizontal="center" wrapText="1"/>
    </xf>
    <xf numFmtId="0" fontId="15" fillId="0" borderId="38" xfId="3" applyFont="1" applyBorder="1" applyAlignment="1">
      <alignment horizontal="center" wrapText="1"/>
    </xf>
    <xf numFmtId="0" fontId="15" fillId="0" borderId="39" xfId="3" applyFont="1" applyBorder="1" applyAlignment="1">
      <alignment horizontal="left" vertical="top" wrapText="1"/>
    </xf>
    <xf numFmtId="165" fontId="15" fillId="0" borderId="40" xfId="3" applyNumberFormat="1" applyFont="1" applyBorder="1" applyAlignment="1">
      <alignment horizontal="right" vertical="top"/>
    </xf>
    <xf numFmtId="165" fontId="15" fillId="0" borderId="41" xfId="3" applyNumberFormat="1" applyFont="1" applyBorder="1" applyAlignment="1">
      <alignment horizontal="right" vertical="top"/>
    </xf>
    <xf numFmtId="164" fontId="15" fillId="0" borderId="41" xfId="3" applyNumberFormat="1" applyFont="1" applyBorder="1" applyAlignment="1">
      <alignment horizontal="right" vertical="top"/>
    </xf>
    <xf numFmtId="164" fontId="15" fillId="0" borderId="42" xfId="3" applyNumberFormat="1" applyFont="1" applyBorder="1" applyAlignment="1">
      <alignment horizontal="right" vertical="top"/>
    </xf>
    <xf numFmtId="0" fontId="15" fillId="0" borderId="43" xfId="3" applyFont="1" applyBorder="1" applyAlignment="1">
      <alignment horizontal="left" vertical="top" wrapText="1"/>
    </xf>
    <xf numFmtId="165" fontId="15" fillId="0" borderId="44" xfId="3" applyNumberFormat="1" applyFont="1" applyBorder="1" applyAlignment="1">
      <alignment horizontal="right" vertical="top"/>
    </xf>
    <xf numFmtId="165" fontId="15" fillId="0" borderId="45" xfId="3" applyNumberFormat="1" applyFont="1" applyBorder="1" applyAlignment="1">
      <alignment horizontal="right" vertical="top"/>
    </xf>
    <xf numFmtId="164" fontId="15" fillId="0" borderId="45" xfId="3" applyNumberFormat="1" applyFont="1" applyBorder="1" applyAlignment="1">
      <alignment horizontal="right" vertical="top"/>
    </xf>
    <xf numFmtId="164" fontId="15" fillId="0" borderId="46" xfId="3" applyNumberFormat="1" applyFont="1" applyBorder="1" applyAlignment="1">
      <alignment horizontal="right" vertical="top"/>
    </xf>
    <xf numFmtId="0" fontId="15" fillId="0" borderId="35" xfId="3" applyFont="1" applyBorder="1" applyAlignment="1">
      <alignment horizontal="left" vertical="top" wrapText="1"/>
    </xf>
    <xf numFmtId="165" fontId="15" fillId="0" borderId="47" xfId="3" applyNumberFormat="1" applyFont="1" applyBorder="1" applyAlignment="1">
      <alignment horizontal="right" vertical="top"/>
    </xf>
    <xf numFmtId="165" fontId="15" fillId="0" borderId="48" xfId="3" applyNumberFormat="1" applyFont="1" applyBorder="1" applyAlignment="1">
      <alignment horizontal="right" vertical="top"/>
    </xf>
    <xf numFmtId="164" fontId="15" fillId="0" borderId="48" xfId="3" applyNumberFormat="1" applyFont="1" applyBorder="1" applyAlignment="1">
      <alignment horizontal="right" vertical="top"/>
    </xf>
    <xf numFmtId="164" fontId="15" fillId="0" borderId="49" xfId="3" applyNumberFormat="1" applyFont="1" applyBorder="1" applyAlignment="1">
      <alignment horizontal="right" vertical="top"/>
    </xf>
    <xf numFmtId="0" fontId="15" fillId="0" borderId="51" xfId="3" applyFont="1" applyBorder="1" applyAlignment="1">
      <alignment horizontal="center" wrapText="1"/>
    </xf>
    <xf numFmtId="0" fontId="15" fillId="0" borderId="52" xfId="3" applyFont="1" applyBorder="1" applyAlignment="1">
      <alignment horizontal="center" wrapText="1"/>
    </xf>
    <xf numFmtId="0" fontId="15" fillId="0" borderId="53" xfId="3" applyFont="1" applyBorder="1" applyAlignment="1">
      <alignment horizontal="center" wrapText="1"/>
    </xf>
    <xf numFmtId="0" fontId="15" fillId="0" borderId="55" xfId="3" applyFont="1" applyBorder="1" applyAlignment="1">
      <alignment horizontal="left" vertical="top" wrapText="1"/>
    </xf>
    <xf numFmtId="166" fontId="15" fillId="0" borderId="41" xfId="3" applyNumberFormat="1" applyFont="1" applyBorder="1" applyAlignment="1">
      <alignment horizontal="right" vertical="top"/>
    </xf>
    <xf numFmtId="166" fontId="15" fillId="0" borderId="42" xfId="3" applyNumberFormat="1" applyFont="1" applyBorder="1" applyAlignment="1">
      <alignment horizontal="right" vertical="top"/>
    </xf>
    <xf numFmtId="0" fontId="15" fillId="0" borderId="57" xfId="3" applyFont="1" applyBorder="1" applyAlignment="1">
      <alignment horizontal="left" vertical="top" wrapText="1"/>
    </xf>
    <xf numFmtId="166" fontId="15" fillId="0" borderId="45" xfId="3" applyNumberFormat="1" applyFont="1" applyBorder="1" applyAlignment="1">
      <alignment horizontal="right" vertical="top"/>
    </xf>
    <xf numFmtId="166" fontId="15" fillId="0" borderId="46" xfId="3" applyNumberFormat="1" applyFont="1" applyBorder="1" applyAlignment="1">
      <alignment horizontal="right" vertical="top"/>
    </xf>
    <xf numFmtId="0" fontId="14" fillId="0" borderId="46" xfId="3" applyBorder="1" applyAlignment="1">
      <alignment horizontal="center" vertical="center"/>
    </xf>
    <xf numFmtId="0" fontId="15" fillId="0" borderId="56" xfId="3" applyFont="1" applyBorder="1" applyAlignment="1">
      <alignment horizontal="left" vertical="top" wrapText="1"/>
    </xf>
    <xf numFmtId="0" fontId="14" fillId="0" borderId="45" xfId="3" applyBorder="1" applyAlignment="1">
      <alignment horizontal="center" vertical="center"/>
    </xf>
    <xf numFmtId="166" fontId="15" fillId="0" borderId="48" xfId="3" applyNumberFormat="1" applyFont="1" applyBorder="1" applyAlignment="1">
      <alignment horizontal="right" vertical="top"/>
    </xf>
    <xf numFmtId="0" fontId="14" fillId="0" borderId="48" xfId="3" applyBorder="1" applyAlignment="1">
      <alignment horizontal="center" vertical="center"/>
    </xf>
    <xf numFmtId="0" fontId="14" fillId="0" borderId="49" xfId="3" applyBorder="1" applyAlignment="1">
      <alignment horizontal="center" vertical="center"/>
    </xf>
    <xf numFmtId="0" fontId="15" fillId="0" borderId="58" xfId="3" applyFont="1" applyBorder="1" applyAlignment="1">
      <alignment horizontal="left" vertical="top" wrapText="1"/>
    </xf>
    <xf numFmtId="0" fontId="15" fillId="0" borderId="29" xfId="3" applyFont="1" applyBorder="1" applyAlignment="1">
      <alignment horizontal="left" vertical="top" wrapText="1"/>
    </xf>
    <xf numFmtId="165" fontId="15" fillId="0" borderId="51" xfId="3" applyNumberFormat="1" applyFont="1" applyBorder="1" applyAlignment="1">
      <alignment horizontal="right" vertical="top"/>
    </xf>
    <xf numFmtId="165" fontId="15" fillId="0" borderId="52" xfId="3" applyNumberFormat="1" applyFont="1" applyBorder="1" applyAlignment="1">
      <alignment horizontal="right" vertical="top"/>
    </xf>
    <xf numFmtId="164" fontId="15" fillId="0" borderId="52" xfId="3" applyNumberFormat="1" applyFont="1" applyBorder="1" applyAlignment="1">
      <alignment horizontal="right" vertical="top"/>
    </xf>
    <xf numFmtId="164" fontId="15" fillId="0" borderId="53" xfId="3" applyNumberFormat="1" applyFont="1" applyBorder="1" applyAlignment="1">
      <alignment horizontal="right" vertical="top"/>
    </xf>
    <xf numFmtId="0" fontId="18" fillId="0" borderId="0" xfId="3" applyFont="1" applyBorder="1" applyAlignment="1"/>
    <xf numFmtId="0" fontId="19" fillId="0" borderId="43" xfId="3" quotePrefix="1" applyFont="1" applyBorder="1" applyAlignment="1">
      <alignment horizontal="left" vertical="top" wrapText="1"/>
    </xf>
    <xf numFmtId="0" fontId="19" fillId="0" borderId="35" xfId="3" quotePrefix="1" applyFont="1" applyBorder="1" applyAlignment="1">
      <alignment horizontal="left" vertical="top" wrapText="1"/>
    </xf>
    <xf numFmtId="164" fontId="20" fillId="0" borderId="0" xfId="0" applyNumberFormat="1" applyFont="1" applyAlignment="1">
      <alignment horizontal="center"/>
    </xf>
    <xf numFmtId="0" fontId="15" fillId="0" borderId="35" xfId="3" applyFont="1" applyBorder="1" applyAlignment="1">
      <alignment horizontal="left" vertical="top" wrapText="1"/>
    </xf>
    <xf numFmtId="0" fontId="15" fillId="0" borderId="30" xfId="4" applyFont="1" applyBorder="1" applyAlignment="1">
      <alignment horizontal="center" wrapText="1"/>
    </xf>
    <xf numFmtId="0" fontId="15" fillId="0" borderId="31" xfId="4" applyFont="1" applyBorder="1" applyAlignment="1">
      <alignment horizontal="center" wrapText="1"/>
    </xf>
    <xf numFmtId="0" fontId="14" fillId="0" borderId="0" xfId="4"/>
    <xf numFmtId="0" fontId="15" fillId="0" borderId="36" xfId="4" applyFont="1" applyBorder="1" applyAlignment="1">
      <alignment horizontal="center" wrapText="1"/>
    </xf>
    <xf numFmtId="0" fontId="15" fillId="0" borderId="37" xfId="4" applyFont="1" applyBorder="1" applyAlignment="1">
      <alignment horizontal="center" wrapText="1"/>
    </xf>
    <xf numFmtId="0" fontId="15" fillId="0" borderId="38" xfId="4" applyFont="1" applyBorder="1" applyAlignment="1">
      <alignment horizontal="center" wrapText="1"/>
    </xf>
    <xf numFmtId="0" fontId="15" fillId="0" borderId="39" xfId="4" applyFont="1" applyBorder="1" applyAlignment="1">
      <alignment horizontal="left" vertical="top" wrapText="1"/>
    </xf>
    <xf numFmtId="165" fontId="15" fillId="0" borderId="40" xfId="4" applyNumberFormat="1" applyFont="1" applyBorder="1" applyAlignment="1">
      <alignment horizontal="right" vertical="top"/>
    </xf>
    <xf numFmtId="165" fontId="15" fillId="0" borderId="41" xfId="4" applyNumberFormat="1" applyFont="1" applyBorder="1" applyAlignment="1">
      <alignment horizontal="right" vertical="top"/>
    </xf>
    <xf numFmtId="167" fontId="15" fillId="0" borderId="41" xfId="4" applyNumberFormat="1" applyFont="1" applyBorder="1" applyAlignment="1">
      <alignment horizontal="right" vertical="top"/>
    </xf>
    <xf numFmtId="165" fontId="15" fillId="0" borderId="42" xfId="4" applyNumberFormat="1" applyFont="1" applyBorder="1" applyAlignment="1">
      <alignment horizontal="right" vertical="top"/>
    </xf>
    <xf numFmtId="0" fontId="15" fillId="0" borderId="43" xfId="4" applyFont="1" applyBorder="1" applyAlignment="1">
      <alignment horizontal="left" vertical="top" wrapText="1"/>
    </xf>
    <xf numFmtId="165" fontId="15" fillId="0" borderId="44" xfId="4" applyNumberFormat="1" applyFont="1" applyBorder="1" applyAlignment="1">
      <alignment horizontal="right" vertical="top"/>
    </xf>
    <xf numFmtId="165" fontId="15" fillId="0" borderId="45" xfId="4" applyNumberFormat="1" applyFont="1" applyBorder="1" applyAlignment="1">
      <alignment horizontal="right" vertical="top"/>
    </xf>
    <xf numFmtId="167" fontId="15" fillId="0" borderId="45" xfId="4" applyNumberFormat="1" applyFont="1" applyBorder="1" applyAlignment="1">
      <alignment horizontal="right" vertical="top"/>
    </xf>
    <xf numFmtId="165" fontId="15" fillId="0" borderId="46" xfId="4" applyNumberFormat="1" applyFont="1" applyBorder="1" applyAlignment="1">
      <alignment horizontal="right" vertical="top"/>
    </xf>
    <xf numFmtId="0" fontId="15" fillId="0" borderId="35" xfId="4" applyFont="1" applyBorder="1" applyAlignment="1">
      <alignment horizontal="left" vertical="top" wrapText="1"/>
    </xf>
    <xf numFmtId="165" fontId="15" fillId="0" borderId="47" xfId="4" applyNumberFormat="1" applyFont="1" applyBorder="1" applyAlignment="1">
      <alignment horizontal="right" vertical="top"/>
    </xf>
    <xf numFmtId="165" fontId="15" fillId="0" borderId="48" xfId="4" applyNumberFormat="1" applyFont="1" applyBorder="1" applyAlignment="1">
      <alignment horizontal="right" vertical="top"/>
    </xf>
    <xf numFmtId="167" fontId="15" fillId="0" borderId="48" xfId="4" applyNumberFormat="1" applyFont="1" applyBorder="1" applyAlignment="1">
      <alignment horizontal="right" vertical="top"/>
    </xf>
    <xf numFmtId="165" fontId="15" fillId="0" borderId="49" xfId="4" applyNumberFormat="1" applyFont="1" applyBorder="1" applyAlignment="1">
      <alignment horizontal="right" vertical="top"/>
    </xf>
    <xf numFmtId="0" fontId="16" fillId="0" borderId="0" xfId="4" applyFont="1" applyBorder="1" applyAlignment="1"/>
    <xf numFmtId="0" fontId="15" fillId="0" borderId="51" xfId="4" applyFont="1" applyBorder="1" applyAlignment="1">
      <alignment horizontal="center" wrapText="1"/>
    </xf>
    <xf numFmtId="0" fontId="15" fillId="0" borderId="52" xfId="4" applyFont="1" applyBorder="1" applyAlignment="1">
      <alignment horizontal="center" wrapText="1"/>
    </xf>
    <xf numFmtId="0" fontId="15" fillId="0" borderId="53" xfId="4" applyFont="1" applyBorder="1" applyAlignment="1">
      <alignment horizontal="center" wrapText="1"/>
    </xf>
    <xf numFmtId="0" fontId="15" fillId="0" borderId="55" xfId="4" applyFont="1" applyBorder="1" applyAlignment="1">
      <alignment horizontal="left" vertical="top" wrapText="1"/>
    </xf>
    <xf numFmtId="0" fontId="15" fillId="0" borderId="57" xfId="4" applyFont="1" applyBorder="1" applyAlignment="1">
      <alignment horizontal="left" vertical="top" wrapText="1"/>
    </xf>
    <xf numFmtId="0" fontId="15" fillId="0" borderId="58" xfId="4" applyFont="1" applyBorder="1" applyAlignment="1">
      <alignment horizontal="left" vertical="top" wrapText="1"/>
    </xf>
    <xf numFmtId="166" fontId="15" fillId="0" borderId="41" xfId="4" applyNumberFormat="1" applyFont="1" applyBorder="1" applyAlignment="1">
      <alignment horizontal="right" vertical="top"/>
    </xf>
    <xf numFmtId="166" fontId="15" fillId="0" borderId="42" xfId="4" applyNumberFormat="1" applyFont="1" applyBorder="1" applyAlignment="1">
      <alignment horizontal="right" vertical="top"/>
    </xf>
    <xf numFmtId="166" fontId="15" fillId="0" borderId="45" xfId="4" applyNumberFormat="1" applyFont="1" applyBorder="1" applyAlignment="1">
      <alignment horizontal="right" vertical="top"/>
    </xf>
    <xf numFmtId="166" fontId="15" fillId="0" borderId="46" xfId="4" applyNumberFormat="1" applyFont="1" applyBorder="1" applyAlignment="1">
      <alignment horizontal="right" vertical="top"/>
    </xf>
    <xf numFmtId="166" fontId="15" fillId="0" borderId="48" xfId="4" applyNumberFormat="1" applyFont="1" applyBorder="1" applyAlignment="1">
      <alignment horizontal="right" vertical="top"/>
    </xf>
    <xf numFmtId="0" fontId="14" fillId="0" borderId="49" xfId="4" applyBorder="1" applyAlignment="1">
      <alignment horizontal="center" vertical="center"/>
    </xf>
    <xf numFmtId="167" fontId="15" fillId="0" borderId="41" xfId="3" applyNumberFormat="1" applyFont="1" applyBorder="1" applyAlignment="1">
      <alignment horizontal="right" vertical="top"/>
    </xf>
    <xf numFmtId="165" fontId="15" fillId="0" borderId="42" xfId="3" applyNumberFormat="1" applyFont="1" applyBorder="1" applyAlignment="1">
      <alignment horizontal="right" vertical="top"/>
    </xf>
    <xf numFmtId="167" fontId="15" fillId="0" borderId="45" xfId="3" applyNumberFormat="1" applyFont="1" applyBorder="1" applyAlignment="1">
      <alignment horizontal="right" vertical="top"/>
    </xf>
    <xf numFmtId="165" fontId="15" fillId="0" borderId="46" xfId="3" applyNumberFormat="1" applyFont="1" applyBorder="1" applyAlignment="1">
      <alignment horizontal="right" vertical="top"/>
    </xf>
    <xf numFmtId="167" fontId="15" fillId="0" borderId="48" xfId="3" applyNumberFormat="1" applyFont="1" applyBorder="1" applyAlignment="1">
      <alignment horizontal="right" vertical="top"/>
    </xf>
    <xf numFmtId="165" fontId="15" fillId="0" borderId="49" xfId="3" applyNumberFormat="1" applyFont="1" applyBorder="1" applyAlignment="1">
      <alignment horizontal="right" vertical="top"/>
    </xf>
    <xf numFmtId="0" fontId="0" fillId="0" borderId="0" xfId="0" applyAlignment="1"/>
    <xf numFmtId="0" fontId="5" fillId="0" borderId="0" xfId="0" applyFont="1" applyAlignment="1">
      <alignment horizontal="center" vertical="center" wrapText="1" shrinkToFit="1"/>
    </xf>
    <xf numFmtId="0" fontId="3" fillId="0" borderId="0" xfId="0" applyFont="1" applyAlignment="1">
      <alignment wrapText="1"/>
    </xf>
    <xf numFmtId="0" fontId="21" fillId="0" borderId="0" xfId="0" applyFont="1" applyAlignment="1">
      <alignment horizontal="justify"/>
    </xf>
    <xf numFmtId="0" fontId="22" fillId="0" borderId="0" xfId="0" applyFont="1" applyAlignment="1">
      <alignment horizontal="justify"/>
    </xf>
    <xf numFmtId="0" fontId="24" fillId="0" borderId="0" xfId="0" applyFont="1"/>
    <xf numFmtId="0" fontId="24" fillId="0" borderId="0" xfId="0" applyFont="1" applyAlignment="1">
      <alignment horizontal="justify"/>
    </xf>
    <xf numFmtId="49" fontId="24" fillId="0" borderId="0" xfId="0" applyNumberFormat="1" applyFont="1" applyAlignment="1">
      <alignment horizontal="justify"/>
    </xf>
    <xf numFmtId="49" fontId="24" fillId="0" borderId="0" xfId="0" applyNumberFormat="1" applyFont="1"/>
    <xf numFmtId="0" fontId="9" fillId="0" borderId="0" xfId="0" applyNumberFormat="1" applyFont="1" applyAlignment="1">
      <alignment horizontal="left" vertical="center" wrapText="1"/>
    </xf>
    <xf numFmtId="0" fontId="25" fillId="9" borderId="62" xfId="0" applyFont="1" applyFill="1" applyBorder="1" applyAlignment="1">
      <alignment vertical="center"/>
    </xf>
    <xf numFmtId="0" fontId="10" fillId="9" borderId="63" xfId="0" applyFont="1" applyFill="1" applyBorder="1"/>
    <xf numFmtId="0" fontId="10" fillId="9" borderId="64" xfId="0" applyFont="1" applyFill="1" applyBorder="1"/>
    <xf numFmtId="0" fontId="9" fillId="0" borderId="0" xfId="0" applyFont="1" applyAlignment="1">
      <alignment horizontal="justify"/>
    </xf>
    <xf numFmtId="0" fontId="27" fillId="0" borderId="0" xfId="0" applyFont="1" applyAlignment="1">
      <alignment horizontal="justify"/>
    </xf>
    <xf numFmtId="0" fontId="11" fillId="0" borderId="65" xfId="0" applyFont="1" applyBorder="1" applyAlignment="1">
      <alignment horizontal="justify" vertical="top" wrapText="1"/>
    </xf>
    <xf numFmtId="0" fontId="11" fillId="0" borderId="66" xfId="0" applyFont="1" applyBorder="1" applyAlignment="1">
      <alignment horizontal="justify" vertical="top" wrapText="1"/>
    </xf>
    <xf numFmtId="0" fontId="11" fillId="0" borderId="67" xfId="0" applyFont="1" applyBorder="1" applyAlignment="1">
      <alignment horizontal="justify" vertical="top" wrapText="1"/>
    </xf>
    <xf numFmtId="0" fontId="9" fillId="0" borderId="68" xfId="0" applyFont="1" applyBorder="1" applyAlignment="1">
      <alignment horizontal="justify" vertical="top" wrapText="1"/>
    </xf>
    <xf numFmtId="0" fontId="9" fillId="0" borderId="61" xfId="0" applyFont="1" applyBorder="1" applyAlignment="1">
      <alignment horizontal="justify" vertical="top" wrapText="1"/>
    </xf>
    <xf numFmtId="0" fontId="9" fillId="0" borderId="69" xfId="0" applyFont="1" applyBorder="1" applyAlignment="1">
      <alignment horizontal="justify" vertical="top" wrapText="1"/>
    </xf>
    <xf numFmtId="0" fontId="9" fillId="0" borderId="70" xfId="0" applyFont="1" applyBorder="1" applyAlignment="1">
      <alignment horizontal="justify" vertical="top" wrapText="1"/>
    </xf>
    <xf numFmtId="0" fontId="9" fillId="0" borderId="71" xfId="0" applyFont="1" applyBorder="1" applyAlignment="1">
      <alignment horizontal="justify" vertical="top" wrapText="1"/>
    </xf>
    <xf numFmtId="0" fontId="9" fillId="0" borderId="72" xfId="0" applyFont="1" applyBorder="1" applyAlignment="1">
      <alignment horizontal="justify" vertical="top" wrapText="1"/>
    </xf>
    <xf numFmtId="0" fontId="9" fillId="0" borderId="0" xfId="0" applyFont="1" applyAlignment="1">
      <alignment horizontal="center"/>
    </xf>
    <xf numFmtId="0" fontId="26" fillId="0" borderId="0" xfId="0" applyFont="1"/>
    <xf numFmtId="0" fontId="11" fillId="0" borderId="0" xfId="0" applyFont="1"/>
    <xf numFmtId="0" fontId="11" fillId="9" borderId="0" xfId="0" applyFont="1" applyFill="1"/>
    <xf numFmtId="0" fontId="11" fillId="0" borderId="0" xfId="0" applyFont="1" applyAlignment="1">
      <alignment horizontal="justify"/>
    </xf>
    <xf numFmtId="0" fontId="0" fillId="0" borderId="0" xfId="0" applyAlignment="1"/>
    <xf numFmtId="0" fontId="5" fillId="0" borderId="0" xfId="0" applyFont="1" applyAlignment="1">
      <alignment horizontal="center" vertical="center" wrapText="1" shrinkToFit="1"/>
    </xf>
    <xf numFmtId="0" fontId="0" fillId="0" borderId="0" xfId="0" applyFill="1" applyAlignment="1">
      <alignment wrapText="1"/>
    </xf>
    <xf numFmtId="0" fontId="9" fillId="0" borderId="0" xfId="0" applyFont="1" applyFill="1"/>
    <xf numFmtId="0" fontId="30" fillId="0" borderId="0" xfId="0" applyFont="1" applyFill="1" applyBorder="1" applyAlignment="1">
      <alignment vertical="center" wrapText="1"/>
    </xf>
    <xf numFmtId="0" fontId="0" fillId="0" borderId="0" xfId="0" applyFill="1" applyBorder="1" applyAlignment="1">
      <alignment wrapText="1"/>
    </xf>
    <xf numFmtId="0" fontId="33" fillId="5" borderId="12"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7" fillId="7" borderId="3" xfId="0" applyFont="1" applyFill="1" applyBorder="1" applyAlignment="1">
      <alignment horizontal="center" vertical="center" wrapText="1"/>
    </xf>
    <xf numFmtId="0" fontId="0" fillId="0" borderId="0" xfId="0" applyFont="1" applyAlignment="1">
      <alignment wrapText="1"/>
    </xf>
    <xf numFmtId="0" fontId="37" fillId="7" borderId="3" xfId="0" applyFont="1" applyFill="1" applyBorder="1" applyAlignment="1">
      <alignment vertical="center" wrapText="1"/>
    </xf>
    <xf numFmtId="0" fontId="33"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7" fillId="7" borderId="0"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7" borderId="0" xfId="0" applyFont="1" applyFill="1" applyBorder="1" applyAlignment="1">
      <alignment horizontal="left" vertical="center" wrapText="1"/>
    </xf>
    <xf numFmtId="0" fontId="40" fillId="0" borderId="0" xfId="2" applyFont="1" applyBorder="1" applyAlignment="1">
      <alignment horizontal="left" vertical="top" wrapText="1"/>
    </xf>
    <xf numFmtId="0" fontId="39" fillId="7" borderId="0" xfId="0" applyFont="1" applyFill="1" applyBorder="1" applyAlignment="1">
      <alignment vertical="center" wrapText="1"/>
    </xf>
    <xf numFmtId="0" fontId="35"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0" fillId="0" borderId="0" xfId="0" applyFont="1"/>
    <xf numFmtId="0" fontId="33" fillId="7" borderId="0" xfId="0" applyFont="1" applyFill="1" applyBorder="1" applyAlignment="1">
      <alignment horizontal="left" vertical="center" wrapText="1"/>
    </xf>
    <xf numFmtId="0" fontId="34" fillId="5" borderId="9" xfId="0" applyFont="1" applyFill="1" applyBorder="1" applyAlignment="1">
      <alignment horizontal="center" vertical="center" wrapText="1"/>
    </xf>
    <xf numFmtId="0" fontId="34" fillId="5" borderId="10" xfId="0" applyFont="1" applyFill="1" applyBorder="1" applyAlignment="1">
      <alignment horizontal="center" vertical="center" wrapText="1"/>
    </xf>
    <xf numFmtId="0" fontId="42" fillId="0" borderId="0" xfId="2" applyFont="1" applyBorder="1" applyAlignment="1">
      <alignment horizontal="left" vertical="top" wrapText="1"/>
    </xf>
    <xf numFmtId="10" fontId="43" fillId="0" borderId="0" xfId="0" applyNumberFormat="1" applyFont="1" applyBorder="1" applyAlignment="1">
      <alignment vertical="center" wrapText="1"/>
    </xf>
    <xf numFmtId="10" fontId="43" fillId="0" borderId="0" xfId="0" applyNumberFormat="1" applyFont="1" applyBorder="1" applyAlignment="1">
      <alignment horizontal="center" vertical="center" wrapText="1"/>
    </xf>
    <xf numFmtId="0" fontId="0" fillId="0" borderId="0" xfId="0" applyFont="1" applyFill="1" applyBorder="1" applyAlignment="1">
      <alignment wrapText="1"/>
    </xf>
    <xf numFmtId="0" fontId="37" fillId="7" borderId="0" xfId="0" applyFont="1" applyFill="1" applyBorder="1" applyAlignment="1">
      <alignment horizontal="left" vertical="center" wrapText="1"/>
    </xf>
    <xf numFmtId="0" fontId="45" fillId="0" borderId="0" xfId="0" applyFont="1" applyAlignment="1">
      <alignment horizontal="center" vertical="center" wrapText="1"/>
    </xf>
    <xf numFmtId="0" fontId="33" fillId="0" borderId="1" xfId="0" applyFont="1" applyFill="1" applyBorder="1" applyAlignment="1">
      <alignment horizontal="center" vertical="center" wrapText="1"/>
    </xf>
    <xf numFmtId="0" fontId="44" fillId="0" borderId="7" xfId="0" applyFont="1" applyFill="1" applyBorder="1" applyAlignment="1">
      <alignment vertical="center" wrapText="1"/>
    </xf>
    <xf numFmtId="10"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10" fontId="36" fillId="0" borderId="1" xfId="6" applyNumberFormat="1" applyFont="1" applyBorder="1" applyAlignment="1">
      <alignment horizontal="center" vertical="center"/>
    </xf>
    <xf numFmtId="165" fontId="36" fillId="0" borderId="1" xfId="7" applyNumberFormat="1" applyFont="1" applyBorder="1" applyAlignment="1">
      <alignment horizontal="center" vertical="center"/>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6" fillId="0" borderId="0" xfId="0" applyFont="1" applyAlignment="1">
      <alignment vertical="center"/>
    </xf>
    <xf numFmtId="0" fontId="13" fillId="0" borderId="0" xfId="7"/>
    <xf numFmtId="0" fontId="19" fillId="0" borderId="0" xfId="7" applyFont="1" applyFill="1" applyBorder="1" applyAlignment="1">
      <alignment horizontal="center" wrapText="1"/>
    </xf>
    <xf numFmtId="0" fontId="19" fillId="0" borderId="0" xfId="7" applyFont="1" applyFill="1" applyBorder="1" applyAlignment="1">
      <alignment horizontal="left" vertical="top" wrapText="1"/>
    </xf>
    <xf numFmtId="165" fontId="19" fillId="0" borderId="0" xfId="7" applyNumberFormat="1" applyFont="1" applyFill="1" applyBorder="1" applyAlignment="1">
      <alignment horizontal="right" vertical="top"/>
    </xf>
    <xf numFmtId="166" fontId="19" fillId="0" borderId="0" xfId="7" applyNumberFormat="1" applyFont="1" applyFill="1" applyBorder="1" applyAlignment="1">
      <alignment horizontal="right" vertical="top"/>
    </xf>
    <xf numFmtId="0" fontId="13" fillId="0" borderId="0" xfId="7" applyFill="1" applyBorder="1" applyAlignment="1">
      <alignment horizontal="center" vertical="center"/>
    </xf>
    <xf numFmtId="0" fontId="17" fillId="0" borderId="0" xfId="7" applyFont="1" applyFill="1" applyBorder="1" applyAlignment="1">
      <alignment vertical="center" wrapText="1"/>
    </xf>
    <xf numFmtId="0" fontId="13" fillId="0" borderId="0" xfId="7" applyFont="1" applyFill="1" applyBorder="1" applyAlignment="1">
      <alignment vertical="center"/>
    </xf>
    <xf numFmtId="0" fontId="13" fillId="0" borderId="0" xfId="7" applyFill="1" applyBorder="1" applyAlignment="1">
      <alignment vertical="center" wrapText="1"/>
    </xf>
    <xf numFmtId="0" fontId="19" fillId="0" borderId="0" xfId="7" applyFont="1" applyFill="1" applyBorder="1" applyAlignment="1">
      <alignment vertical="top" wrapText="1"/>
    </xf>
    <xf numFmtId="0" fontId="30" fillId="0" borderId="0" xfId="0" applyFont="1" applyFill="1" applyBorder="1" applyAlignment="1">
      <alignment horizontal="left" vertical="center" wrapText="1"/>
    </xf>
    <xf numFmtId="0" fontId="13" fillId="0" borderId="0" xfId="7" applyFill="1"/>
    <xf numFmtId="0" fontId="0" fillId="0" borderId="0" xfId="0" applyFill="1"/>
    <xf numFmtId="0" fontId="43" fillId="0" borderId="1" xfId="0" applyFont="1" applyBorder="1" applyAlignment="1">
      <alignment horizontal="center" vertical="center" wrapText="1"/>
    </xf>
    <xf numFmtId="10" fontId="43" fillId="0" borderId="1" xfId="6" applyNumberFormat="1" applyFont="1" applyBorder="1" applyAlignment="1">
      <alignment horizontal="center" vertical="center" wrapText="1"/>
    </xf>
    <xf numFmtId="0" fontId="43" fillId="0" borderId="0" xfId="0" applyFont="1"/>
    <xf numFmtId="0" fontId="36" fillId="0" borderId="1" xfId="7" applyFont="1" applyBorder="1" applyAlignment="1">
      <alignment vertical="center" wrapText="1"/>
    </xf>
    <xf numFmtId="0" fontId="13" fillId="0" borderId="0" xfId="8"/>
    <xf numFmtId="165" fontId="36" fillId="0" borderId="1" xfId="7" applyNumberFormat="1" applyFont="1" applyBorder="1" applyAlignment="1">
      <alignment horizontal="center" vertical="center" wrapText="1"/>
    </xf>
    <xf numFmtId="10" fontId="36" fillId="0" borderId="1" xfId="6" applyNumberFormat="1" applyFont="1" applyBorder="1" applyAlignment="1">
      <alignment horizontal="center" vertical="center" wrapText="1"/>
    </xf>
    <xf numFmtId="166" fontId="36" fillId="0" borderId="0" xfId="7" applyNumberFormat="1" applyFont="1" applyBorder="1" applyAlignment="1">
      <alignment horizontal="center" vertical="center" wrapText="1"/>
    </xf>
    <xf numFmtId="0" fontId="43" fillId="0" borderId="0" xfId="0" applyFont="1" applyAlignment="1">
      <alignment vertical="center"/>
    </xf>
    <xf numFmtId="0" fontId="13" fillId="0" borderId="0" xfId="9"/>
    <xf numFmtId="0" fontId="34" fillId="6" borderId="15" xfId="0" applyFont="1" applyFill="1" applyBorder="1" applyAlignment="1">
      <alignment horizontal="center" vertical="center" wrapText="1"/>
    </xf>
    <xf numFmtId="0" fontId="34" fillId="5" borderId="15" xfId="0" applyFont="1" applyFill="1" applyBorder="1" applyAlignment="1">
      <alignment horizontal="center" vertical="center" wrapText="1"/>
    </xf>
    <xf numFmtId="10" fontId="9" fillId="0" borderId="0" xfId="0" applyNumberFormat="1" applyFont="1"/>
    <xf numFmtId="0" fontId="13" fillId="0" borderId="0" xfId="10"/>
    <xf numFmtId="0" fontId="40" fillId="0" borderId="0" xfId="2" applyFont="1" applyBorder="1" applyAlignment="1">
      <alignment horizontal="left" vertical="top" wrapText="1"/>
    </xf>
    <xf numFmtId="0" fontId="39" fillId="7" borderId="0" xfId="0" applyFont="1" applyFill="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30"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48" fillId="0" borderId="0" xfId="11"/>
    <xf numFmtId="0" fontId="12" fillId="0" borderId="0" xfId="0" applyFont="1" applyFill="1" applyBorder="1" applyAlignment="1">
      <alignment vertical="center" wrapText="1"/>
    </xf>
    <xf numFmtId="0" fontId="0" fillId="0" borderId="0" xfId="0" applyAlignment="1"/>
    <xf numFmtId="0" fontId="26" fillId="0" borderId="0" xfId="0" applyFont="1" applyAlignment="1">
      <alignment horizontal="left" vertical="center" wrapText="1"/>
    </xf>
    <xf numFmtId="0" fontId="9" fillId="0" borderId="0" xfId="0" applyFont="1" applyAlignment="1">
      <alignment horizontal="left" vertical="center" wrapText="1"/>
    </xf>
    <xf numFmtId="0" fontId="24" fillId="0" borderId="0" xfId="0" applyNumberFormat="1" applyFont="1" applyAlignment="1">
      <alignment horizontal="left" vertical="center" wrapText="1"/>
    </xf>
    <xf numFmtId="0" fontId="9" fillId="0" borderId="0" xfId="0" applyFont="1" applyAlignment="1">
      <alignment horizontal="left" vertical="center"/>
    </xf>
    <xf numFmtId="10" fontId="36" fillId="0" borderId="0" xfId="6" applyNumberFormat="1" applyFont="1" applyBorder="1" applyAlignment="1">
      <alignment horizontal="center" vertical="center" wrapText="1"/>
    </xf>
    <xf numFmtId="10" fontId="0" fillId="0" borderId="0" xfId="0" applyNumberFormat="1" applyFont="1" applyFill="1" applyAlignment="1">
      <alignment wrapText="1"/>
    </xf>
    <xf numFmtId="166" fontId="36" fillId="0" borderId="1" xfId="7" applyNumberFormat="1" applyFont="1" applyBorder="1" applyAlignment="1">
      <alignment horizontal="center" vertical="center"/>
    </xf>
    <xf numFmtId="0" fontId="43" fillId="0" borderId="1" xfId="0" applyFont="1" applyBorder="1"/>
    <xf numFmtId="0" fontId="33" fillId="5" borderId="16" xfId="0" applyFont="1" applyFill="1" applyBorder="1" applyAlignment="1">
      <alignment horizontal="center" vertical="center" wrapText="1"/>
    </xf>
    <xf numFmtId="0" fontId="43" fillId="0" borderId="1" xfId="0" applyFont="1" applyBorder="1" applyAlignment="1">
      <alignment vertical="center"/>
    </xf>
    <xf numFmtId="0" fontId="43" fillId="0" borderId="1" xfId="0" applyFont="1" applyBorder="1" applyAlignment="1">
      <alignment wrapText="1"/>
    </xf>
    <xf numFmtId="0" fontId="43" fillId="0" borderId="1" xfId="0" applyFont="1" applyFill="1" applyBorder="1" applyAlignment="1">
      <alignment wrapText="1"/>
    </xf>
    <xf numFmtId="0" fontId="43" fillId="0" borderId="1" xfId="0" applyFont="1" applyFill="1" applyBorder="1" applyAlignment="1">
      <alignment vertical="center" wrapText="1"/>
    </xf>
    <xf numFmtId="0" fontId="43" fillId="0" borderId="1" xfId="0" applyFont="1" applyBorder="1" applyAlignment="1">
      <alignment vertical="center" wrapText="1"/>
    </xf>
    <xf numFmtId="0" fontId="43" fillId="0" borderId="0" xfId="0" applyFont="1" applyBorder="1" applyAlignment="1">
      <alignment wrapText="1"/>
    </xf>
    <xf numFmtId="10" fontId="36" fillId="0" borderId="0" xfId="6" applyNumberFormat="1" applyFont="1" applyBorder="1" applyAlignment="1">
      <alignment horizontal="center" vertical="center"/>
    </xf>
    <xf numFmtId="0" fontId="43" fillId="0" borderId="0" xfId="0" applyFont="1" applyBorder="1" applyAlignment="1">
      <alignment vertical="center" wrapText="1"/>
    </xf>
    <xf numFmtId="165" fontId="36" fillId="0" borderId="0" xfId="9" applyNumberFormat="1" applyFont="1" applyBorder="1" applyAlignment="1">
      <alignment horizontal="center" vertical="center" wrapText="1"/>
    </xf>
    <xf numFmtId="165" fontId="36" fillId="0" borderId="0" xfId="1" applyNumberFormat="1" applyFont="1" applyBorder="1" applyAlignment="1">
      <alignment horizontal="center" vertical="center" wrapText="1"/>
    </xf>
    <xf numFmtId="164" fontId="36" fillId="0" borderId="0" xfId="9" applyNumberFormat="1" applyFont="1" applyBorder="1" applyAlignment="1">
      <alignment horizontal="center" vertical="center" wrapText="1"/>
    </xf>
    <xf numFmtId="0" fontId="43" fillId="0" borderId="1" xfId="0" applyFont="1" applyFill="1" applyBorder="1"/>
    <xf numFmtId="165" fontId="36" fillId="0" borderId="0" xfId="10" applyNumberFormat="1" applyFont="1" applyBorder="1" applyAlignment="1">
      <alignment horizontal="center" vertical="center" wrapText="1"/>
    </xf>
    <xf numFmtId="164" fontId="36" fillId="0" borderId="0" xfId="10" applyNumberFormat="1" applyFont="1" applyBorder="1" applyAlignment="1">
      <alignment horizontal="center" vertical="center" wrapText="1"/>
    </xf>
    <xf numFmtId="0" fontId="0" fillId="0" borderId="1" xfId="0" applyBorder="1"/>
    <xf numFmtId="49" fontId="36" fillId="0" borderId="0" xfId="10" applyNumberFormat="1" applyFont="1" applyBorder="1" applyAlignment="1">
      <alignment horizontal="center" vertical="center" wrapText="1"/>
    </xf>
    <xf numFmtId="0" fontId="8" fillId="0" borderId="0" xfId="0" applyFont="1" applyBorder="1" applyAlignment="1">
      <alignment horizontal="center" vertical="center" wrapText="1"/>
    </xf>
    <xf numFmtId="2" fontId="43" fillId="0" borderId="1" xfId="0" applyNumberFormat="1" applyFont="1" applyFill="1" applyBorder="1" applyAlignment="1">
      <alignment wrapText="1"/>
    </xf>
    <xf numFmtId="2" fontId="43" fillId="0" borderId="1" xfId="0" applyNumberFormat="1" applyFont="1" applyBorder="1"/>
    <xf numFmtId="2" fontId="43" fillId="0" borderId="1" xfId="0" applyNumberFormat="1" applyFont="1" applyBorder="1" applyAlignment="1">
      <alignment wrapText="1"/>
    </xf>
    <xf numFmtId="1" fontId="43" fillId="0" borderId="1" xfId="0" applyNumberFormat="1" applyFont="1" applyBorder="1"/>
    <xf numFmtId="1" fontId="43" fillId="0" borderId="1" xfId="0" applyNumberFormat="1" applyFont="1" applyBorder="1" applyAlignment="1">
      <alignment wrapText="1"/>
    </xf>
    <xf numFmtId="1" fontId="43" fillId="0" borderId="1" xfId="0" applyNumberFormat="1" applyFont="1" applyFill="1" applyBorder="1" applyAlignment="1">
      <alignment wrapText="1"/>
    </xf>
    <xf numFmtId="2" fontId="33" fillId="7" borderId="0" xfId="0" applyNumberFormat="1" applyFont="1" applyFill="1" applyBorder="1" applyAlignment="1">
      <alignment horizontal="center" vertical="center" wrapText="1"/>
    </xf>
    <xf numFmtId="0" fontId="43" fillId="0" borderId="1" xfId="0" applyFont="1" applyBorder="1" applyAlignment="1">
      <alignment horizontal="center"/>
    </xf>
    <xf numFmtId="0" fontId="14" fillId="0" borderId="29" xfId="4" applyBorder="1" applyAlignment="1">
      <alignment horizontal="center" vertical="center" wrapText="1"/>
    </xf>
    <xf numFmtId="0" fontId="14" fillId="0" borderId="35" xfId="4" applyFont="1" applyBorder="1" applyAlignment="1">
      <alignment horizontal="center" vertical="center"/>
    </xf>
    <xf numFmtId="0" fontId="15" fillId="0" borderId="32" xfId="4" applyFont="1" applyBorder="1" applyAlignment="1">
      <alignment horizontal="center" wrapText="1"/>
    </xf>
    <xf numFmtId="0" fontId="14" fillId="0" borderId="33" xfId="4" applyFont="1" applyBorder="1" applyAlignment="1">
      <alignment horizontal="center" vertical="center"/>
    </xf>
    <xf numFmtId="0" fontId="14" fillId="0" borderId="34" xfId="4" applyFont="1" applyBorder="1" applyAlignment="1">
      <alignment horizontal="center" vertical="center"/>
    </xf>
    <xf numFmtId="0" fontId="17" fillId="0" borderId="0" xfId="4" applyFont="1" applyBorder="1" applyAlignment="1">
      <alignment horizontal="center" vertical="center" wrapText="1"/>
    </xf>
    <xf numFmtId="0" fontId="14" fillId="0" borderId="0" xfId="4" applyFont="1" applyBorder="1" applyAlignment="1">
      <alignment horizontal="center" vertical="center"/>
    </xf>
    <xf numFmtId="0" fontId="14" fillId="0" borderId="50" xfId="4" applyFont="1" applyBorder="1" applyAlignment="1">
      <alignment horizontal="center" vertical="center"/>
    </xf>
    <xf numFmtId="0" fontId="15" fillId="0" borderId="59" xfId="4" applyFont="1" applyBorder="1" applyAlignment="1">
      <alignment horizontal="left" vertical="top" wrapText="1"/>
    </xf>
    <xf numFmtId="0" fontId="14" fillId="0" borderId="56" xfId="4" applyFont="1" applyBorder="1" applyAlignment="1">
      <alignment horizontal="center" vertical="center"/>
    </xf>
    <xf numFmtId="0" fontId="14" fillId="0" borderId="60" xfId="4" applyFont="1" applyBorder="1" applyAlignment="1">
      <alignment horizontal="center" vertical="center"/>
    </xf>
    <xf numFmtId="0" fontId="15" fillId="0" borderId="59" xfId="3" applyFont="1" applyBorder="1" applyAlignment="1">
      <alignment horizontal="left" vertical="top" wrapText="1"/>
    </xf>
    <xf numFmtId="0" fontId="14" fillId="0" borderId="56" xfId="3" applyFont="1" applyBorder="1" applyAlignment="1">
      <alignment horizontal="center" vertical="center"/>
    </xf>
    <xf numFmtId="0" fontId="14" fillId="0" borderId="60" xfId="3" applyFont="1" applyBorder="1" applyAlignment="1">
      <alignment horizontal="center" vertical="center"/>
    </xf>
    <xf numFmtId="0" fontId="17" fillId="0" borderId="0" xfId="3" applyFont="1" applyBorder="1" applyAlignment="1">
      <alignment horizontal="center" vertical="center" wrapText="1"/>
    </xf>
    <xf numFmtId="0" fontId="14" fillId="0" borderId="0" xfId="3" applyFont="1" applyBorder="1" applyAlignment="1">
      <alignment horizontal="center" vertical="center"/>
    </xf>
    <xf numFmtId="0" fontId="14" fillId="0" borderId="29" xfId="3" applyBorder="1" applyAlignment="1">
      <alignment horizontal="center" vertical="center" wrapText="1"/>
    </xf>
    <xf numFmtId="0" fontId="14" fillId="0" borderId="50" xfId="3" applyFont="1" applyBorder="1" applyAlignment="1">
      <alignment horizontal="center" vertical="center"/>
    </xf>
    <xf numFmtId="0" fontId="15" fillId="0" borderId="32" xfId="3" applyFont="1" applyBorder="1" applyAlignment="1">
      <alignment horizontal="center" wrapText="1"/>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5" fillId="0" borderId="35" xfId="3" applyFont="1" applyBorder="1" applyAlignment="1">
      <alignment horizontal="left" vertical="top" wrapText="1"/>
    </xf>
    <xf numFmtId="0" fontId="14" fillId="0" borderId="58" xfId="3" applyFont="1" applyBorder="1" applyAlignment="1">
      <alignment horizontal="center" vertical="center"/>
    </xf>
    <xf numFmtId="0" fontId="15" fillId="0" borderId="54" xfId="3" applyFont="1" applyBorder="1" applyAlignment="1">
      <alignment horizontal="left" vertical="top" wrapText="1"/>
    </xf>
    <xf numFmtId="0" fontId="14" fillId="0" borderId="35" xfId="3" applyFont="1" applyBorder="1" applyAlignment="1">
      <alignment horizontal="center" vertical="center"/>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1" fillId="3" borderId="5"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73"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40" fillId="0" borderId="0" xfId="2" applyFont="1" applyBorder="1" applyAlignment="1">
      <alignment horizontal="left" vertical="top" wrapText="1"/>
    </xf>
    <xf numFmtId="0" fontId="39" fillId="7" borderId="1"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0" fillId="4" borderId="0" xfId="0" applyFont="1" applyFill="1" applyBorder="1" applyAlignment="1">
      <alignment horizontal="left" vertical="center" wrapText="1"/>
    </xf>
    <xf numFmtId="0" fontId="30" fillId="4" borderId="7"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31" fillId="3" borderId="24"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36" fillId="0" borderId="1" xfId="7"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47" fillId="0" borderId="0" xfId="0" applyFont="1" applyAlignment="1">
      <alignment horizontal="center" vertical="center" wrapText="1" shrinkToFit="1"/>
    </xf>
    <xf numFmtId="0" fontId="44" fillId="0" borderId="0" xfId="0" applyFont="1" applyAlignment="1">
      <alignment horizontal="center" vertical="center" wrapText="1" shrinkToFi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8" fillId="0" borderId="21"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24" xfId="0" applyFont="1" applyFill="1" applyBorder="1" applyAlignment="1">
      <alignment horizontal="justify" vertical="center" wrapText="1"/>
    </xf>
    <xf numFmtId="0" fontId="28" fillId="0" borderId="0"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8" fillId="0" borderId="27"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61" xfId="0" applyFont="1" applyFill="1" applyBorder="1" applyAlignment="1">
      <alignment horizontal="justify"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24" fillId="0" borderId="0" xfId="0" applyNumberFormat="1" applyFont="1" applyAlignment="1">
      <alignment horizontal="left" vertical="center" wrapText="1"/>
    </xf>
    <xf numFmtId="0" fontId="24" fillId="0" borderId="25" xfId="0" applyNumberFormat="1" applyFont="1" applyBorder="1" applyAlignment="1">
      <alignment horizontal="left" vertical="center" wrapText="1"/>
    </xf>
    <xf numFmtId="0" fontId="9" fillId="0" borderId="0" xfId="0" applyFont="1" applyAlignment="1">
      <alignment horizontal="left" vertical="center"/>
    </xf>
    <xf numFmtId="0" fontId="11" fillId="0" borderId="21" xfId="0" applyNumberFormat="1" applyFont="1" applyBorder="1" applyAlignment="1">
      <alignment horizontal="justify" vertical="center" wrapText="1"/>
    </xf>
    <xf numFmtId="0" fontId="11" fillId="0" borderId="22" xfId="0" applyNumberFormat="1" applyFont="1" applyBorder="1" applyAlignment="1">
      <alignment horizontal="justify" vertical="center" wrapText="1"/>
    </xf>
    <xf numFmtId="0" fontId="11" fillId="0" borderId="23" xfId="0" applyNumberFormat="1" applyFont="1" applyBorder="1" applyAlignment="1">
      <alignment horizontal="justify" vertical="center" wrapText="1"/>
    </xf>
    <xf numFmtId="0" fontId="11" fillId="0" borderId="24"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11" fillId="0" borderId="28" xfId="0" applyNumberFormat="1" applyFont="1" applyBorder="1" applyAlignment="1">
      <alignment horizontal="justify" vertical="center" wrapText="1"/>
    </xf>
    <xf numFmtId="0" fontId="11" fillId="0" borderId="61"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61" xfId="0" applyFont="1" applyFill="1" applyBorder="1" applyAlignment="1">
      <alignment horizontal="center" vertical="center" wrapText="1"/>
    </xf>
  </cellXfs>
  <cellStyles count="12">
    <cellStyle name="Normal" xfId="0" builtinId="0"/>
    <cellStyle name="Normal 2" xfId="3"/>
    <cellStyle name="Normal 3" xfId="5"/>
    <cellStyle name="Normal_Biología" xfId="2"/>
    <cellStyle name="Normal_Datos" xfId="4"/>
    <cellStyle name="Normal_Global_1" xfId="7"/>
    <cellStyle name="Normal_Hoja1" xfId="1"/>
    <cellStyle name="Normal_INGENIERIA ELECTRICA" xfId="8"/>
    <cellStyle name="Normal_INGENIERIA ELECTRONICA INDUSTRI" xfId="9"/>
    <cellStyle name="Normal_INGENIERIA INFORMATICA" xfId="10"/>
    <cellStyle name="Normal_INGENIERIA MECANICA_1" xfId="11"/>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E88-4A44-B5D7-7887D5F195E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E88-4A44-B5D7-7887D5F195E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E88-4A44-B5D7-7887D5F195E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E88-4A44-B5D7-7887D5F195E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E88-4A44-B5D7-7887D5F195E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E88-4A44-B5D7-7887D5F195E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Global!$L$59:$L$63</c:f>
              <c:numCache>
                <c:formatCode>General</c:formatCode>
                <c:ptCount val="5"/>
                <c:pt idx="0">
                  <c:v>85</c:v>
                </c:pt>
                <c:pt idx="1">
                  <c:v>50</c:v>
                </c:pt>
                <c:pt idx="2">
                  <c:v>87</c:v>
                </c:pt>
                <c:pt idx="3">
                  <c:v>3</c:v>
                </c:pt>
                <c:pt idx="4">
                  <c:v>24</c:v>
                </c:pt>
              </c:numCache>
            </c:numRef>
          </c:val>
          <c:extLst>
            <c:ext xmlns:c16="http://schemas.microsoft.com/office/drawing/2014/chart" uri="{C3380CC4-5D6E-409C-BE32-E72D297353CC}">
              <c16:uniqueId val="{00000009-EE88-4A44-B5D7-7887D5F195E4}"/>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Global!$M$59:$M$63</c:f>
              <c:numCache>
                <c:formatCode>General</c:formatCode>
                <c:ptCount val="5"/>
                <c:pt idx="0">
                  <c:v>70</c:v>
                </c:pt>
                <c:pt idx="1">
                  <c:v>105</c:v>
                </c:pt>
                <c:pt idx="2">
                  <c:v>68</c:v>
                </c:pt>
                <c:pt idx="3">
                  <c:v>152</c:v>
                </c:pt>
                <c:pt idx="4">
                  <c:v>131</c:v>
                </c:pt>
              </c:numCache>
            </c:numRef>
          </c:val>
          <c:extLst>
            <c:ext xmlns:c16="http://schemas.microsoft.com/office/drawing/2014/chart" uri="{C3380CC4-5D6E-409C-BE32-E72D297353CC}">
              <c16:uniqueId val="{0000000A-EE88-4A44-B5D7-7887D5F195E4}"/>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7"/>
          <c:y val="0.11572731040199002"/>
          <c:w val="0.25165689671816277"/>
          <c:h val="0.42939357711176246"/>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191-42CB-9534-1A8EFAB48209}"/>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191-42CB-9534-1A8EFAB48209}"/>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191-42CB-9534-1A8EFAB48209}"/>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191-42CB-9534-1A8EFAB48209}"/>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191-42CB-9534-1A8EFAB48209}"/>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191-42CB-9534-1A8EFAB48209}"/>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MECANICA'!$L$59:$L$63</c:f>
              <c:numCache>
                <c:formatCode>General</c:formatCode>
                <c:ptCount val="5"/>
                <c:pt idx="0">
                  <c:v>35</c:v>
                </c:pt>
                <c:pt idx="1">
                  <c:v>23</c:v>
                </c:pt>
                <c:pt idx="2">
                  <c:v>31</c:v>
                </c:pt>
                <c:pt idx="3">
                  <c:v>1</c:v>
                </c:pt>
                <c:pt idx="4">
                  <c:v>13</c:v>
                </c:pt>
              </c:numCache>
            </c:numRef>
          </c:val>
          <c:extLst>
            <c:ext xmlns:c16="http://schemas.microsoft.com/office/drawing/2014/chart" uri="{C3380CC4-5D6E-409C-BE32-E72D297353CC}">
              <c16:uniqueId val="{00000009-1191-42CB-9534-1A8EFAB48209}"/>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MECANICA'!$M$59:$M$63</c:f>
              <c:numCache>
                <c:formatCode>General</c:formatCode>
                <c:ptCount val="5"/>
                <c:pt idx="0">
                  <c:v>27</c:v>
                </c:pt>
                <c:pt idx="1">
                  <c:v>39</c:v>
                </c:pt>
                <c:pt idx="2">
                  <c:v>31</c:v>
                </c:pt>
                <c:pt idx="3">
                  <c:v>61</c:v>
                </c:pt>
                <c:pt idx="4">
                  <c:v>49</c:v>
                </c:pt>
              </c:numCache>
            </c:numRef>
          </c:val>
          <c:extLst>
            <c:ext xmlns:c16="http://schemas.microsoft.com/office/drawing/2014/chart" uri="{C3380CC4-5D6E-409C-BE32-E72D297353CC}">
              <c16:uniqueId val="{0000000A-1191-42CB-9534-1A8EFAB48209}"/>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135F-4BF8-97BC-2B7AA0646CF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35F-4BF8-97BC-2B7AA0646CF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35F-4BF8-97BC-2B7AA0646CF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MECANICA'!$A$208:$B$208</c:f>
              <c:numCache>
                <c:formatCode>General</c:formatCode>
                <c:ptCount val="2"/>
                <c:pt idx="0">
                  <c:v>247</c:v>
                </c:pt>
                <c:pt idx="1">
                  <c:v>76</c:v>
                </c:pt>
              </c:numCache>
            </c:numRef>
          </c:val>
          <c:extLst>
            <c:ext xmlns:c16="http://schemas.microsoft.com/office/drawing/2014/chart" uri="{C3380CC4-5D6E-409C-BE32-E72D297353CC}">
              <c16:uniqueId val="{00000006-135F-4BF8-97BC-2B7AA0646CF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3F86-4F13-9A17-C5867C368488}"/>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F86-4F13-9A17-C5867C368488}"/>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F86-4F13-9A17-C5867C368488}"/>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F86-4F13-9A17-C5867C368488}"/>
                </c:ext>
              </c:extLst>
            </c:dLbl>
            <c:dLbl>
              <c:idx val="2"/>
              <c:layout>
                <c:manualLayout>
                  <c:x val="8.9915360584289963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F86-4F13-9A17-C5867C368488}"/>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MECANICA'!$A$209:$B$209</c:f>
              <c:numCache>
                <c:formatCode>General</c:formatCode>
                <c:ptCount val="2"/>
                <c:pt idx="0">
                  <c:v>321</c:v>
                </c:pt>
                <c:pt idx="1">
                  <c:v>2</c:v>
                </c:pt>
              </c:numCache>
            </c:numRef>
          </c:val>
          <c:extLst>
            <c:ext xmlns:c16="http://schemas.microsoft.com/office/drawing/2014/chart" uri="{C3380CC4-5D6E-409C-BE32-E72D297353CC}">
              <c16:uniqueId val="{00000006-3F86-4F13-9A17-C5867C368488}"/>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E59B-4FB1-99FC-E96671EEE17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E59B-4FB1-99FC-E96671EEE17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E59B-4FB1-99FC-E96671EEE17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MECANICA'!$A$210:$B$210</c:f>
              <c:numCache>
                <c:formatCode>General</c:formatCode>
                <c:ptCount val="2"/>
                <c:pt idx="0">
                  <c:v>295</c:v>
                </c:pt>
                <c:pt idx="1">
                  <c:v>26</c:v>
                </c:pt>
              </c:numCache>
            </c:numRef>
          </c:val>
          <c:extLst>
            <c:ext xmlns:c16="http://schemas.microsoft.com/office/drawing/2014/chart" uri="{C3380CC4-5D6E-409C-BE32-E72D297353CC}">
              <c16:uniqueId val="{00000006-E59B-4FB1-99FC-E96671EEE170}"/>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C4D-417E-B562-3CA035E365A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C4D-417E-B562-3CA035E365A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C4D-417E-B562-3CA035E365A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MECANICA'!$A$207:$B$207</c:f>
              <c:numCache>
                <c:formatCode>General</c:formatCode>
                <c:ptCount val="2"/>
                <c:pt idx="0">
                  <c:v>51</c:v>
                </c:pt>
                <c:pt idx="1">
                  <c:v>273</c:v>
                </c:pt>
              </c:numCache>
            </c:numRef>
          </c:val>
          <c:extLst>
            <c:ext xmlns:c16="http://schemas.microsoft.com/office/drawing/2014/chart" uri="{C3380CC4-5D6E-409C-BE32-E72D297353CC}">
              <c16:uniqueId val="{00000006-0C4D-417E-B562-3CA035E365A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MECANICA'!$D$30:$E$33</c:f>
              <c:strCache>
                <c:ptCount val="4"/>
                <c:pt idx="0">
                  <c:v>1º Curso</c:v>
                </c:pt>
                <c:pt idx="1">
                  <c:v>2º Curso</c:v>
                </c:pt>
                <c:pt idx="2">
                  <c:v>3º Curso</c:v>
                </c:pt>
                <c:pt idx="3">
                  <c:v>4º Curso</c:v>
                </c:pt>
              </c:strCache>
            </c:strRef>
          </c:cat>
          <c:val>
            <c:numRef>
              <c:f>'INGENIERIA MECANICA'!$F$30:$F$33</c:f>
              <c:numCache>
                <c:formatCode>General</c:formatCode>
                <c:ptCount val="4"/>
                <c:pt idx="0">
                  <c:v>65</c:v>
                </c:pt>
                <c:pt idx="1">
                  <c:v>125</c:v>
                </c:pt>
                <c:pt idx="2">
                  <c:v>100</c:v>
                </c:pt>
                <c:pt idx="3">
                  <c:v>62</c:v>
                </c:pt>
              </c:numCache>
            </c:numRef>
          </c:val>
          <c:extLst>
            <c:ext xmlns:c16="http://schemas.microsoft.com/office/drawing/2014/chart" uri="{C3380CC4-5D6E-409C-BE32-E72D297353CC}">
              <c16:uniqueId val="{00000000-EAEB-40E0-9B71-00043BE3F00D}"/>
            </c:ext>
          </c:extLst>
        </c:ser>
        <c:dLbls>
          <c:showLegendKey val="0"/>
          <c:showVal val="1"/>
          <c:showCatName val="0"/>
          <c:showSerName val="0"/>
          <c:showPercent val="0"/>
          <c:showBubbleSize val="0"/>
        </c:dLbls>
        <c:gapWidth val="75"/>
        <c:axId val="425473088"/>
        <c:axId val="425473480"/>
      </c:barChart>
      <c:catAx>
        <c:axId val="425473088"/>
        <c:scaling>
          <c:orientation val="minMax"/>
        </c:scaling>
        <c:delete val="0"/>
        <c:axPos val="b"/>
        <c:numFmt formatCode="General" sourceLinked="0"/>
        <c:majorTickMark val="none"/>
        <c:minorTickMark val="none"/>
        <c:tickLblPos val="nextTo"/>
        <c:txPr>
          <a:bodyPr/>
          <a:lstStyle/>
          <a:p>
            <a:pPr>
              <a:defRPr sz="1600" b="1"/>
            </a:pPr>
            <a:endParaRPr lang="es-ES"/>
          </a:p>
        </c:txPr>
        <c:crossAx val="425473480"/>
        <c:crosses val="autoZero"/>
        <c:auto val="1"/>
        <c:lblAlgn val="ctr"/>
        <c:lblOffset val="100"/>
        <c:noMultiLvlLbl val="0"/>
      </c:catAx>
      <c:valAx>
        <c:axId val="425473480"/>
        <c:scaling>
          <c:orientation val="minMax"/>
        </c:scaling>
        <c:delete val="0"/>
        <c:axPos val="l"/>
        <c:numFmt formatCode="General" sourceLinked="1"/>
        <c:majorTickMark val="none"/>
        <c:minorTickMark val="none"/>
        <c:tickLblPos val="nextTo"/>
        <c:crossAx val="42547308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DFA4-40DF-B8CA-E3AD7CA62468}"/>
              </c:ext>
            </c:extLst>
          </c:dPt>
          <c:dPt>
            <c:idx val="1"/>
            <c:bubble3D val="0"/>
            <c:spPr>
              <a:solidFill>
                <a:srgbClr val="FF0000"/>
              </a:solidFill>
            </c:spPr>
            <c:extLst>
              <c:ext xmlns:c16="http://schemas.microsoft.com/office/drawing/2014/chart" uri="{C3380CC4-5D6E-409C-BE32-E72D297353CC}">
                <c16:uniqueId val="{00000003-DFA4-40DF-B8CA-E3AD7CA62468}"/>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DFA4-40DF-B8CA-E3AD7CA62468}"/>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DFA4-40DF-B8CA-E3AD7CA6246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MECANICA'!$A$206:$B$206</c:f>
              <c:strCache>
                <c:ptCount val="2"/>
                <c:pt idx="0">
                  <c:v>Sí</c:v>
                </c:pt>
                <c:pt idx="1">
                  <c:v>No</c:v>
                </c:pt>
              </c:strCache>
            </c:strRef>
          </c:cat>
          <c:val>
            <c:numRef>
              <c:f>'INGENIERIA MECANICA'!$A$211:$B$211</c:f>
              <c:numCache>
                <c:formatCode>General</c:formatCode>
                <c:ptCount val="2"/>
                <c:pt idx="0">
                  <c:v>29</c:v>
                </c:pt>
                <c:pt idx="1">
                  <c:v>282</c:v>
                </c:pt>
              </c:numCache>
            </c:numRef>
          </c:val>
          <c:extLst>
            <c:ext xmlns:c16="http://schemas.microsoft.com/office/drawing/2014/chart" uri="{C3380CC4-5D6E-409C-BE32-E72D297353CC}">
              <c16:uniqueId val="{00000004-DFA4-40DF-B8CA-E3AD7CA62468}"/>
            </c:ext>
          </c:extLst>
        </c:ser>
        <c:dLbls>
          <c:showLegendKey val="0"/>
          <c:showVal val="0"/>
          <c:showCatName val="0"/>
          <c:showSerName val="0"/>
          <c:showPercent val="0"/>
          <c:showBubbleSize val="0"/>
          <c:showLeaderLines val="1"/>
        </c:dLbls>
      </c:pie3DChart>
    </c:plotArea>
    <c:legend>
      <c:legendPos val="r"/>
      <c:layout>
        <c:manualLayout>
          <c:xMode val="edge"/>
          <c:yMode val="edge"/>
          <c:x val="0.84582157183182294"/>
          <c:y val="0.4368006609081212"/>
          <c:w val="0.14285767345119599"/>
          <c:h val="0.1263986781837575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008D-4E43-82BA-F72F246A48B1}"/>
              </c:ext>
            </c:extLst>
          </c:dPt>
          <c:dPt>
            <c:idx val="1"/>
            <c:bubble3D val="0"/>
            <c:explosion val="28"/>
            <c:spPr>
              <a:solidFill>
                <a:srgbClr val="FF0000"/>
              </a:solidFill>
            </c:spPr>
            <c:extLst>
              <c:ext xmlns:c16="http://schemas.microsoft.com/office/drawing/2014/chart" uri="{C3380CC4-5D6E-409C-BE32-E72D297353CC}">
                <c16:uniqueId val="{00000003-008D-4E43-82BA-F72F246A48B1}"/>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008D-4E43-82BA-F72F246A48B1}"/>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008D-4E43-82BA-F72F246A48B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MECANICA'!$A$206:$B$206</c:f>
              <c:strCache>
                <c:ptCount val="2"/>
                <c:pt idx="0">
                  <c:v>Sí</c:v>
                </c:pt>
                <c:pt idx="1">
                  <c:v>No</c:v>
                </c:pt>
              </c:strCache>
            </c:strRef>
          </c:cat>
          <c:val>
            <c:numRef>
              <c:f>'INGENIERIA MECANICA'!$A$212:$B$212</c:f>
              <c:numCache>
                <c:formatCode>General</c:formatCode>
                <c:ptCount val="2"/>
                <c:pt idx="0">
                  <c:v>27</c:v>
                </c:pt>
                <c:pt idx="1">
                  <c:v>283</c:v>
                </c:pt>
              </c:numCache>
            </c:numRef>
          </c:val>
          <c:extLst>
            <c:ext xmlns:c16="http://schemas.microsoft.com/office/drawing/2014/chart" uri="{C3380CC4-5D6E-409C-BE32-E72D297353CC}">
              <c16:uniqueId val="{00000004-008D-4E43-82BA-F72F246A48B1}"/>
            </c:ext>
          </c:extLst>
        </c:ser>
        <c:dLbls>
          <c:showLegendKey val="0"/>
          <c:showVal val="0"/>
          <c:showCatName val="0"/>
          <c:showSerName val="0"/>
          <c:showPercent val="0"/>
          <c:showBubbleSize val="0"/>
          <c:showLeaderLines val="1"/>
        </c:dLbls>
      </c:pie3DChart>
    </c:plotArea>
    <c:legend>
      <c:legendPos val="r"/>
      <c:layout>
        <c:manualLayout>
          <c:xMode val="edge"/>
          <c:yMode val="edge"/>
          <c:x val="0.85572235876082092"/>
          <c:y val="0.43764512625576973"/>
          <c:w val="0.13473489770041169"/>
          <c:h val="0.1247097474884604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C326-4034-B95A-83BC01F3259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C326-4034-B95A-83BC01F3259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C326-4034-B95A-83BC01F3259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C326-4034-B95A-83BC01F3259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326-4034-B95A-83BC01F3259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326-4034-B95A-83BC01F3259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ELECTRICA'!$L$59:$L$63</c:f>
              <c:numCache>
                <c:formatCode>General</c:formatCode>
                <c:ptCount val="5"/>
                <c:pt idx="0">
                  <c:v>10</c:v>
                </c:pt>
                <c:pt idx="1">
                  <c:v>4</c:v>
                </c:pt>
                <c:pt idx="2">
                  <c:v>5</c:v>
                </c:pt>
                <c:pt idx="4">
                  <c:v>2</c:v>
                </c:pt>
              </c:numCache>
            </c:numRef>
          </c:val>
          <c:extLst>
            <c:ext xmlns:c16="http://schemas.microsoft.com/office/drawing/2014/chart" uri="{C3380CC4-5D6E-409C-BE32-E72D297353CC}">
              <c16:uniqueId val="{00000009-C326-4034-B95A-83BC01F32597}"/>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ELECTRICA'!$M$59:$M$63</c:f>
              <c:numCache>
                <c:formatCode>General</c:formatCode>
                <c:ptCount val="5"/>
                <c:pt idx="0">
                  <c:v>6</c:v>
                </c:pt>
                <c:pt idx="1">
                  <c:v>12</c:v>
                </c:pt>
                <c:pt idx="2">
                  <c:v>11</c:v>
                </c:pt>
                <c:pt idx="3">
                  <c:v>16</c:v>
                </c:pt>
                <c:pt idx="4">
                  <c:v>14</c:v>
                </c:pt>
              </c:numCache>
            </c:numRef>
          </c:val>
          <c:extLst>
            <c:ext xmlns:c16="http://schemas.microsoft.com/office/drawing/2014/chart" uri="{C3380CC4-5D6E-409C-BE32-E72D297353CC}">
              <c16:uniqueId val="{0000000A-C326-4034-B95A-83BC01F3259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93"/>
          <c:y val="0.11572731040199002"/>
          <c:w val="0.25165689671816277"/>
          <c:h val="0.42939357711176257"/>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178-4669-97B4-1EF780A19A7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178-4669-97B4-1EF780A19A7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178-4669-97B4-1EF780A19A7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ELECTRICA'!$A$208:$B$208</c:f>
              <c:numCache>
                <c:formatCode>General</c:formatCode>
                <c:ptCount val="2"/>
                <c:pt idx="0">
                  <c:v>54</c:v>
                </c:pt>
                <c:pt idx="1">
                  <c:v>14</c:v>
                </c:pt>
              </c:numCache>
            </c:numRef>
          </c:val>
          <c:extLst>
            <c:ext xmlns:c16="http://schemas.microsoft.com/office/drawing/2014/chart" uri="{C3380CC4-5D6E-409C-BE32-E72D297353CC}">
              <c16:uniqueId val="{00000006-4178-4669-97B4-1EF780A19A7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4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6079-4247-8A17-0ED092C6C614}"/>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6079-4247-8A17-0ED092C6C614}"/>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6079-4247-8A17-0ED092C6C61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Global!$A$208:$B$208</c:f>
              <c:numCache>
                <c:formatCode>General</c:formatCode>
                <c:ptCount val="2"/>
                <c:pt idx="0">
                  <c:v>583</c:v>
                </c:pt>
                <c:pt idx="1">
                  <c:v>138</c:v>
                </c:pt>
              </c:numCache>
            </c:numRef>
          </c:val>
          <c:extLst>
            <c:ext xmlns:c16="http://schemas.microsoft.com/office/drawing/2014/chart" uri="{C3380CC4-5D6E-409C-BE32-E72D297353CC}">
              <c16:uniqueId val="{00000006-6079-4247-8A17-0ED092C6C61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DD6B-4239-B038-A672B02EE44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D6B-4239-B038-A672B02EE44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D6B-4239-B038-A672B02EE443}"/>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D6B-4239-B038-A672B02EE443}"/>
                </c:ext>
              </c:extLst>
            </c:dLbl>
            <c:dLbl>
              <c:idx val="2"/>
              <c:layout>
                <c:manualLayout>
                  <c:x val="8.9915360584289658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D6B-4239-B038-A672B02EE443}"/>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ELECTRICA'!$A$209:$B$209</c:f>
              <c:numCache>
                <c:formatCode>General</c:formatCode>
                <c:ptCount val="2"/>
                <c:pt idx="0">
                  <c:v>68</c:v>
                </c:pt>
                <c:pt idx="1">
                  <c:v>4</c:v>
                </c:pt>
              </c:numCache>
            </c:numRef>
          </c:val>
          <c:extLst>
            <c:ext xmlns:c16="http://schemas.microsoft.com/office/drawing/2014/chart" uri="{C3380CC4-5D6E-409C-BE32-E72D297353CC}">
              <c16:uniqueId val="{00000006-DD6B-4239-B038-A672B02EE44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2"/>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76FF-43FD-8BF7-2A8EDA37F71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6FF-43FD-8BF7-2A8EDA37F71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6FF-43FD-8BF7-2A8EDA37F71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ELECTRICA'!$A$210:$B$210</c:f>
              <c:numCache>
                <c:formatCode>General</c:formatCode>
                <c:ptCount val="2"/>
                <c:pt idx="0">
                  <c:v>66</c:v>
                </c:pt>
                <c:pt idx="1">
                  <c:v>2</c:v>
                </c:pt>
              </c:numCache>
            </c:numRef>
          </c:val>
          <c:extLst>
            <c:ext xmlns:c16="http://schemas.microsoft.com/office/drawing/2014/chart" uri="{C3380CC4-5D6E-409C-BE32-E72D297353CC}">
              <c16:uniqueId val="{00000006-76FF-43FD-8BF7-2A8EDA37F71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A8F-47C4-A8F3-F381E1205B9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A8F-47C4-A8F3-F381E1205B9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A8F-47C4-A8F3-F381E1205B9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ELECTRICA'!$A$207:$B$207</c:f>
              <c:numCache>
                <c:formatCode>General</c:formatCode>
                <c:ptCount val="2"/>
                <c:pt idx="0">
                  <c:v>17</c:v>
                </c:pt>
                <c:pt idx="1">
                  <c:v>52</c:v>
                </c:pt>
              </c:numCache>
            </c:numRef>
          </c:val>
          <c:extLst>
            <c:ext xmlns:c16="http://schemas.microsoft.com/office/drawing/2014/chart" uri="{C3380CC4-5D6E-409C-BE32-E72D297353CC}">
              <c16:uniqueId val="{00000006-CA8F-47C4-A8F3-F381E1205B9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3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'INGENIERIA ELECTRICA'!$F$32:$F$35</c:f>
              <c:numCache>
                <c:formatCode>General</c:formatCode>
                <c:ptCount val="4"/>
                <c:pt idx="0">
                  <c:v>16</c:v>
                </c:pt>
                <c:pt idx="1">
                  <c:v>18</c:v>
                </c:pt>
                <c:pt idx="2">
                  <c:v>21</c:v>
                </c:pt>
                <c:pt idx="3">
                  <c:v>17</c:v>
                </c:pt>
              </c:numCache>
            </c:numRef>
          </c:val>
          <c:extLst>
            <c:ext xmlns:c16="http://schemas.microsoft.com/office/drawing/2014/chart" uri="{C3380CC4-5D6E-409C-BE32-E72D297353CC}">
              <c16:uniqueId val="{00000000-AF2B-4EFA-A183-AEF65A6E119E}"/>
            </c:ext>
          </c:extLst>
        </c:ser>
        <c:dLbls>
          <c:showLegendKey val="0"/>
          <c:showVal val="1"/>
          <c:showCatName val="0"/>
          <c:showSerName val="0"/>
          <c:showPercent val="0"/>
          <c:showBubbleSize val="0"/>
        </c:dLbls>
        <c:gapWidth val="75"/>
        <c:axId val="425477008"/>
        <c:axId val="425477400"/>
      </c:barChart>
      <c:catAx>
        <c:axId val="425477008"/>
        <c:scaling>
          <c:orientation val="minMax"/>
        </c:scaling>
        <c:delete val="0"/>
        <c:axPos val="b"/>
        <c:numFmt formatCode="General" sourceLinked="0"/>
        <c:majorTickMark val="none"/>
        <c:minorTickMark val="none"/>
        <c:tickLblPos val="nextTo"/>
        <c:txPr>
          <a:bodyPr/>
          <a:lstStyle/>
          <a:p>
            <a:pPr>
              <a:defRPr sz="1600" b="1"/>
            </a:pPr>
            <a:endParaRPr lang="es-ES"/>
          </a:p>
        </c:txPr>
        <c:crossAx val="425477400"/>
        <c:crosses val="autoZero"/>
        <c:auto val="1"/>
        <c:lblAlgn val="ctr"/>
        <c:lblOffset val="100"/>
        <c:noMultiLvlLbl val="0"/>
      </c:catAx>
      <c:valAx>
        <c:axId val="425477400"/>
        <c:scaling>
          <c:orientation val="minMax"/>
        </c:scaling>
        <c:delete val="0"/>
        <c:axPos val="l"/>
        <c:numFmt formatCode="General" sourceLinked="1"/>
        <c:majorTickMark val="none"/>
        <c:minorTickMark val="none"/>
        <c:tickLblPos val="nextTo"/>
        <c:crossAx val="425477008"/>
        <c:crosses val="autoZero"/>
        <c:crossBetween val="between"/>
      </c:valAx>
      <c:spPr>
        <a:noFill/>
        <a:ln>
          <a:no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DCE5-4FE7-B34E-FDC30D197497}"/>
              </c:ext>
            </c:extLst>
          </c:dPt>
          <c:dPt>
            <c:idx val="1"/>
            <c:bubble3D val="0"/>
            <c:spPr>
              <a:solidFill>
                <a:srgbClr val="FF0000"/>
              </a:solidFill>
            </c:spPr>
            <c:extLst>
              <c:ext xmlns:c16="http://schemas.microsoft.com/office/drawing/2014/chart" uri="{C3380CC4-5D6E-409C-BE32-E72D297353CC}">
                <c16:uniqueId val="{00000003-DCE5-4FE7-B34E-FDC30D197497}"/>
              </c:ext>
            </c:extLst>
          </c:dPt>
          <c:dLbls>
            <c:spPr>
              <a:noFill/>
              <a:ln>
                <a:noFill/>
              </a:ln>
              <a:effectLst/>
            </c:spPr>
            <c:txPr>
              <a:bodyPr/>
              <a:lstStyle/>
              <a:p>
                <a:pPr>
                  <a:defRPr sz="14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ELECTRICA'!$A$211:$B$211</c:f>
              <c:numCache>
                <c:formatCode>General</c:formatCode>
                <c:ptCount val="2"/>
                <c:pt idx="0">
                  <c:v>9</c:v>
                </c:pt>
                <c:pt idx="1">
                  <c:v>58</c:v>
                </c:pt>
              </c:numCache>
            </c:numRef>
          </c:val>
          <c:extLst>
            <c:ext xmlns:c16="http://schemas.microsoft.com/office/drawing/2014/chart" uri="{C3380CC4-5D6E-409C-BE32-E72D297353CC}">
              <c16:uniqueId val="{00000004-DCE5-4FE7-B34E-FDC30D197497}"/>
            </c:ext>
          </c:extLst>
        </c:ser>
        <c:dLbls>
          <c:showLegendKey val="0"/>
          <c:showVal val="0"/>
          <c:showCatName val="0"/>
          <c:showSerName val="0"/>
          <c:showPercent val="0"/>
          <c:showBubbleSize val="0"/>
          <c:showLeaderLines val="1"/>
        </c:dLbls>
      </c:pie3DChart>
    </c:plotArea>
    <c:legend>
      <c:legendPos val="r"/>
      <c:layout>
        <c:manualLayout>
          <c:xMode val="edge"/>
          <c:yMode val="edge"/>
          <c:x val="0.86714841024618761"/>
          <c:y val="0.45450839399792009"/>
          <c:w val="0.12272500747533142"/>
          <c:h val="9.0983212004159861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F3D-4168-B1AC-F24603054303}"/>
              </c:ext>
            </c:extLst>
          </c:dPt>
          <c:dPt>
            <c:idx val="1"/>
            <c:bubble3D val="0"/>
            <c:spPr>
              <a:solidFill>
                <a:srgbClr val="FF0000"/>
              </a:solidFill>
            </c:spPr>
            <c:extLst>
              <c:ext xmlns:c16="http://schemas.microsoft.com/office/drawing/2014/chart" uri="{C3380CC4-5D6E-409C-BE32-E72D297353CC}">
                <c16:uniqueId val="{00000003-5F3D-4168-B1AC-F24603054303}"/>
              </c:ext>
            </c:extLst>
          </c:dPt>
          <c:dLbls>
            <c:dLbl>
              <c:idx val="0"/>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F3D-4168-B1AC-F24603054303}"/>
                </c:ext>
              </c:extLst>
            </c:dLbl>
            <c:dLbl>
              <c:idx val="1"/>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F3D-4168-B1AC-F246030543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'INGENIERIA ELECTRICA'!$A$206:$B$206</c:f>
              <c:strCache>
                <c:ptCount val="2"/>
                <c:pt idx="0">
                  <c:v>Sí</c:v>
                </c:pt>
                <c:pt idx="1">
                  <c:v>No</c:v>
                </c:pt>
              </c:strCache>
            </c:strRef>
          </c:cat>
          <c:val>
            <c:numRef>
              <c:f>'INGENIERIA ELECTRICA'!$A$212:$B$212</c:f>
              <c:numCache>
                <c:formatCode>General</c:formatCode>
                <c:ptCount val="2"/>
                <c:pt idx="0">
                  <c:v>7</c:v>
                </c:pt>
                <c:pt idx="1">
                  <c:v>60</c:v>
                </c:pt>
              </c:numCache>
            </c:numRef>
          </c:val>
          <c:extLst>
            <c:ext xmlns:c16="http://schemas.microsoft.com/office/drawing/2014/chart" uri="{C3380CC4-5D6E-409C-BE32-E72D297353CC}">
              <c16:uniqueId val="{00000004-5F3D-4168-B1AC-F24603054303}"/>
            </c:ext>
          </c:extLst>
        </c:ser>
        <c:dLbls>
          <c:showLegendKey val="0"/>
          <c:showVal val="0"/>
          <c:showCatName val="0"/>
          <c:showSerName val="0"/>
          <c:showPercent val="0"/>
          <c:showBubbleSize val="0"/>
          <c:showLeaderLines val="1"/>
        </c:dLbls>
      </c:pie3DChart>
    </c:plotArea>
    <c:legend>
      <c:legendPos val="r"/>
      <c:layout>
        <c:manualLayout>
          <c:xMode val="edge"/>
          <c:yMode val="edge"/>
          <c:x val="0.88557410323709529"/>
          <c:y val="0.43653441813195809"/>
          <c:w val="0.10472892706593492"/>
          <c:h val="0.1269309456948744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ELECTRONICA INDUSTRI'!$L$58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D27-45C7-80B6-E2152A42CA9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D27-45C7-80B6-E2152A42CA9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D27-45C7-80B6-E2152A42CA9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D27-45C7-80B6-E2152A42CA9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4D27-45C7-80B6-E2152A42CA9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D27-45C7-80B6-E2152A42CA9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ELECTRONICA INDUSTRI'!$L$59:$L$63</c:f>
              <c:numCache>
                <c:formatCode>General</c:formatCode>
                <c:ptCount val="5"/>
                <c:pt idx="0">
                  <c:v>13</c:v>
                </c:pt>
                <c:pt idx="1">
                  <c:v>6</c:v>
                </c:pt>
                <c:pt idx="2">
                  <c:v>17</c:v>
                </c:pt>
                <c:pt idx="3">
                  <c:v>0</c:v>
                </c:pt>
                <c:pt idx="4">
                  <c:v>4</c:v>
                </c:pt>
              </c:numCache>
            </c:numRef>
          </c:val>
          <c:extLst>
            <c:ext xmlns:c16="http://schemas.microsoft.com/office/drawing/2014/chart" uri="{C3380CC4-5D6E-409C-BE32-E72D297353CC}">
              <c16:uniqueId val="{00000009-4D27-45C7-80B6-E2152A42CA93}"/>
            </c:ext>
          </c:extLst>
        </c:ser>
        <c:ser>
          <c:idx val="1"/>
          <c:order val="1"/>
          <c:tx>
            <c:strRef>
              <c:f>'INGENIERIA ELECTRONICA INDUSTRI'!$M$58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ELECTRONICA INDUSTRI'!$M$59:$M$63</c:f>
              <c:numCache>
                <c:formatCode>General</c:formatCode>
                <c:ptCount val="5"/>
                <c:pt idx="0">
                  <c:v>12</c:v>
                </c:pt>
                <c:pt idx="1">
                  <c:v>19</c:v>
                </c:pt>
                <c:pt idx="2">
                  <c:v>178</c:v>
                </c:pt>
                <c:pt idx="3">
                  <c:v>25</c:v>
                </c:pt>
                <c:pt idx="4">
                  <c:v>21</c:v>
                </c:pt>
              </c:numCache>
            </c:numRef>
          </c:val>
          <c:extLst>
            <c:ext xmlns:c16="http://schemas.microsoft.com/office/drawing/2014/chart" uri="{C3380CC4-5D6E-409C-BE32-E72D297353CC}">
              <c16:uniqueId val="{0000000A-4D27-45C7-80B6-E2152A42CA93}"/>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42939357711176274"/>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7615-43A7-A1EA-C539C48C531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615-43A7-A1EA-C539C48C531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615-43A7-A1EA-C539C48C531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INDUSTRI'!$A$208:$B$208</c:f>
              <c:numCache>
                <c:formatCode>General</c:formatCode>
                <c:ptCount val="2"/>
                <c:pt idx="0">
                  <c:v>82</c:v>
                </c:pt>
                <c:pt idx="1">
                  <c:v>13</c:v>
                </c:pt>
              </c:numCache>
            </c:numRef>
          </c:val>
          <c:extLst>
            <c:ext xmlns:c16="http://schemas.microsoft.com/office/drawing/2014/chart" uri="{C3380CC4-5D6E-409C-BE32-E72D297353CC}">
              <c16:uniqueId val="{00000006-7615-43A7-A1EA-C539C48C531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4AD5-4B96-8BF4-81516BEE22B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AD5-4B96-8BF4-81516BEE22B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AD5-4B96-8BF4-81516BEE22BD}"/>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AD5-4B96-8BF4-81516BEE22BD}"/>
                </c:ext>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AD5-4B96-8BF4-81516BEE22BD}"/>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INDUSTRI'!$A$209:$B$209</c:f>
              <c:numCache>
                <c:formatCode>General</c:formatCode>
                <c:ptCount val="2"/>
                <c:pt idx="0">
                  <c:v>93</c:v>
                </c:pt>
                <c:pt idx="1">
                  <c:v>2</c:v>
                </c:pt>
              </c:numCache>
            </c:numRef>
          </c:val>
          <c:extLst>
            <c:ext xmlns:c16="http://schemas.microsoft.com/office/drawing/2014/chart" uri="{C3380CC4-5D6E-409C-BE32-E72D297353CC}">
              <c16:uniqueId val="{00000006-4AD5-4B96-8BF4-81516BEE22BD}"/>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ADD8-444D-9AA6-EF6F2BA343B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ADD8-444D-9AA6-EF6F2BA343B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ADD8-444D-9AA6-EF6F2BA343B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INDUSTRI'!$A$210:$B$210</c:f>
              <c:numCache>
                <c:formatCode>General</c:formatCode>
                <c:ptCount val="2"/>
                <c:pt idx="0">
                  <c:v>86</c:v>
                </c:pt>
                <c:pt idx="1">
                  <c:v>7</c:v>
                </c:pt>
              </c:numCache>
            </c:numRef>
          </c:val>
          <c:extLst>
            <c:ext xmlns:c16="http://schemas.microsoft.com/office/drawing/2014/chart" uri="{C3380CC4-5D6E-409C-BE32-E72D297353CC}">
              <c16:uniqueId val="{00000006-ADD8-444D-9AA6-EF6F2BA343B9}"/>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BF12-4522-A322-60B30D29C11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BF12-4522-A322-60B30D29C11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BF12-4522-A322-60B30D29C11D}"/>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F12-4522-A322-60B30D29C11D}"/>
                </c:ext>
              </c:extLst>
            </c:dLbl>
            <c:dLbl>
              <c:idx val="2"/>
              <c:layout>
                <c:manualLayout>
                  <c:x val="8.991536058428951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F12-4522-A322-60B30D29C11D}"/>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Global!$A$209:$B$209</c:f>
              <c:numCache>
                <c:formatCode>General</c:formatCode>
                <c:ptCount val="2"/>
                <c:pt idx="0">
                  <c:v>710</c:v>
                </c:pt>
                <c:pt idx="1">
                  <c:v>9</c:v>
                </c:pt>
              </c:numCache>
            </c:numRef>
          </c:val>
          <c:extLst>
            <c:ext xmlns:c16="http://schemas.microsoft.com/office/drawing/2014/chart" uri="{C3380CC4-5D6E-409C-BE32-E72D297353CC}">
              <c16:uniqueId val="{00000006-BF12-4522-A322-60B30D29C11D}"/>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EEA-4555-822B-4EAA26A6D0E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EEA-4555-822B-4EAA26A6D0E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EEA-4555-822B-4EAA26A6D0E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INDUSTRI'!$A$207:$B$207</c:f>
              <c:numCache>
                <c:formatCode>General</c:formatCode>
                <c:ptCount val="2"/>
                <c:pt idx="0">
                  <c:v>26</c:v>
                </c:pt>
                <c:pt idx="1">
                  <c:v>69</c:v>
                </c:pt>
              </c:numCache>
            </c:numRef>
          </c:val>
          <c:extLst>
            <c:ext xmlns:c16="http://schemas.microsoft.com/office/drawing/2014/chart" uri="{C3380CC4-5D6E-409C-BE32-E72D297353CC}">
              <c16:uniqueId val="{00000006-0EEA-4555-822B-4EAA26A6D0E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ELECTRONICA INDUSTRI'!$D$30:$E$33</c:f>
              <c:strCache>
                <c:ptCount val="4"/>
                <c:pt idx="0">
                  <c:v>1º Curso</c:v>
                </c:pt>
                <c:pt idx="1">
                  <c:v>2º Curso</c:v>
                </c:pt>
                <c:pt idx="2">
                  <c:v>3º Curso</c:v>
                </c:pt>
                <c:pt idx="3">
                  <c:v>4º Curso</c:v>
                </c:pt>
              </c:strCache>
            </c:strRef>
          </c:cat>
          <c:val>
            <c:numRef>
              <c:f>'INGENIERIA ELECTRONICA INDUSTRI'!$F$30:$F$33</c:f>
              <c:numCache>
                <c:formatCode>General</c:formatCode>
                <c:ptCount val="4"/>
                <c:pt idx="0">
                  <c:v>27</c:v>
                </c:pt>
                <c:pt idx="1">
                  <c:v>46</c:v>
                </c:pt>
                <c:pt idx="2">
                  <c:v>25</c:v>
                </c:pt>
                <c:pt idx="3">
                  <c:v>9</c:v>
                </c:pt>
              </c:numCache>
            </c:numRef>
          </c:val>
          <c:extLst>
            <c:ext xmlns:c16="http://schemas.microsoft.com/office/drawing/2014/chart" uri="{C3380CC4-5D6E-409C-BE32-E72D297353CC}">
              <c16:uniqueId val="{00000000-B1B9-41F5-A68E-184847F523D5}"/>
            </c:ext>
          </c:extLst>
        </c:ser>
        <c:dLbls>
          <c:showLegendKey val="0"/>
          <c:showVal val="1"/>
          <c:showCatName val="0"/>
          <c:showSerName val="0"/>
          <c:showPercent val="0"/>
          <c:showBubbleSize val="0"/>
        </c:dLbls>
        <c:gapWidth val="75"/>
        <c:axId val="425480928"/>
        <c:axId val="425481320"/>
      </c:barChart>
      <c:catAx>
        <c:axId val="425480928"/>
        <c:scaling>
          <c:orientation val="minMax"/>
        </c:scaling>
        <c:delete val="0"/>
        <c:axPos val="b"/>
        <c:numFmt formatCode="General" sourceLinked="0"/>
        <c:majorTickMark val="none"/>
        <c:minorTickMark val="none"/>
        <c:tickLblPos val="nextTo"/>
        <c:txPr>
          <a:bodyPr/>
          <a:lstStyle/>
          <a:p>
            <a:pPr>
              <a:defRPr sz="1600" b="1"/>
            </a:pPr>
            <a:endParaRPr lang="es-ES"/>
          </a:p>
        </c:txPr>
        <c:crossAx val="425481320"/>
        <c:crosses val="autoZero"/>
        <c:auto val="1"/>
        <c:lblAlgn val="ctr"/>
        <c:lblOffset val="100"/>
        <c:noMultiLvlLbl val="0"/>
      </c:catAx>
      <c:valAx>
        <c:axId val="425481320"/>
        <c:scaling>
          <c:orientation val="minMax"/>
        </c:scaling>
        <c:delete val="0"/>
        <c:axPos val="l"/>
        <c:numFmt formatCode="General" sourceLinked="1"/>
        <c:majorTickMark val="none"/>
        <c:minorTickMark val="none"/>
        <c:tickLblPos val="nextTo"/>
        <c:crossAx val="425480928"/>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1.0389608973022603E-2"/>
          <c:y val="2.8828828828828829E-2"/>
          <c:w val="0.9017929710886633"/>
          <c:h val="0.94714714714714709"/>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018C-4D74-8E83-466DA8F05DF8}"/>
              </c:ext>
            </c:extLst>
          </c:dPt>
          <c:dPt>
            <c:idx val="1"/>
            <c:bubble3D val="0"/>
            <c:spPr>
              <a:solidFill>
                <a:srgbClr val="FF0000"/>
              </a:solidFill>
            </c:spPr>
            <c:extLst>
              <c:ext xmlns:c16="http://schemas.microsoft.com/office/drawing/2014/chart" uri="{C3380CC4-5D6E-409C-BE32-E72D297353CC}">
                <c16:uniqueId val="{00000003-018C-4D74-8E83-466DA8F05DF8}"/>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ELECTRONICA INDUSTRI'!$A$206:$B$206</c:f>
              <c:strCache>
                <c:ptCount val="2"/>
                <c:pt idx="0">
                  <c:v>Sí</c:v>
                </c:pt>
                <c:pt idx="1">
                  <c:v>No</c:v>
                </c:pt>
              </c:strCache>
            </c:strRef>
          </c:cat>
          <c:val>
            <c:numRef>
              <c:f>'INGENIERIA ELECTRONICA INDUSTRI'!$A$211:$B$211</c:f>
              <c:numCache>
                <c:formatCode>General</c:formatCode>
                <c:ptCount val="2"/>
                <c:pt idx="0">
                  <c:v>7</c:v>
                </c:pt>
                <c:pt idx="1">
                  <c:v>85</c:v>
                </c:pt>
              </c:numCache>
            </c:numRef>
          </c:val>
          <c:extLst>
            <c:ext xmlns:c16="http://schemas.microsoft.com/office/drawing/2014/chart" uri="{C3380CC4-5D6E-409C-BE32-E72D297353CC}">
              <c16:uniqueId val="{00000004-018C-4D74-8E83-466DA8F05DF8}"/>
            </c:ext>
          </c:extLst>
        </c:ser>
        <c:dLbls>
          <c:showLegendKey val="0"/>
          <c:showVal val="0"/>
          <c:showCatName val="0"/>
          <c:showSerName val="0"/>
          <c:showPercent val="0"/>
          <c:showBubbleSize val="0"/>
          <c:showLeaderLines val="1"/>
        </c:dLbls>
      </c:pie3DChart>
    </c:plotArea>
    <c:legend>
      <c:legendPos val="r"/>
      <c:layout>
        <c:manualLayout>
          <c:xMode val="edge"/>
          <c:yMode val="edge"/>
          <c:x val="0.87928215164711432"/>
          <c:y val="0.45655747085668347"/>
          <c:w val="0.11032823937986305"/>
          <c:h val="8.68848691210896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8.9845705014661451E-2"/>
          <c:y val="0.12093106713731722"/>
          <c:w val="0.76090854600621727"/>
          <c:h val="0.81910959668640249"/>
        </c:manualLayout>
      </c:layout>
      <c:pie3DChart>
        <c:varyColors val="1"/>
        <c:ser>
          <c:idx val="0"/>
          <c:order val="0"/>
          <c:explosion val="20"/>
          <c:dPt>
            <c:idx val="0"/>
            <c:bubble3D val="0"/>
            <c:spPr>
              <a:solidFill>
                <a:srgbClr val="00B0F0"/>
              </a:solidFill>
            </c:spPr>
            <c:extLst>
              <c:ext xmlns:c16="http://schemas.microsoft.com/office/drawing/2014/chart" uri="{C3380CC4-5D6E-409C-BE32-E72D297353CC}">
                <c16:uniqueId val="{00000001-C009-4423-B49C-875FCBAE0776}"/>
              </c:ext>
            </c:extLst>
          </c:dPt>
          <c:dPt>
            <c:idx val="1"/>
            <c:bubble3D val="0"/>
            <c:spPr>
              <a:solidFill>
                <a:srgbClr val="FF0000"/>
              </a:solidFill>
            </c:spPr>
            <c:extLst>
              <c:ext xmlns:c16="http://schemas.microsoft.com/office/drawing/2014/chart" uri="{C3380CC4-5D6E-409C-BE32-E72D297353CC}">
                <c16:uniqueId val="{00000003-C009-4423-B49C-875FCBAE077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ELECTRONICA INDUSTRI'!$A$206:$B$206</c:f>
              <c:strCache>
                <c:ptCount val="2"/>
                <c:pt idx="0">
                  <c:v>Sí</c:v>
                </c:pt>
                <c:pt idx="1">
                  <c:v>No</c:v>
                </c:pt>
              </c:strCache>
            </c:strRef>
          </c:cat>
          <c:val>
            <c:numRef>
              <c:f>'INGENIERIA ELECTRONICA INDUSTRI'!$A$212:$B$212</c:f>
              <c:numCache>
                <c:formatCode>General</c:formatCode>
                <c:ptCount val="2"/>
                <c:pt idx="0">
                  <c:v>10</c:v>
                </c:pt>
                <c:pt idx="1">
                  <c:v>82</c:v>
                </c:pt>
              </c:numCache>
            </c:numRef>
          </c:val>
          <c:extLst>
            <c:ext xmlns:c16="http://schemas.microsoft.com/office/drawing/2014/chart" uri="{C3380CC4-5D6E-409C-BE32-E72D297353CC}">
              <c16:uniqueId val="{00000004-C009-4423-B49C-875FCBAE0776}"/>
            </c:ext>
          </c:extLst>
        </c:ser>
        <c:dLbls>
          <c:showLegendKey val="0"/>
          <c:showVal val="0"/>
          <c:showCatName val="0"/>
          <c:showSerName val="0"/>
          <c:showPercent val="0"/>
          <c:showBubbleSize val="0"/>
          <c:showLeaderLines val="1"/>
        </c:dLbls>
      </c:pie3DChart>
    </c:plotArea>
    <c:legend>
      <c:legendPos val="r"/>
      <c:layout>
        <c:manualLayout>
          <c:xMode val="edge"/>
          <c:yMode val="edge"/>
          <c:x val="0.86815211928296199"/>
          <c:y val="0.45406056125198491"/>
          <c:w val="0.12050036298654157"/>
          <c:h val="9.1878877496030242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INFORMATICA'!$L$58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339-49BC-9DDD-3BCB73B3F5E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339-49BC-9DDD-3BCB73B3F5E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339-49BC-9DDD-3BCB73B3F5E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339-49BC-9DDD-3BCB73B3F5E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339-49BC-9DDD-3BCB73B3F5E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339-49BC-9DDD-3BCB73B3F5E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INFORMATICA'!$L$59:$L$63</c:f>
              <c:numCache>
                <c:formatCode>General</c:formatCode>
                <c:ptCount val="5"/>
                <c:pt idx="0">
                  <c:v>16</c:v>
                </c:pt>
                <c:pt idx="1">
                  <c:v>10</c:v>
                </c:pt>
                <c:pt idx="2">
                  <c:v>12</c:v>
                </c:pt>
                <c:pt idx="4">
                  <c:v>4</c:v>
                </c:pt>
              </c:numCache>
            </c:numRef>
          </c:val>
          <c:extLst>
            <c:ext xmlns:c16="http://schemas.microsoft.com/office/drawing/2014/chart" uri="{C3380CC4-5D6E-409C-BE32-E72D297353CC}">
              <c16:uniqueId val="{00000009-8339-49BC-9DDD-3BCB73B3F5E2}"/>
            </c:ext>
          </c:extLst>
        </c:ser>
        <c:ser>
          <c:idx val="1"/>
          <c:order val="1"/>
          <c:tx>
            <c:strRef>
              <c:f>'INGENIERIA INFORMATICA'!$M$58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INFORMATICA'!$M$59:$M$63</c:f>
              <c:numCache>
                <c:formatCode>General</c:formatCode>
                <c:ptCount val="5"/>
                <c:pt idx="0">
                  <c:v>10</c:v>
                </c:pt>
                <c:pt idx="1">
                  <c:v>16</c:v>
                </c:pt>
                <c:pt idx="2">
                  <c:v>14</c:v>
                </c:pt>
                <c:pt idx="3">
                  <c:v>26</c:v>
                </c:pt>
                <c:pt idx="4">
                  <c:v>22</c:v>
                </c:pt>
              </c:numCache>
            </c:numRef>
          </c:val>
          <c:extLst>
            <c:ext xmlns:c16="http://schemas.microsoft.com/office/drawing/2014/chart" uri="{C3380CC4-5D6E-409C-BE32-E72D297353CC}">
              <c16:uniqueId val="{0000000A-8339-49BC-9DDD-3BCB73B3F5E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D10C-4050-B328-A89372D61E5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10C-4050-B328-A89372D61E5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10C-4050-B328-A89372D61E5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INFORMATICA'!$A$208:$B$208</c:f>
              <c:numCache>
                <c:formatCode>General</c:formatCode>
                <c:ptCount val="2"/>
                <c:pt idx="0">
                  <c:v>92</c:v>
                </c:pt>
                <c:pt idx="1">
                  <c:v>15</c:v>
                </c:pt>
              </c:numCache>
            </c:numRef>
          </c:val>
          <c:extLst>
            <c:ext xmlns:c16="http://schemas.microsoft.com/office/drawing/2014/chart" uri="{C3380CC4-5D6E-409C-BE32-E72D297353CC}">
              <c16:uniqueId val="{00000006-D10C-4050-B328-A89372D61E5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1478-41CD-997B-6E73168AC8F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478-41CD-997B-6E73168AC8F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478-41CD-997B-6E73168AC8FB}"/>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78-41CD-997B-6E73168AC8FB}"/>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478-41CD-997B-6E73168AC8FB}"/>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INFORMATICA'!$A$209:$B$209</c:f>
              <c:numCache>
                <c:formatCode>General</c:formatCode>
                <c:ptCount val="2"/>
                <c:pt idx="0">
                  <c:v>105</c:v>
                </c:pt>
                <c:pt idx="1">
                  <c:v>1</c:v>
                </c:pt>
              </c:numCache>
            </c:numRef>
          </c:val>
          <c:extLst>
            <c:ext xmlns:c16="http://schemas.microsoft.com/office/drawing/2014/chart" uri="{C3380CC4-5D6E-409C-BE32-E72D297353CC}">
              <c16:uniqueId val="{00000006-1478-41CD-997B-6E73168AC8F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F46-4E23-821B-E34015FE686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F46-4E23-821B-E34015FE686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F46-4E23-821B-E34015FE686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INFORMATICA'!$A$210:$B$210</c:f>
              <c:numCache>
                <c:formatCode>General</c:formatCode>
                <c:ptCount val="2"/>
                <c:pt idx="0">
                  <c:v>103</c:v>
                </c:pt>
                <c:pt idx="1">
                  <c:v>2</c:v>
                </c:pt>
              </c:numCache>
            </c:numRef>
          </c:val>
          <c:extLst>
            <c:ext xmlns:c16="http://schemas.microsoft.com/office/drawing/2014/chart" uri="{C3380CC4-5D6E-409C-BE32-E72D297353CC}">
              <c16:uniqueId val="{00000006-4F46-4E23-821B-E34015FE686A}"/>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B7C-4B28-A4FD-3FBB843F391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B7C-4B28-A4FD-3FBB843F391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B7C-4B28-A4FD-3FBB843F391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INFORMATICA'!$A$207:$B$207</c:f>
              <c:numCache>
                <c:formatCode>General</c:formatCode>
                <c:ptCount val="2"/>
                <c:pt idx="0">
                  <c:v>20</c:v>
                </c:pt>
                <c:pt idx="1">
                  <c:v>88</c:v>
                </c:pt>
              </c:numCache>
            </c:numRef>
          </c:val>
          <c:extLst>
            <c:ext xmlns:c16="http://schemas.microsoft.com/office/drawing/2014/chart" uri="{C3380CC4-5D6E-409C-BE32-E72D297353CC}">
              <c16:uniqueId val="{00000006-8B7C-4B28-A4FD-3FBB843F3915}"/>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INFORMATICA'!$D$30:$E$33</c:f>
              <c:strCache>
                <c:ptCount val="4"/>
                <c:pt idx="0">
                  <c:v>1º Curso</c:v>
                </c:pt>
                <c:pt idx="1">
                  <c:v>2º Curso</c:v>
                </c:pt>
                <c:pt idx="2">
                  <c:v>3º Curso</c:v>
                </c:pt>
                <c:pt idx="3">
                  <c:v>4º Curso</c:v>
                </c:pt>
              </c:strCache>
            </c:strRef>
          </c:cat>
          <c:val>
            <c:numRef>
              <c:f>'INGENIERIA INFORMATICA'!$F$30:$F$33</c:f>
              <c:numCache>
                <c:formatCode>General</c:formatCode>
                <c:ptCount val="4"/>
                <c:pt idx="0">
                  <c:v>26</c:v>
                </c:pt>
                <c:pt idx="1">
                  <c:v>49</c:v>
                </c:pt>
                <c:pt idx="2">
                  <c:v>38</c:v>
                </c:pt>
                <c:pt idx="3">
                  <c:v>11</c:v>
                </c:pt>
              </c:numCache>
            </c:numRef>
          </c:val>
          <c:extLst>
            <c:ext xmlns:c16="http://schemas.microsoft.com/office/drawing/2014/chart" uri="{C3380CC4-5D6E-409C-BE32-E72D297353CC}">
              <c16:uniqueId val="{00000000-C251-454A-9004-8B79C7A2D00D}"/>
            </c:ext>
          </c:extLst>
        </c:ser>
        <c:dLbls>
          <c:showLegendKey val="0"/>
          <c:showVal val="1"/>
          <c:showCatName val="0"/>
          <c:showSerName val="0"/>
          <c:showPercent val="0"/>
          <c:showBubbleSize val="0"/>
        </c:dLbls>
        <c:gapWidth val="75"/>
        <c:axId val="425484848"/>
        <c:axId val="425485240"/>
      </c:barChart>
      <c:catAx>
        <c:axId val="425484848"/>
        <c:scaling>
          <c:orientation val="minMax"/>
        </c:scaling>
        <c:delete val="0"/>
        <c:axPos val="b"/>
        <c:numFmt formatCode="General" sourceLinked="0"/>
        <c:majorTickMark val="none"/>
        <c:minorTickMark val="none"/>
        <c:tickLblPos val="nextTo"/>
        <c:txPr>
          <a:bodyPr/>
          <a:lstStyle/>
          <a:p>
            <a:pPr>
              <a:defRPr sz="1600" b="1"/>
            </a:pPr>
            <a:endParaRPr lang="es-ES"/>
          </a:p>
        </c:txPr>
        <c:crossAx val="425485240"/>
        <c:crosses val="autoZero"/>
        <c:auto val="1"/>
        <c:lblAlgn val="ctr"/>
        <c:lblOffset val="100"/>
        <c:noMultiLvlLbl val="0"/>
      </c:catAx>
      <c:valAx>
        <c:axId val="425485240"/>
        <c:scaling>
          <c:orientation val="minMax"/>
        </c:scaling>
        <c:delete val="0"/>
        <c:axPos val="l"/>
        <c:numFmt formatCode="General" sourceLinked="1"/>
        <c:majorTickMark val="none"/>
        <c:minorTickMark val="none"/>
        <c:tickLblPos val="nextTo"/>
        <c:crossAx val="425484848"/>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1BD5-4C2D-A653-C6A74E4430D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BD5-4C2D-A653-C6A74E4430D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BD5-4C2D-A653-C6A74E4430D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Global!$A$210:$B$210</c:f>
              <c:numCache>
                <c:formatCode>General</c:formatCode>
                <c:ptCount val="2"/>
                <c:pt idx="0">
                  <c:v>668</c:v>
                </c:pt>
                <c:pt idx="1">
                  <c:v>42</c:v>
                </c:pt>
              </c:numCache>
            </c:numRef>
          </c:val>
          <c:extLst>
            <c:ext xmlns:c16="http://schemas.microsoft.com/office/drawing/2014/chart" uri="{C3380CC4-5D6E-409C-BE32-E72D297353CC}">
              <c16:uniqueId val="{00000006-1BD5-4C2D-A653-C6A74E4430D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
          <c:y val="0"/>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89DF-4C54-BBB8-FC49ECAC0CD6}"/>
              </c:ext>
            </c:extLst>
          </c:dPt>
          <c:dPt>
            <c:idx val="1"/>
            <c:bubble3D val="0"/>
            <c:spPr>
              <a:solidFill>
                <a:srgbClr val="FF0000"/>
              </a:solidFill>
            </c:spPr>
            <c:extLst>
              <c:ext xmlns:c16="http://schemas.microsoft.com/office/drawing/2014/chart" uri="{C3380CC4-5D6E-409C-BE32-E72D297353CC}">
                <c16:uniqueId val="{00000003-89DF-4C54-BBB8-FC49ECAC0CD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INFORMATICA'!$A$206:$B$206</c:f>
              <c:strCache>
                <c:ptCount val="2"/>
                <c:pt idx="0">
                  <c:v>Sí</c:v>
                </c:pt>
                <c:pt idx="1">
                  <c:v>No</c:v>
                </c:pt>
              </c:strCache>
            </c:strRef>
          </c:cat>
          <c:val>
            <c:numRef>
              <c:f>'INGENIERIA INFORMATICA'!$A$211:$B$211</c:f>
              <c:numCache>
                <c:formatCode>General</c:formatCode>
                <c:ptCount val="2"/>
                <c:pt idx="0">
                  <c:v>5</c:v>
                </c:pt>
                <c:pt idx="1">
                  <c:v>91</c:v>
                </c:pt>
              </c:numCache>
            </c:numRef>
          </c:val>
          <c:extLst>
            <c:ext xmlns:c16="http://schemas.microsoft.com/office/drawing/2014/chart" uri="{C3380CC4-5D6E-409C-BE32-E72D297353CC}">
              <c16:uniqueId val="{00000004-89DF-4C54-BBB8-FC49ECAC0CD6}"/>
            </c:ext>
          </c:extLst>
        </c:ser>
        <c:dLbls>
          <c:showLegendKey val="0"/>
          <c:showVal val="0"/>
          <c:showCatName val="0"/>
          <c:showSerName val="0"/>
          <c:showPercent val="0"/>
          <c:showBubbleSize val="0"/>
          <c:showLeaderLines val="1"/>
        </c:dLbls>
      </c:pie3DChart>
    </c:plotArea>
    <c:legend>
      <c:legendPos val="r"/>
      <c:layout>
        <c:manualLayout>
          <c:xMode val="edge"/>
          <c:yMode val="edge"/>
          <c:x val="0.85280955265207237"/>
          <c:y val="0.44499492709677607"/>
          <c:w val="0.13664099679847713"/>
          <c:h val="0.110010145806447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3542976939203356E-2"/>
          <c:y val="5.1908409426797961E-2"/>
          <c:w val="0.84953531751927236"/>
          <c:h val="0.8748091302059577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C06C-49AA-98AB-478462AFC9C0}"/>
              </c:ext>
            </c:extLst>
          </c:dPt>
          <c:dPt>
            <c:idx val="1"/>
            <c:bubble3D val="0"/>
            <c:spPr>
              <a:solidFill>
                <a:srgbClr val="FF0000"/>
              </a:solidFill>
            </c:spPr>
            <c:extLst>
              <c:ext xmlns:c16="http://schemas.microsoft.com/office/drawing/2014/chart" uri="{C3380CC4-5D6E-409C-BE32-E72D297353CC}">
                <c16:uniqueId val="{00000003-C06C-49AA-98AB-478462AFC9C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INFORMATICA'!$A$206:$B$206</c:f>
              <c:strCache>
                <c:ptCount val="2"/>
                <c:pt idx="0">
                  <c:v>Sí</c:v>
                </c:pt>
                <c:pt idx="1">
                  <c:v>No</c:v>
                </c:pt>
              </c:strCache>
            </c:strRef>
          </c:cat>
          <c:val>
            <c:numRef>
              <c:f>'INGENIERIA INFORMATICA'!$A$212:$B$212</c:f>
              <c:numCache>
                <c:formatCode>General</c:formatCode>
                <c:ptCount val="2"/>
                <c:pt idx="0">
                  <c:v>6</c:v>
                </c:pt>
                <c:pt idx="1">
                  <c:v>90</c:v>
                </c:pt>
              </c:numCache>
            </c:numRef>
          </c:val>
          <c:extLst>
            <c:ext xmlns:c16="http://schemas.microsoft.com/office/drawing/2014/chart" uri="{C3380CC4-5D6E-409C-BE32-E72D297353CC}">
              <c16:uniqueId val="{00000004-C06C-49AA-98AB-478462AFC9C0}"/>
            </c:ext>
          </c:extLst>
        </c:ser>
        <c:dLbls>
          <c:showLegendKey val="0"/>
          <c:showVal val="0"/>
          <c:showCatName val="0"/>
          <c:showSerName val="0"/>
          <c:showPercent val="0"/>
          <c:showBubbleSize val="0"/>
          <c:showLeaderLines val="1"/>
        </c:dLbls>
      </c:pie3DChart>
    </c:plotArea>
    <c:legend>
      <c:legendPos val="r"/>
      <c:layout>
        <c:manualLayout>
          <c:xMode val="edge"/>
          <c:yMode val="edge"/>
          <c:x val="0.86462965714191387"/>
          <c:y val="0.4447848638059419"/>
          <c:w val="0.12530744977632516"/>
          <c:h val="0.1104300319600966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GEOMATICAYTOPOGRAFIC'!$L$58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9F6-46BD-98B8-968CDD156B8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9F6-46BD-98B8-968CDD156B8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9F6-46BD-98B8-968CDD156B8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9F6-46BD-98B8-968CDD156B8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9F6-46BD-98B8-968CDD156B8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F6-46BD-98B8-968CDD156B8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GEOMATICAYTOPOGRAFIC'!$G$59:$K$63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GEOMATICAYTOPOGRAFIC'!$L$59:$L$63</c:f>
              <c:numCache>
                <c:formatCode>General</c:formatCode>
                <c:ptCount val="5"/>
              </c:numCache>
            </c:numRef>
          </c:val>
          <c:extLst>
            <c:ext xmlns:c16="http://schemas.microsoft.com/office/drawing/2014/chart" uri="{C3380CC4-5D6E-409C-BE32-E72D297353CC}">
              <c16:uniqueId val="{00000009-89F6-46BD-98B8-968CDD156B87}"/>
            </c:ext>
          </c:extLst>
        </c:ser>
        <c:ser>
          <c:idx val="1"/>
          <c:order val="1"/>
          <c:tx>
            <c:strRef>
              <c:f>'INGENIERIA GEOMATICAYTOPOGRAFIC'!$M$58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GEOMATICAYTOPOGRAFIC'!$G$59:$K$63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GEOMATICAYTOPOGRAFIC'!$M$59:$M$63</c:f>
              <c:numCache>
                <c:formatCode>General</c:formatCode>
                <c:ptCount val="5"/>
              </c:numCache>
            </c:numRef>
          </c:val>
          <c:extLst>
            <c:ext xmlns:c16="http://schemas.microsoft.com/office/drawing/2014/chart" uri="{C3380CC4-5D6E-409C-BE32-E72D297353CC}">
              <c16:uniqueId val="{0000000A-89F6-46BD-98B8-968CDD156B8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1BB9-4D07-84A3-03443065600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BB9-4D07-84A3-03443065600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BB9-4D07-84A3-03443065600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GEOMATICAYTOPOGRAFIC'!$A$208:$B$208</c:f>
              <c:numCache>
                <c:formatCode>General</c:formatCode>
                <c:ptCount val="2"/>
                <c:pt idx="0">
                  <c:v>11</c:v>
                </c:pt>
                <c:pt idx="1">
                  <c:v>5</c:v>
                </c:pt>
              </c:numCache>
            </c:numRef>
          </c:val>
          <c:extLst>
            <c:ext xmlns:c16="http://schemas.microsoft.com/office/drawing/2014/chart" uri="{C3380CC4-5D6E-409C-BE32-E72D297353CC}">
              <c16:uniqueId val="{00000006-1BB9-4D07-84A3-03443065600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6B6D-4C5B-8FDC-A7A157A1372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6B6D-4C5B-8FDC-A7A157A1372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6B6D-4C5B-8FDC-A7A157A13725}"/>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B6D-4C5B-8FDC-A7A157A13725}"/>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B6D-4C5B-8FDC-A7A157A13725}"/>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GEOMATICAYTOPOGRAFIC'!$A$209:$B$209</c:f>
              <c:numCache>
                <c:formatCode>General</c:formatCode>
                <c:ptCount val="2"/>
                <c:pt idx="0">
                  <c:v>16</c:v>
                </c:pt>
                <c:pt idx="1">
                  <c:v>1</c:v>
                </c:pt>
              </c:numCache>
            </c:numRef>
          </c:val>
          <c:extLst>
            <c:ext xmlns:c16="http://schemas.microsoft.com/office/drawing/2014/chart" uri="{C3380CC4-5D6E-409C-BE32-E72D297353CC}">
              <c16:uniqueId val="{00000006-6B6D-4C5B-8FDC-A7A157A13725}"/>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2C2-4A89-A60C-FD7EB841AEE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2C2-4A89-A60C-FD7EB841AEE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2C2-4A89-A60C-FD7EB841AEE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GEOMATICAYTOPOGRAFIC'!$A$210:$B$210</c:f>
              <c:numCache>
                <c:formatCode>General</c:formatCode>
                <c:ptCount val="2"/>
                <c:pt idx="0">
                  <c:v>15</c:v>
                </c:pt>
                <c:pt idx="1">
                  <c:v>1</c:v>
                </c:pt>
              </c:numCache>
            </c:numRef>
          </c:val>
          <c:extLst>
            <c:ext xmlns:c16="http://schemas.microsoft.com/office/drawing/2014/chart" uri="{C3380CC4-5D6E-409C-BE32-E72D297353CC}">
              <c16:uniqueId val="{00000006-C2C2-4A89-A60C-FD7EB841AEED}"/>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A1B-41E1-A4B9-6F0439B18A8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A1B-41E1-A4B9-6F0439B18A8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A1B-41E1-A4B9-6F0439B18A8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GEOMATICAYTOPOGRAFIC'!$A$207:$B$207</c:f>
              <c:numCache>
                <c:formatCode>General</c:formatCode>
                <c:ptCount val="2"/>
                <c:pt idx="0">
                  <c:v>2</c:v>
                </c:pt>
                <c:pt idx="1">
                  <c:v>14</c:v>
                </c:pt>
              </c:numCache>
            </c:numRef>
          </c:val>
          <c:extLst>
            <c:ext xmlns:c16="http://schemas.microsoft.com/office/drawing/2014/chart" uri="{C3380CC4-5D6E-409C-BE32-E72D297353CC}">
              <c16:uniqueId val="{00000006-0A1B-41E1-A4B9-6F0439B18A8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GEOMATICAYTOPOGRAFIC'!$D$30:$E$33</c:f>
              <c:strCache>
                <c:ptCount val="4"/>
                <c:pt idx="0">
                  <c:v>1º Curso</c:v>
                </c:pt>
                <c:pt idx="1">
                  <c:v>2º Curso</c:v>
                </c:pt>
                <c:pt idx="2">
                  <c:v>3º Curso</c:v>
                </c:pt>
                <c:pt idx="3">
                  <c:v>4º Curso</c:v>
                </c:pt>
              </c:strCache>
            </c:strRef>
          </c:cat>
          <c:val>
            <c:numRef>
              <c:f>'INGENIERIA GEOMATICAYTOPOGRAFIC'!$F$30:$F$33</c:f>
              <c:numCache>
                <c:formatCode>General</c:formatCode>
                <c:ptCount val="4"/>
                <c:pt idx="1">
                  <c:v>3</c:v>
                </c:pt>
                <c:pt idx="2">
                  <c:v>3</c:v>
                </c:pt>
                <c:pt idx="3">
                  <c:v>11</c:v>
                </c:pt>
              </c:numCache>
            </c:numRef>
          </c:val>
          <c:extLst>
            <c:ext xmlns:c16="http://schemas.microsoft.com/office/drawing/2014/chart" uri="{C3380CC4-5D6E-409C-BE32-E72D297353CC}">
              <c16:uniqueId val="{00000000-F63B-4D64-B567-114EF5D70353}"/>
            </c:ext>
          </c:extLst>
        </c:ser>
        <c:dLbls>
          <c:showLegendKey val="0"/>
          <c:showVal val="1"/>
          <c:showCatName val="0"/>
          <c:showSerName val="0"/>
          <c:showPercent val="0"/>
          <c:showBubbleSize val="0"/>
        </c:dLbls>
        <c:gapWidth val="75"/>
        <c:axId val="432194728"/>
        <c:axId val="432195120"/>
      </c:barChart>
      <c:catAx>
        <c:axId val="432194728"/>
        <c:scaling>
          <c:orientation val="minMax"/>
        </c:scaling>
        <c:delete val="0"/>
        <c:axPos val="b"/>
        <c:numFmt formatCode="General" sourceLinked="0"/>
        <c:majorTickMark val="none"/>
        <c:minorTickMark val="none"/>
        <c:tickLblPos val="nextTo"/>
        <c:txPr>
          <a:bodyPr/>
          <a:lstStyle/>
          <a:p>
            <a:pPr>
              <a:defRPr sz="1600" b="1"/>
            </a:pPr>
            <a:endParaRPr lang="es-ES"/>
          </a:p>
        </c:txPr>
        <c:crossAx val="432195120"/>
        <c:crosses val="autoZero"/>
        <c:auto val="1"/>
        <c:lblAlgn val="ctr"/>
        <c:lblOffset val="100"/>
        <c:noMultiLvlLbl val="0"/>
      </c:catAx>
      <c:valAx>
        <c:axId val="432195120"/>
        <c:scaling>
          <c:orientation val="minMax"/>
        </c:scaling>
        <c:delete val="0"/>
        <c:axPos val="l"/>
        <c:numFmt formatCode="###0" sourceLinked="1"/>
        <c:majorTickMark val="none"/>
        <c:minorTickMark val="none"/>
        <c:tickLblPos val="nextTo"/>
        <c:crossAx val="432194728"/>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21AC-41D5-A8A8-6F9D0481E962}"/>
              </c:ext>
            </c:extLst>
          </c:dPt>
          <c:dPt>
            <c:idx val="1"/>
            <c:bubble3D val="0"/>
            <c:spPr>
              <a:solidFill>
                <a:srgbClr val="FF0000"/>
              </a:solidFill>
            </c:spPr>
            <c:extLst>
              <c:ext xmlns:c16="http://schemas.microsoft.com/office/drawing/2014/chart" uri="{C3380CC4-5D6E-409C-BE32-E72D297353CC}">
                <c16:uniqueId val="{00000003-21AC-41D5-A8A8-6F9D0481E96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GEOMATICAYTOPOGRAFIC'!$A$206:$B$206</c:f>
              <c:strCache>
                <c:ptCount val="2"/>
                <c:pt idx="0">
                  <c:v>Sí</c:v>
                </c:pt>
                <c:pt idx="1">
                  <c:v>No</c:v>
                </c:pt>
              </c:strCache>
            </c:strRef>
          </c:cat>
          <c:val>
            <c:numRef>
              <c:f>'INGENIERIA GEOMATICAYTOPOGRAFIC'!$A$211:$B$211</c:f>
              <c:numCache>
                <c:formatCode>General</c:formatCode>
                <c:ptCount val="2"/>
                <c:pt idx="0">
                  <c:v>2</c:v>
                </c:pt>
                <c:pt idx="1">
                  <c:v>14</c:v>
                </c:pt>
              </c:numCache>
            </c:numRef>
          </c:val>
          <c:extLst>
            <c:ext xmlns:c16="http://schemas.microsoft.com/office/drawing/2014/chart" uri="{C3380CC4-5D6E-409C-BE32-E72D297353CC}">
              <c16:uniqueId val="{00000004-21AC-41D5-A8A8-6F9D0481E962}"/>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436E-4546-8D06-54A1D69DADA5}"/>
              </c:ext>
            </c:extLst>
          </c:dPt>
          <c:dPt>
            <c:idx val="1"/>
            <c:bubble3D val="0"/>
            <c:spPr>
              <a:solidFill>
                <a:srgbClr val="FF0000"/>
              </a:solidFill>
            </c:spPr>
            <c:extLst>
              <c:ext xmlns:c16="http://schemas.microsoft.com/office/drawing/2014/chart" uri="{C3380CC4-5D6E-409C-BE32-E72D297353CC}">
                <c16:uniqueId val="{00000003-436E-4546-8D06-54A1D69DADA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GEOMATICAYTOPOGRAFIC'!$A$206:$B$206</c:f>
              <c:strCache>
                <c:ptCount val="2"/>
                <c:pt idx="0">
                  <c:v>Sí</c:v>
                </c:pt>
                <c:pt idx="1">
                  <c:v>No</c:v>
                </c:pt>
              </c:strCache>
            </c:strRef>
          </c:cat>
          <c:val>
            <c:numRef>
              <c:f>'INGENIERIA GEOMATICAYTOPOGRAFIC'!$A$212:$B$212</c:f>
              <c:numCache>
                <c:formatCode>General</c:formatCode>
                <c:ptCount val="2"/>
                <c:pt idx="0">
                  <c:v>1</c:v>
                </c:pt>
                <c:pt idx="1">
                  <c:v>15</c:v>
                </c:pt>
              </c:numCache>
            </c:numRef>
          </c:val>
          <c:extLst>
            <c:ext xmlns:c16="http://schemas.microsoft.com/office/drawing/2014/chart" uri="{C3380CC4-5D6E-409C-BE32-E72D297353CC}">
              <c16:uniqueId val="{00000004-436E-4546-8D06-54A1D69DADA5}"/>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D670-4B0E-A44B-7DBF0048FFC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670-4B0E-A44B-7DBF0048FFC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670-4B0E-A44B-7DBF0048FFC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Global!$A$207:$B$207</c:f>
              <c:numCache>
                <c:formatCode>General</c:formatCode>
                <c:ptCount val="2"/>
                <c:pt idx="0">
                  <c:v>147</c:v>
                </c:pt>
                <c:pt idx="1">
                  <c:v>577</c:v>
                </c:pt>
              </c:numCache>
            </c:numRef>
          </c:val>
          <c:extLst>
            <c:ext xmlns:c16="http://schemas.microsoft.com/office/drawing/2014/chart" uri="{C3380CC4-5D6E-409C-BE32-E72D297353CC}">
              <c16:uniqueId val="{00000006-D670-4B0E-A44B-7DBF0048FFC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ORGANIZACION INDUST'!$L$58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464-4EDB-BA49-01762376ABFD}"/>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464-4EDB-BA49-01762376ABFD}"/>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464-4EDB-BA49-01762376ABFD}"/>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464-4EDB-BA49-01762376ABFD}"/>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464-4EDB-BA49-01762376ABFD}"/>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464-4EDB-BA49-01762376ABFD}"/>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ORGANIZACION INDUST'!$L$59:$L$63</c:f>
              <c:numCache>
                <c:formatCode>General</c:formatCode>
                <c:ptCount val="5"/>
                <c:pt idx="0">
                  <c:v>11</c:v>
                </c:pt>
                <c:pt idx="1">
                  <c:v>7</c:v>
                </c:pt>
                <c:pt idx="2">
                  <c:v>22</c:v>
                </c:pt>
                <c:pt idx="3">
                  <c:v>2</c:v>
                </c:pt>
                <c:pt idx="4">
                  <c:v>1</c:v>
                </c:pt>
              </c:numCache>
            </c:numRef>
          </c:val>
          <c:extLst>
            <c:ext xmlns:c16="http://schemas.microsoft.com/office/drawing/2014/chart" uri="{C3380CC4-5D6E-409C-BE32-E72D297353CC}">
              <c16:uniqueId val="{00000009-1464-4EDB-BA49-01762376ABFD}"/>
            </c:ext>
          </c:extLst>
        </c:ser>
        <c:ser>
          <c:idx val="1"/>
          <c:order val="1"/>
          <c:tx>
            <c:strRef>
              <c:f>'INGENIERIA ORGANIZACION INDUST'!$M$58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ORGANIZACION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ORGANIZACION INDUST'!$M$59:$M$63</c:f>
              <c:numCache>
                <c:formatCode>General</c:formatCode>
                <c:ptCount val="5"/>
                <c:pt idx="0">
                  <c:v>15</c:v>
                </c:pt>
                <c:pt idx="1">
                  <c:v>19</c:v>
                </c:pt>
                <c:pt idx="2">
                  <c:v>4</c:v>
                </c:pt>
                <c:pt idx="3">
                  <c:v>24</c:v>
                </c:pt>
                <c:pt idx="4">
                  <c:v>25</c:v>
                </c:pt>
              </c:numCache>
            </c:numRef>
          </c:val>
          <c:extLst>
            <c:ext xmlns:c16="http://schemas.microsoft.com/office/drawing/2014/chart" uri="{C3380CC4-5D6E-409C-BE32-E72D297353CC}">
              <c16:uniqueId val="{0000000A-1464-4EDB-BA49-01762376ABFD}"/>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F82B-47A1-BA04-A1103B0ACA9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F82B-47A1-BA04-A1103B0ACA9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F82B-47A1-BA04-A1103B0ACA9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INDUST'!$A$208:$B$208</c:f>
              <c:numCache>
                <c:formatCode>General</c:formatCode>
                <c:ptCount val="2"/>
                <c:pt idx="0">
                  <c:v>97</c:v>
                </c:pt>
                <c:pt idx="1">
                  <c:v>15</c:v>
                </c:pt>
              </c:numCache>
            </c:numRef>
          </c:val>
          <c:extLst>
            <c:ext xmlns:c16="http://schemas.microsoft.com/office/drawing/2014/chart" uri="{C3380CC4-5D6E-409C-BE32-E72D297353CC}">
              <c16:uniqueId val="{00000006-F82B-47A1-BA04-A1103B0ACA9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5922-42FD-AA99-A3AF5FC8C0B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922-42FD-AA99-A3AF5FC8C0B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922-42FD-AA99-A3AF5FC8C0B3}"/>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922-42FD-AA99-A3AF5FC8C0B3}"/>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922-42FD-AA99-A3AF5FC8C0B3}"/>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INDUST'!$A$209:$B$209</c:f>
              <c:numCache>
                <c:formatCode>General</c:formatCode>
                <c:ptCount val="2"/>
                <c:pt idx="0">
                  <c:v>107</c:v>
                </c:pt>
                <c:pt idx="1">
                  <c:v>4</c:v>
                </c:pt>
              </c:numCache>
            </c:numRef>
          </c:val>
          <c:extLst>
            <c:ext xmlns:c16="http://schemas.microsoft.com/office/drawing/2014/chart" uri="{C3380CC4-5D6E-409C-BE32-E72D297353CC}">
              <c16:uniqueId val="{00000006-5922-42FD-AA99-A3AF5FC8C0B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99AA-4807-9703-66437BF1708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9AA-4807-9703-66437BF1708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9AA-4807-9703-66437BF1708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INDUST'!$A$210:$B$210</c:f>
              <c:numCache>
                <c:formatCode>General</c:formatCode>
                <c:ptCount val="2"/>
                <c:pt idx="0">
                  <c:v>103</c:v>
                </c:pt>
                <c:pt idx="1">
                  <c:v>4</c:v>
                </c:pt>
              </c:numCache>
            </c:numRef>
          </c:val>
          <c:extLst>
            <c:ext xmlns:c16="http://schemas.microsoft.com/office/drawing/2014/chart" uri="{C3380CC4-5D6E-409C-BE32-E72D297353CC}">
              <c16:uniqueId val="{00000006-99AA-4807-9703-66437BF1708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2BB5-47A0-8746-821D868364B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BB5-47A0-8746-821D868364B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BB5-47A0-8746-821D868364B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INDUST'!$A$207:$B$207</c:f>
              <c:numCache>
                <c:formatCode>General</c:formatCode>
                <c:ptCount val="2"/>
                <c:pt idx="0">
                  <c:v>31</c:v>
                </c:pt>
                <c:pt idx="1">
                  <c:v>81</c:v>
                </c:pt>
              </c:numCache>
            </c:numRef>
          </c:val>
          <c:extLst>
            <c:ext xmlns:c16="http://schemas.microsoft.com/office/drawing/2014/chart" uri="{C3380CC4-5D6E-409C-BE32-E72D297353CC}">
              <c16:uniqueId val="{00000006-2BB5-47A0-8746-821D868364B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1"/>
          <c:showCatName val="0"/>
          <c:showSerName val="0"/>
          <c:showPercent val="0"/>
          <c:showBubbleSize val="0"/>
        </c:dLbls>
        <c:gapWidth val="75"/>
        <c:axId val="432198648"/>
        <c:axId val="432199040"/>
      </c:barChart>
      <c:catAx>
        <c:axId val="432198648"/>
        <c:scaling>
          <c:orientation val="minMax"/>
        </c:scaling>
        <c:delete val="0"/>
        <c:axPos val="b"/>
        <c:majorTickMark val="none"/>
        <c:minorTickMark val="none"/>
        <c:tickLblPos val="nextTo"/>
        <c:txPr>
          <a:bodyPr/>
          <a:lstStyle/>
          <a:p>
            <a:pPr>
              <a:defRPr sz="1600" b="1"/>
            </a:pPr>
            <a:endParaRPr lang="es-ES"/>
          </a:p>
        </c:txPr>
        <c:crossAx val="432199040"/>
        <c:crosses val="autoZero"/>
        <c:auto val="1"/>
        <c:lblAlgn val="ctr"/>
        <c:lblOffset val="100"/>
        <c:noMultiLvlLbl val="0"/>
      </c:catAx>
      <c:valAx>
        <c:axId val="432199040"/>
        <c:scaling>
          <c:orientation val="minMax"/>
        </c:scaling>
        <c:delete val="0"/>
        <c:axPos val="l"/>
        <c:numFmt formatCode="General" sourceLinked="1"/>
        <c:majorTickMark val="none"/>
        <c:minorTickMark val="none"/>
        <c:tickLblPos val="nextTo"/>
        <c:crossAx val="432198648"/>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278547927987878E-2"/>
          <c:y val="5.6030183727034118E-2"/>
          <c:w val="0.93067450371520466"/>
          <c:h val="0.7810680956547098"/>
        </c:manualLayout>
      </c:layout>
      <c:barChart>
        <c:barDir val="col"/>
        <c:grouping val="stacked"/>
        <c:varyColors val="0"/>
        <c:ser>
          <c:idx val="0"/>
          <c:order val="0"/>
          <c:invertIfNegative val="0"/>
          <c:cat>
            <c:strRef>
              <c:f>'INGENIERIA ORGANIZACION INDUST'!$D$29:$D$32</c:f>
              <c:strCache>
                <c:ptCount val="4"/>
                <c:pt idx="0">
                  <c:v>1º Curso</c:v>
                </c:pt>
                <c:pt idx="1">
                  <c:v>2º Curso</c:v>
                </c:pt>
                <c:pt idx="2">
                  <c:v>3º Curso</c:v>
                </c:pt>
                <c:pt idx="3">
                  <c:v>4º Curso</c:v>
                </c:pt>
              </c:strCache>
            </c:strRef>
          </c:cat>
          <c:val>
            <c:numRef>
              <c:f>'INGENIERIA ORGANIZACION INDUST'!$E$29:$E$32</c:f>
              <c:numCache>
                <c:formatCode>General</c:formatCode>
                <c:ptCount val="4"/>
              </c:numCache>
            </c:numRef>
          </c:val>
          <c:extLst>
            <c:ext xmlns:c16="http://schemas.microsoft.com/office/drawing/2014/chart" uri="{C3380CC4-5D6E-409C-BE32-E72D297353CC}">
              <c16:uniqueId val="{00000000-AF56-4F71-B4EB-12A01CA97889}"/>
            </c:ext>
          </c:extLst>
        </c:ser>
        <c:ser>
          <c:idx val="1"/>
          <c:order val="1"/>
          <c:spPr>
            <a:solidFill>
              <a:srgbClr val="00B0F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ORGANIZACION INDUST'!$D$29:$D$32</c:f>
              <c:strCache>
                <c:ptCount val="4"/>
                <c:pt idx="0">
                  <c:v>1º Curso</c:v>
                </c:pt>
                <c:pt idx="1">
                  <c:v>2º Curso</c:v>
                </c:pt>
                <c:pt idx="2">
                  <c:v>3º Curso</c:v>
                </c:pt>
                <c:pt idx="3">
                  <c:v>4º Curso</c:v>
                </c:pt>
              </c:strCache>
            </c:strRef>
          </c:cat>
          <c:val>
            <c:numRef>
              <c:f>'INGENIERIA ORGANIZACION INDUST'!$F$29:$F$32</c:f>
              <c:numCache>
                <c:formatCode>General</c:formatCode>
                <c:ptCount val="4"/>
                <c:pt idx="0">
                  <c:v>26</c:v>
                </c:pt>
                <c:pt idx="1">
                  <c:v>26</c:v>
                </c:pt>
                <c:pt idx="2">
                  <c:v>45</c:v>
                </c:pt>
                <c:pt idx="3">
                  <c:v>19</c:v>
                </c:pt>
              </c:numCache>
            </c:numRef>
          </c:val>
          <c:extLst>
            <c:ext xmlns:c16="http://schemas.microsoft.com/office/drawing/2014/chart" uri="{C3380CC4-5D6E-409C-BE32-E72D297353CC}">
              <c16:uniqueId val="{00000001-AF56-4F71-B4EB-12A01CA97889}"/>
            </c:ext>
          </c:extLst>
        </c:ser>
        <c:dLbls>
          <c:showLegendKey val="0"/>
          <c:showVal val="0"/>
          <c:showCatName val="0"/>
          <c:showSerName val="0"/>
          <c:showPercent val="0"/>
          <c:showBubbleSize val="0"/>
        </c:dLbls>
        <c:gapWidth val="150"/>
        <c:overlap val="100"/>
        <c:axId val="432199824"/>
        <c:axId val="432200216"/>
      </c:barChart>
      <c:catAx>
        <c:axId val="432199824"/>
        <c:scaling>
          <c:orientation val="minMax"/>
        </c:scaling>
        <c:delete val="0"/>
        <c:axPos val="b"/>
        <c:numFmt formatCode="General" sourceLinked="0"/>
        <c:majorTickMark val="out"/>
        <c:minorTickMark val="none"/>
        <c:tickLblPos val="nextTo"/>
        <c:txPr>
          <a:bodyPr/>
          <a:lstStyle/>
          <a:p>
            <a:pPr>
              <a:defRPr sz="1600" b="1"/>
            </a:pPr>
            <a:endParaRPr lang="es-ES"/>
          </a:p>
        </c:txPr>
        <c:crossAx val="432200216"/>
        <c:crosses val="autoZero"/>
        <c:auto val="1"/>
        <c:lblAlgn val="ctr"/>
        <c:lblOffset val="100"/>
        <c:noMultiLvlLbl val="0"/>
      </c:catAx>
      <c:valAx>
        <c:axId val="432200216"/>
        <c:scaling>
          <c:orientation val="minMax"/>
        </c:scaling>
        <c:delete val="0"/>
        <c:axPos val="l"/>
        <c:majorGridlines/>
        <c:numFmt formatCode="General" sourceLinked="1"/>
        <c:majorTickMark val="out"/>
        <c:minorTickMark val="none"/>
        <c:tickLblPos val="nextTo"/>
        <c:crossAx val="432199824"/>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89EA-4495-A5F2-B95FEDD2AD7B}"/>
              </c:ext>
            </c:extLst>
          </c:dPt>
          <c:dPt>
            <c:idx val="1"/>
            <c:bubble3D val="0"/>
            <c:spPr>
              <a:solidFill>
                <a:srgbClr val="FF0000"/>
              </a:solidFill>
            </c:spPr>
            <c:extLst>
              <c:ext xmlns:c16="http://schemas.microsoft.com/office/drawing/2014/chart" uri="{C3380CC4-5D6E-409C-BE32-E72D297353CC}">
                <c16:uniqueId val="{00000003-89EA-4495-A5F2-B95FEDD2AD7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INDUST'!$A$206:$B$206</c:f>
              <c:strCache>
                <c:ptCount val="2"/>
                <c:pt idx="0">
                  <c:v>Sí</c:v>
                </c:pt>
                <c:pt idx="1">
                  <c:v>No</c:v>
                </c:pt>
              </c:strCache>
            </c:strRef>
          </c:cat>
          <c:val>
            <c:numRef>
              <c:f>'INGENIERIA ORGANIZACION INDUST'!$A$211:$B$211</c:f>
              <c:numCache>
                <c:formatCode>General</c:formatCode>
                <c:ptCount val="2"/>
                <c:pt idx="0">
                  <c:v>7</c:v>
                </c:pt>
                <c:pt idx="1">
                  <c:v>101</c:v>
                </c:pt>
              </c:numCache>
            </c:numRef>
          </c:val>
          <c:extLst>
            <c:ext xmlns:c16="http://schemas.microsoft.com/office/drawing/2014/chart" uri="{C3380CC4-5D6E-409C-BE32-E72D297353CC}">
              <c16:uniqueId val="{00000004-89EA-4495-A5F2-B95FEDD2AD7B}"/>
            </c:ext>
          </c:extLst>
        </c:ser>
        <c:dLbls>
          <c:showLegendKey val="0"/>
          <c:showVal val="0"/>
          <c:showCatName val="0"/>
          <c:showSerName val="0"/>
          <c:showPercent val="0"/>
          <c:showBubbleSize val="0"/>
          <c:showLeaderLines val="1"/>
        </c:dLbls>
      </c:pie3DChart>
    </c:plotArea>
    <c:legend>
      <c:legendPos val="r"/>
      <c:layout>
        <c:manualLayout>
          <c:xMode val="edge"/>
          <c:yMode val="edge"/>
          <c:x val="0.83823272090988632"/>
          <c:y val="0.43512842060661699"/>
          <c:w val="0.16176727909011374"/>
          <c:h val="0.1297428763108647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6666666666666668E-2"/>
          <c:y val="4.8620843705632744E-2"/>
          <c:w val="0.87466471691038616"/>
          <c:h val="0.91771857219046771"/>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3C4E-43F4-A9D7-7B5420FE51CD}"/>
              </c:ext>
            </c:extLst>
          </c:dPt>
          <c:dPt>
            <c:idx val="1"/>
            <c:bubble3D val="0"/>
            <c:spPr>
              <a:solidFill>
                <a:srgbClr val="FF0000"/>
              </a:solidFill>
            </c:spPr>
            <c:extLst>
              <c:ext xmlns:c16="http://schemas.microsoft.com/office/drawing/2014/chart" uri="{C3380CC4-5D6E-409C-BE32-E72D297353CC}">
                <c16:uniqueId val="{00000003-3C4E-43F4-A9D7-7B5420FE51C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INDUST'!$A$206:$B$206</c:f>
              <c:strCache>
                <c:ptCount val="2"/>
                <c:pt idx="0">
                  <c:v>Sí</c:v>
                </c:pt>
                <c:pt idx="1">
                  <c:v>No</c:v>
                </c:pt>
              </c:strCache>
            </c:strRef>
          </c:cat>
          <c:val>
            <c:numRef>
              <c:f>'INGENIERIA ORGANIZACION INDUST'!$A$212:$B$212</c:f>
              <c:numCache>
                <c:formatCode>General</c:formatCode>
                <c:ptCount val="2"/>
                <c:pt idx="0">
                  <c:v>12</c:v>
                </c:pt>
                <c:pt idx="1">
                  <c:v>96</c:v>
                </c:pt>
              </c:numCache>
            </c:numRef>
          </c:val>
          <c:extLst>
            <c:ext xmlns:c16="http://schemas.microsoft.com/office/drawing/2014/chart" uri="{C3380CC4-5D6E-409C-BE32-E72D297353CC}">
              <c16:uniqueId val="{00000004-3C4E-43F4-A9D7-7B5420FE51CD}"/>
            </c:ext>
          </c:extLst>
        </c:ser>
        <c:dLbls>
          <c:showLegendKey val="0"/>
          <c:showVal val="0"/>
          <c:showCatName val="0"/>
          <c:showSerName val="0"/>
          <c:showPercent val="0"/>
          <c:showBubbleSize val="0"/>
          <c:showLeaderLines val="1"/>
        </c:dLbls>
      </c:pie3DChart>
    </c:plotArea>
    <c:legend>
      <c:legendPos val="r"/>
      <c:layout>
        <c:manualLayout>
          <c:xMode val="edge"/>
          <c:yMode val="edge"/>
          <c:x val="0.84435320584926887"/>
          <c:y val="0.43236858310144438"/>
          <c:w val="0.14421822272215976"/>
          <c:h val="0.13526253930381196"/>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Global!$B$22:$H$27</c:f>
              <c:strCache>
                <c:ptCount val="6"/>
                <c:pt idx="0">
                  <c:v>Grado en Ingeniería Mecánica</c:v>
                </c:pt>
                <c:pt idx="1">
                  <c:v>Grado en Ingeniería Eléctrica</c:v>
                </c:pt>
                <c:pt idx="2">
                  <c:v>Grado en Ingeniería Electrónica Industrial</c:v>
                </c:pt>
                <c:pt idx="3">
                  <c:v>Grado en Ingeniería Informática</c:v>
                </c:pt>
                <c:pt idx="4">
                  <c:v>Grado en Ingeniería Geomática y Topográfica</c:v>
                </c:pt>
                <c:pt idx="5">
                  <c:v>Grado en Ingeniería de Organización Industrial</c:v>
                </c:pt>
              </c:strCache>
            </c:strRef>
          </c:cat>
          <c:val>
            <c:numRef>
              <c:f>Global!$I$22:$I$27</c:f>
              <c:numCache>
                <c:formatCode>General</c:formatCode>
                <c:ptCount val="6"/>
                <c:pt idx="0">
                  <c:v>355</c:v>
                </c:pt>
                <c:pt idx="1">
                  <c:v>72</c:v>
                </c:pt>
                <c:pt idx="2">
                  <c:v>107</c:v>
                </c:pt>
                <c:pt idx="3">
                  <c:v>126</c:v>
                </c:pt>
                <c:pt idx="4">
                  <c:v>17</c:v>
                </c:pt>
                <c:pt idx="5">
                  <c:v>116</c:v>
                </c:pt>
              </c:numCache>
            </c:numRef>
          </c:val>
          <c:extLst>
            <c:ext xmlns:c16="http://schemas.microsoft.com/office/drawing/2014/chart" uri="{C3380CC4-5D6E-409C-BE32-E72D297353CC}">
              <c16:uniqueId val="{00000000-EC25-4D0C-B521-D2C0693AE5AC}"/>
            </c:ext>
          </c:extLst>
        </c:ser>
        <c:dLbls>
          <c:showLegendKey val="0"/>
          <c:showVal val="1"/>
          <c:showCatName val="0"/>
          <c:showSerName val="0"/>
          <c:showPercent val="0"/>
          <c:showBubbleSize val="0"/>
        </c:dLbls>
        <c:gapWidth val="75"/>
        <c:axId val="439077416"/>
        <c:axId val="439077808"/>
      </c:barChart>
      <c:catAx>
        <c:axId val="439077416"/>
        <c:scaling>
          <c:orientation val="minMax"/>
        </c:scaling>
        <c:delete val="0"/>
        <c:axPos val="b"/>
        <c:numFmt formatCode="General" sourceLinked="0"/>
        <c:majorTickMark val="none"/>
        <c:minorTickMark val="none"/>
        <c:tickLblPos val="nextTo"/>
        <c:txPr>
          <a:bodyPr/>
          <a:lstStyle/>
          <a:p>
            <a:pPr>
              <a:defRPr sz="1600" b="1"/>
            </a:pPr>
            <a:endParaRPr lang="es-ES"/>
          </a:p>
        </c:txPr>
        <c:crossAx val="439077808"/>
        <c:crosses val="autoZero"/>
        <c:auto val="1"/>
        <c:lblAlgn val="ctr"/>
        <c:lblOffset val="100"/>
        <c:noMultiLvlLbl val="0"/>
      </c:catAx>
      <c:valAx>
        <c:axId val="439077808"/>
        <c:scaling>
          <c:orientation val="minMax"/>
        </c:scaling>
        <c:delete val="0"/>
        <c:axPos val="l"/>
        <c:numFmt formatCode="General" sourceLinked="1"/>
        <c:majorTickMark val="none"/>
        <c:minorTickMark val="none"/>
        <c:tickLblPos val="nextTo"/>
        <c:crossAx val="439077416"/>
        <c:crosses val="autoZero"/>
        <c:crossBetween val="between"/>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Global!$AA$22:$AA$25</c:f>
              <c:numCache>
                <c:formatCode>General</c:formatCode>
                <c:ptCount val="4"/>
                <c:pt idx="0">
                  <c:v>160</c:v>
                </c:pt>
                <c:pt idx="1">
                  <c:v>267</c:v>
                </c:pt>
                <c:pt idx="2">
                  <c:v>232</c:v>
                </c:pt>
                <c:pt idx="3">
                  <c:v>129</c:v>
                </c:pt>
              </c:numCache>
            </c:numRef>
          </c:val>
          <c:extLst>
            <c:ext xmlns:c16="http://schemas.microsoft.com/office/drawing/2014/chart" uri="{C3380CC4-5D6E-409C-BE32-E72D297353CC}">
              <c16:uniqueId val="{00000000-CA1D-4F38-8BF7-F38DCEFEB28E}"/>
            </c:ext>
          </c:extLst>
        </c:ser>
        <c:dLbls>
          <c:showLegendKey val="0"/>
          <c:showVal val="1"/>
          <c:showCatName val="0"/>
          <c:showSerName val="0"/>
          <c:showPercent val="0"/>
          <c:showBubbleSize val="0"/>
        </c:dLbls>
        <c:gapWidth val="75"/>
        <c:axId val="439078592"/>
        <c:axId val="439078984"/>
      </c:barChart>
      <c:catAx>
        <c:axId val="439078592"/>
        <c:scaling>
          <c:orientation val="minMax"/>
        </c:scaling>
        <c:delete val="0"/>
        <c:axPos val="b"/>
        <c:numFmt formatCode="General" sourceLinked="0"/>
        <c:majorTickMark val="none"/>
        <c:minorTickMark val="none"/>
        <c:tickLblPos val="nextTo"/>
        <c:txPr>
          <a:bodyPr/>
          <a:lstStyle/>
          <a:p>
            <a:pPr>
              <a:defRPr sz="1600" b="1"/>
            </a:pPr>
            <a:endParaRPr lang="es-ES"/>
          </a:p>
        </c:txPr>
        <c:crossAx val="439078984"/>
        <c:crosses val="autoZero"/>
        <c:auto val="1"/>
        <c:lblAlgn val="ctr"/>
        <c:lblOffset val="100"/>
        <c:noMultiLvlLbl val="0"/>
      </c:catAx>
      <c:valAx>
        <c:axId val="439078984"/>
        <c:scaling>
          <c:orientation val="minMax"/>
        </c:scaling>
        <c:delete val="0"/>
        <c:axPos val="l"/>
        <c:numFmt formatCode="General" sourceLinked="1"/>
        <c:majorTickMark val="none"/>
        <c:minorTickMark val="none"/>
        <c:tickLblPos val="nextTo"/>
        <c:crossAx val="439078592"/>
        <c:crosses val="autoZero"/>
        <c:crossBetween val="between"/>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146251385243511E-2"/>
          <c:y val="0.10695972266832837"/>
          <c:w val="0.81445059396477171"/>
          <c:h val="0.81386798389291815"/>
        </c:manualLayout>
      </c:layout>
      <c:pie3DChart>
        <c:varyColors val="1"/>
        <c:ser>
          <c:idx val="0"/>
          <c:order val="0"/>
          <c:explosion val="25"/>
          <c:dPt>
            <c:idx val="0"/>
            <c:bubble3D val="0"/>
            <c:spPr>
              <a:solidFill>
                <a:srgbClr val="00B0F0"/>
              </a:solidFill>
              <a:ln>
                <a:solidFill>
                  <a:srgbClr val="00B0F0"/>
                </a:solidFill>
              </a:ln>
            </c:spPr>
            <c:extLst>
              <c:ext xmlns:c16="http://schemas.microsoft.com/office/drawing/2014/chart" uri="{C3380CC4-5D6E-409C-BE32-E72D297353CC}">
                <c16:uniqueId val="{00000001-1817-4821-9701-BDE676E81567}"/>
              </c:ext>
            </c:extLst>
          </c:dPt>
          <c:dPt>
            <c:idx val="1"/>
            <c:bubble3D val="0"/>
            <c:spPr>
              <a:solidFill>
                <a:srgbClr val="FF0000"/>
              </a:solidFill>
            </c:spPr>
            <c:extLst>
              <c:ext xmlns:c16="http://schemas.microsoft.com/office/drawing/2014/chart" uri="{C3380CC4-5D6E-409C-BE32-E72D297353CC}">
                <c16:uniqueId val="{00000003-1817-4821-9701-BDE676E81567}"/>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817-4821-9701-BDE676E81567}"/>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817-4821-9701-BDE676E81567}"/>
                </c:ext>
              </c:extLst>
            </c:dLbl>
            <c:spPr>
              <a:noFill/>
              <a:ln>
                <a:noFill/>
              </a:ln>
              <a:effectLst/>
            </c:spPr>
            <c:txPr>
              <a:bodyPr/>
              <a:lstStyle/>
              <a:p>
                <a:pPr>
                  <a:defRPr sz="1800" b="1"/>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Global!$A$211:$B$211</c:f>
              <c:numCache>
                <c:formatCode>General</c:formatCode>
                <c:ptCount val="2"/>
                <c:pt idx="0">
                  <c:v>59</c:v>
                </c:pt>
                <c:pt idx="1">
                  <c:v>631</c:v>
                </c:pt>
              </c:numCache>
            </c:numRef>
          </c:val>
          <c:extLst>
            <c:ext xmlns:c16="http://schemas.microsoft.com/office/drawing/2014/chart" uri="{C3380CC4-5D6E-409C-BE32-E72D297353CC}">
              <c16:uniqueId val="{00000004-1817-4821-9701-BDE676E81567}"/>
            </c:ext>
          </c:extLst>
        </c:ser>
        <c:dLbls>
          <c:showLegendKey val="0"/>
          <c:showVal val="0"/>
          <c:showCatName val="0"/>
          <c:showSerName val="0"/>
          <c:showPercent val="0"/>
          <c:showBubbleSize val="0"/>
          <c:showLeaderLines val="1"/>
        </c:dLbls>
      </c:pie3DChart>
    </c:plotArea>
    <c:legend>
      <c:legendPos val="r"/>
      <c:layout>
        <c:manualLayout>
          <c:xMode val="edge"/>
          <c:yMode val="edge"/>
          <c:x val="0.80726639661371813"/>
          <c:y val="0.44975223240268053"/>
          <c:w val="0.18579718720131083"/>
          <c:h val="0.10049553519463891"/>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2352212646930424E-2"/>
          <c:y val="3.7223734673908847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3F64-43A3-9B99-3F698980F6B9}"/>
              </c:ext>
            </c:extLst>
          </c:dPt>
          <c:dPt>
            <c:idx val="1"/>
            <c:bubble3D val="0"/>
            <c:spPr>
              <a:solidFill>
                <a:srgbClr val="FF0000"/>
              </a:solidFill>
            </c:spPr>
            <c:extLst>
              <c:ext xmlns:c16="http://schemas.microsoft.com/office/drawing/2014/chart" uri="{C3380CC4-5D6E-409C-BE32-E72D297353CC}">
                <c16:uniqueId val="{00000003-3F64-43A3-9B99-3F698980F6B9}"/>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3F64-43A3-9B99-3F698980F6B9}"/>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3F64-43A3-9B99-3F698980F6B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Global!$A$212:$B$212</c:f>
              <c:numCache>
                <c:formatCode>General</c:formatCode>
                <c:ptCount val="2"/>
                <c:pt idx="0">
                  <c:v>63</c:v>
                </c:pt>
                <c:pt idx="1">
                  <c:v>626</c:v>
                </c:pt>
              </c:numCache>
            </c:numRef>
          </c:val>
          <c:extLst>
            <c:ext xmlns:c16="http://schemas.microsoft.com/office/drawing/2014/chart" uri="{C3380CC4-5D6E-409C-BE32-E72D297353CC}">
              <c16:uniqueId val="{00000004-3F64-43A3-9B99-3F698980F6B9}"/>
            </c:ext>
          </c:extLst>
        </c:ser>
        <c:dLbls>
          <c:showLegendKey val="0"/>
          <c:showVal val="0"/>
          <c:showCatName val="0"/>
          <c:showSerName val="0"/>
          <c:showPercent val="0"/>
          <c:showBubbleSize val="0"/>
          <c:showLeaderLines val="1"/>
        </c:dLbls>
      </c:pie3DChart>
    </c:plotArea>
    <c:legend>
      <c:legendPos val="r"/>
      <c:layout>
        <c:manualLayout>
          <c:xMode val="edge"/>
          <c:yMode val="edge"/>
          <c:x val="0.83948325761127907"/>
          <c:y val="0.44390720249955912"/>
          <c:w val="0.15066047955504536"/>
          <c:h val="0.1121855950008817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image" Target="../media/image1.png"/><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png"/><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 Id="rId9"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 Id="rId9"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image" Target="../media/image1.png"/><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 Id="rId9" Type="http://schemas.openxmlformats.org/officeDocument/2006/relationships/chart" Target="../charts/chart4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image" Target="../media/image1.png"/><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 Id="rId9"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image" Target="../media/image1.png"/><Relationship Id="rId6" Type="http://schemas.openxmlformats.org/officeDocument/2006/relationships/chart" Target="../charts/chart54.xml"/><Relationship Id="rId5" Type="http://schemas.openxmlformats.org/officeDocument/2006/relationships/chart" Target="../charts/chart53.xml"/><Relationship Id="rId10" Type="http://schemas.openxmlformats.org/officeDocument/2006/relationships/chart" Target="../charts/chart58.xml"/><Relationship Id="rId4" Type="http://schemas.openxmlformats.org/officeDocument/2006/relationships/chart" Target="../charts/chart52.xml"/><Relationship Id="rId9" Type="http://schemas.openxmlformats.org/officeDocument/2006/relationships/chart" Target="../charts/chart57.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303397</xdr:colOff>
      <xdr:row>0</xdr:row>
      <xdr:rowOff>158751</xdr:rowOff>
    </xdr:from>
    <xdr:to>
      <xdr:col>20</xdr:col>
      <xdr:colOff>79683</xdr:colOff>
      <xdr:row>4</xdr:row>
      <xdr:rowOff>138907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12897" y="158751"/>
          <a:ext cx="744661" cy="742156"/>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10" name="9 CuadroTexto"/>
        <xdr:cNvSpPr txBox="1"/>
      </xdr:nvSpPr>
      <xdr:spPr>
        <a:xfrm>
          <a:off x="123106" y="1730375"/>
          <a:ext cx="9195519"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91;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2017</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recogidas:793/Nº encuestas necesarias: 91</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793/1709=</a:t>
          </a:r>
          <a:r>
            <a:rPr lang="es-ES" sz="1400" b="1" i="0" u="none" strike="noStrike" baseline="0">
              <a:solidFill>
                <a:schemeClr val="dk1"/>
              </a:solidFill>
              <a:latin typeface="+mn-lt"/>
              <a:ea typeface="+mn-ea"/>
              <a:cs typeface="+mn-cs"/>
            </a:rPr>
            <a:t> 46,40%</a:t>
          </a:r>
          <a:endParaRPr lang="es-ES" sz="1400" b="1" i="0" u="none" baseline="0"/>
        </a:p>
      </xdr:txBody>
    </xdr:sp>
    <xdr:clientData/>
  </xdr:twoCellAnchor>
  <xdr:twoCellAnchor>
    <xdr:from>
      <xdr:col>10</xdr:col>
      <xdr:colOff>619125</xdr:colOff>
      <xdr:row>19</xdr:row>
      <xdr:rowOff>142875</xdr:rowOff>
    </xdr:from>
    <xdr:to>
      <xdr:col>23</xdr:col>
      <xdr:colOff>333375</xdr:colOff>
      <xdr:row>34</xdr:row>
      <xdr:rowOff>222250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31749</xdr:colOff>
      <xdr:row>20</xdr:row>
      <xdr:rowOff>31750</xdr:rowOff>
    </xdr:from>
    <xdr:to>
      <xdr:col>38</xdr:col>
      <xdr:colOff>0</xdr:colOff>
      <xdr:row>33</xdr:row>
      <xdr:rowOff>111126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79374</xdr:colOff>
      <xdr:row>174</xdr:row>
      <xdr:rowOff>238124</xdr:rowOff>
    </xdr:from>
    <xdr:to>
      <xdr:col>16</xdr:col>
      <xdr:colOff>555624</xdr:colOff>
      <xdr:row>185</xdr:row>
      <xdr:rowOff>507999</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698500</xdr:colOff>
      <xdr:row>175</xdr:row>
      <xdr:rowOff>127000</xdr:rowOff>
    </xdr:from>
    <xdr:to>
      <xdr:col>35</xdr:col>
      <xdr:colOff>746125</xdr:colOff>
      <xdr:row>187</xdr:row>
      <xdr:rowOff>428625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635000</xdr:colOff>
      <xdr:row>1</xdr:row>
      <xdr:rowOff>95250</xdr:rowOff>
    </xdr:from>
    <xdr:to>
      <xdr:col>19</xdr:col>
      <xdr:colOff>321960</xdr:colOff>
      <xdr:row>5</xdr:row>
      <xdr:rowOff>15081</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37250" y="285750"/>
          <a:ext cx="687085" cy="681831"/>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303610</xdr:colOff>
      <xdr:row>118</xdr:row>
      <xdr:rowOff>10915</xdr:rowOff>
    </xdr:from>
    <xdr:to>
      <xdr:col>36</xdr:col>
      <xdr:colOff>317500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12</xdr:col>
      <xdr:colOff>555625</xdr:colOff>
      <xdr:row>23</xdr:row>
      <xdr:rowOff>63500</xdr:rowOff>
    </xdr:to>
    <xdr:sp macro="" textlink="">
      <xdr:nvSpPr>
        <xdr:cNvPr id="9" name="8 CuadroTexto"/>
        <xdr:cNvSpPr txBox="1"/>
      </xdr:nvSpPr>
      <xdr:spPr>
        <a:xfrm>
          <a:off x="0" y="2889540"/>
          <a:ext cx="11928475" cy="308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Mecánica</a:t>
          </a:r>
        </a:p>
        <a:p>
          <a:pPr algn="l"/>
          <a:r>
            <a:rPr lang="es-ES" sz="1600" b="1" i="0" u="sng" baseline="0"/>
            <a:t>Tamaño muestral</a:t>
          </a:r>
          <a:r>
            <a:rPr lang="es-ES" sz="1600" b="1" i="0" u="none" baseline="0"/>
            <a:t>: 81;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recogidas:355</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81</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355/521=</a:t>
          </a:r>
          <a:r>
            <a:rPr lang="es-ES" sz="1600" b="1" i="0" u="none" strike="noStrike" baseline="0">
              <a:solidFill>
                <a:schemeClr val="dk1"/>
              </a:solidFill>
              <a:latin typeface="+mn-lt"/>
              <a:ea typeface="+mn-ea"/>
              <a:cs typeface="+mn-cs"/>
            </a:rPr>
            <a:t>  68,14%</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126999</xdr:colOff>
      <xdr:row>177</xdr:row>
      <xdr:rowOff>31750</xdr:rowOff>
    </xdr:from>
    <xdr:to>
      <xdr:col>8</xdr:col>
      <xdr:colOff>730249</xdr:colOff>
      <xdr:row>194</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539749</xdr:colOff>
      <xdr:row>179</xdr:row>
      <xdr:rowOff>79375</xdr:rowOff>
    </xdr:from>
    <xdr:to>
      <xdr:col>32</xdr:col>
      <xdr:colOff>523874</xdr:colOff>
      <xdr:row>194</xdr:row>
      <xdr:rowOff>190500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666749</xdr:colOff>
      <xdr:row>1</xdr:row>
      <xdr:rowOff>63499</xdr:rowOff>
    </xdr:from>
    <xdr:to>
      <xdr:col>20</xdr:col>
      <xdr:colOff>349557</xdr:colOff>
      <xdr:row>5</xdr:row>
      <xdr:rowOff>11906</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414374" y="253999"/>
          <a:ext cx="651183" cy="71040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15</xdr:col>
      <xdr:colOff>127000</xdr:colOff>
      <xdr:row>23</xdr:row>
      <xdr:rowOff>158750</xdr:rowOff>
    </xdr:to>
    <xdr:sp macro="" textlink="">
      <xdr:nvSpPr>
        <xdr:cNvPr id="9" name="8 CuadroTexto"/>
        <xdr:cNvSpPr txBox="1"/>
      </xdr:nvSpPr>
      <xdr:spPr>
        <a:xfrm>
          <a:off x="0" y="2537115"/>
          <a:ext cx="10048875" cy="2384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Eléctrica</a:t>
          </a:r>
        </a:p>
        <a:p>
          <a:pPr algn="l"/>
          <a:r>
            <a:rPr lang="es-ES" sz="1600" b="1" i="0" u="sng" baseline="0"/>
            <a:t>Tamaño muestral</a:t>
          </a:r>
          <a:r>
            <a:rPr lang="es-ES" sz="1600" b="1" i="0" u="none" baseline="0"/>
            <a:t>: 56;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recogidas:72</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56</a:t>
          </a:r>
          <a:endParaRPr lang="es-ES" sz="1600"/>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72/132</a:t>
          </a:r>
          <a:r>
            <a:rPr lang="es-ES" sz="1600" b="1" i="0" u="none" strike="noStrike" baseline="0">
              <a:solidFill>
                <a:schemeClr val="dk1"/>
              </a:solidFill>
              <a:latin typeface="+mn-lt"/>
              <a:ea typeface="+mn-ea"/>
              <a:cs typeface="+mn-cs"/>
            </a:rPr>
            <a:t>=54,55%</a:t>
          </a:r>
          <a:endParaRPr lang="es-ES" sz="1600" b="1" i="0" u="none" baseline="0"/>
        </a:p>
      </xdr:txBody>
    </xdr:sp>
    <xdr:clientData/>
  </xdr:twoCellAnchor>
  <xdr:twoCellAnchor>
    <xdr:from>
      <xdr:col>7</xdr:col>
      <xdr:colOff>2587624</xdr:colOff>
      <xdr:row>30</xdr:row>
      <xdr:rowOff>31751</xdr:rowOff>
    </xdr:from>
    <xdr:to>
      <xdr:col>21</xdr:col>
      <xdr:colOff>539750</xdr:colOff>
      <xdr:row>42</xdr:row>
      <xdr:rowOff>47626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190500</xdr:colOff>
      <xdr:row>177</xdr:row>
      <xdr:rowOff>222250</xdr:rowOff>
    </xdr:from>
    <xdr:to>
      <xdr:col>15</xdr:col>
      <xdr:colOff>47625</xdr:colOff>
      <xdr:row>199</xdr:row>
      <xdr:rowOff>31750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79375</xdr:colOff>
      <xdr:row>177</xdr:row>
      <xdr:rowOff>192086</xdr:rowOff>
    </xdr:from>
    <xdr:to>
      <xdr:col>33</xdr:col>
      <xdr:colOff>333375</xdr:colOff>
      <xdr:row>199</xdr:row>
      <xdr:rowOff>15875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730250</xdr:colOff>
      <xdr:row>1</xdr:row>
      <xdr:rowOff>15874</xdr:rowOff>
    </xdr:from>
    <xdr:to>
      <xdr:col>20</xdr:col>
      <xdr:colOff>447982</xdr:colOff>
      <xdr:row>4</xdr:row>
      <xdr:rowOff>154781</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287375" y="206374"/>
          <a:ext cx="686107" cy="71040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20</xdr:col>
      <xdr:colOff>15874</xdr:colOff>
      <xdr:row>23</xdr:row>
      <xdr:rowOff>63500</xdr:rowOff>
    </xdr:to>
    <xdr:sp macro="" textlink="">
      <xdr:nvSpPr>
        <xdr:cNvPr id="9" name="8 CuadroTexto"/>
        <xdr:cNvSpPr txBox="1"/>
      </xdr:nvSpPr>
      <xdr:spPr>
        <a:xfrm>
          <a:off x="0" y="2711740"/>
          <a:ext cx="13541374" cy="2288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Electrónica Industrial</a:t>
          </a:r>
        </a:p>
        <a:p>
          <a:pPr algn="l"/>
          <a:r>
            <a:rPr lang="es-ES" sz="1600" b="1" i="0" u="sng" baseline="0"/>
            <a:t>Tamaño muestral</a:t>
          </a:r>
          <a:r>
            <a:rPr lang="es-ES" sz="1600" b="1" i="0" u="none" baseline="0"/>
            <a:t>: 71;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recogidas:107</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71</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107/271=</a:t>
          </a:r>
          <a:r>
            <a:rPr lang="es-ES" sz="1600" b="1" i="0" u="none" strike="noStrike" baseline="0">
              <a:solidFill>
                <a:schemeClr val="dk1"/>
              </a:solidFill>
              <a:latin typeface="+mn-lt"/>
              <a:ea typeface="+mn-ea"/>
              <a:cs typeface="+mn-cs"/>
            </a:rPr>
            <a:t> 39,48%</a:t>
          </a:r>
          <a:endParaRPr lang="es-ES" sz="1600" b="1" i="0" u="none" baseline="0"/>
        </a:p>
      </xdr:txBody>
    </xdr:sp>
    <xdr:clientData/>
  </xdr:twoCellAnchor>
  <xdr:twoCellAnchor>
    <xdr:from>
      <xdr:col>8</xdr:col>
      <xdr:colOff>117474</xdr:colOff>
      <xdr:row>27</xdr:row>
      <xdr:rowOff>238126</xdr:rowOff>
    </xdr:from>
    <xdr:to>
      <xdr:col>22</xdr:col>
      <xdr:colOff>0</xdr:colOff>
      <xdr:row>39</xdr:row>
      <xdr:rowOff>174626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412749</xdr:colOff>
      <xdr:row>178</xdr:row>
      <xdr:rowOff>174625</xdr:rowOff>
    </xdr:from>
    <xdr:to>
      <xdr:col>14</xdr:col>
      <xdr:colOff>301625</xdr:colOff>
      <xdr:row>200</xdr:row>
      <xdr:rowOff>222250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301625</xdr:colOff>
      <xdr:row>178</xdr:row>
      <xdr:rowOff>1587</xdr:rowOff>
    </xdr:from>
    <xdr:to>
      <xdr:col>34</xdr:col>
      <xdr:colOff>269875</xdr:colOff>
      <xdr:row>199</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762000</xdr:colOff>
      <xdr:row>1</xdr:row>
      <xdr:rowOff>214709</xdr:rowOff>
    </xdr:from>
    <xdr:to>
      <xdr:col>20</xdr:col>
      <xdr:colOff>492124</xdr:colOff>
      <xdr:row>4</xdr:row>
      <xdr:rowOff>234156</xdr:rowOff>
    </xdr:to>
    <xdr:pic>
      <xdr:nvPicPr>
        <xdr:cNvPr id="8"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319125" y="468709"/>
          <a:ext cx="698499" cy="78144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20</xdr:row>
      <xdr:rowOff>111126</xdr:rowOff>
    </xdr:to>
    <xdr:sp macro="" textlink="">
      <xdr:nvSpPr>
        <xdr:cNvPr id="14" name="13 CuadroTexto"/>
        <xdr:cNvSpPr txBox="1"/>
      </xdr:nvSpPr>
      <xdr:spPr>
        <a:xfrm>
          <a:off x="0" y="2854616"/>
          <a:ext cx="12557124" cy="233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Informática</a:t>
          </a:r>
        </a:p>
        <a:p>
          <a:pPr algn="l"/>
          <a:r>
            <a:rPr lang="es-ES" sz="1600" b="1" i="0" u="sng" baseline="0"/>
            <a:t>Tamaño muestral</a:t>
          </a:r>
          <a:r>
            <a:rPr lang="es-ES" sz="1600" b="1" i="0" u="none" baseline="0"/>
            <a:t>: 80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recogidas:126</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80</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126/488=25,82%</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222250</xdr:colOff>
      <xdr:row>180</xdr:row>
      <xdr:rowOff>158751</xdr:rowOff>
    </xdr:from>
    <xdr:to>
      <xdr:col>14</xdr:col>
      <xdr:colOff>0</xdr:colOff>
      <xdr:row>197</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285750</xdr:colOff>
      <xdr:row>180</xdr:row>
      <xdr:rowOff>95250</xdr:rowOff>
    </xdr:from>
    <xdr:to>
      <xdr:col>32</xdr:col>
      <xdr:colOff>269875</xdr:colOff>
      <xdr:row>196</xdr:row>
      <xdr:rowOff>190499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1375" y="468709"/>
          <a:ext cx="698499" cy="78144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20</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Geomática y Topográfica</a:t>
          </a:r>
        </a:p>
        <a:p>
          <a:pPr algn="l"/>
          <a:r>
            <a:rPr lang="es-ES" sz="1600" b="1" i="0" u="sng" baseline="0"/>
            <a:t>Tamaño muestral</a:t>
          </a:r>
          <a:r>
            <a:rPr lang="es-ES" sz="1600" b="1" i="0" u="none" baseline="0"/>
            <a:t>: 50;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recogidas:17</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50</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17/105=16,19</a:t>
          </a:r>
          <a:r>
            <a:rPr lang="es-ES" sz="1600" b="1" i="0" u="none" strike="noStrike" baseline="0">
              <a:solidFill>
                <a:schemeClr val="dk1"/>
              </a:solidFill>
              <a:latin typeface="+mn-lt"/>
              <a:ea typeface="+mn-ea"/>
              <a:cs typeface="+mn-cs"/>
            </a:rPr>
            <a:t>%</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181</xdr:row>
      <xdr:rowOff>65087</xdr:rowOff>
    </xdr:from>
    <xdr:to>
      <xdr:col>13</xdr:col>
      <xdr:colOff>365124</xdr:colOff>
      <xdr:row>195</xdr:row>
      <xdr:rowOff>174625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181</xdr:row>
      <xdr:rowOff>47625</xdr:rowOff>
    </xdr:from>
    <xdr:to>
      <xdr:col>33</xdr:col>
      <xdr:colOff>666750</xdr:colOff>
      <xdr:row>195</xdr:row>
      <xdr:rowOff>158750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xdr:row>
      <xdr:rowOff>60616</xdr:rowOff>
    </xdr:from>
    <xdr:to>
      <xdr:col>18</xdr:col>
      <xdr:colOff>825499</xdr:colOff>
      <xdr:row>19</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de Organización Industrial</a:t>
          </a:r>
        </a:p>
        <a:p>
          <a:pPr algn="l"/>
          <a:r>
            <a:rPr lang="es-ES" sz="1600" b="1" i="0" u="sng" baseline="0"/>
            <a:t>Tamaño muestral</a:t>
          </a:r>
          <a:r>
            <a:rPr lang="es-ES" sz="1600" b="1" i="0" u="none" baseline="0"/>
            <a:t>: 64;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Abril-Mayo 2017</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sng" strike="noStrike" baseline="0">
              <a:solidFill>
                <a:schemeClr val="dk1"/>
              </a:solidFill>
              <a:latin typeface="+mn-lt"/>
              <a:ea typeface="+mn-ea"/>
              <a:cs typeface="+mn-cs"/>
            </a:rPr>
            <a:t> 116/</a:t>
          </a:r>
          <a:r>
            <a:rPr lang="es-ES" sz="1600" b="1" i="0" u="sng" strike="noStrike">
              <a:solidFill>
                <a:schemeClr val="dk1"/>
              </a:solidFill>
              <a:latin typeface="+mn-lt"/>
              <a:ea typeface="+mn-ea"/>
              <a:cs typeface="+mn-cs"/>
            </a:rPr>
            <a:t>Nº encuestas necesarias: 64</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116/192=60,42</a:t>
          </a:r>
          <a:r>
            <a:rPr lang="es-ES" sz="1600" b="1" i="0" u="none" strike="noStrike" baseline="0">
              <a:solidFill>
                <a:schemeClr val="dk1"/>
              </a:solidFill>
              <a:latin typeface="+mn-lt"/>
              <a:ea typeface="+mn-ea"/>
              <a:cs typeface="+mn-cs"/>
            </a:rPr>
            <a:t>%</a:t>
          </a:r>
          <a:endParaRPr lang="es-ES" sz="1600" b="1" i="0" u="none" baseline="0"/>
        </a:p>
      </xdr:txBody>
    </xdr:sp>
    <xdr:clientData/>
  </xdr:twoCellAnchor>
  <xdr:twoCellAnchor>
    <xdr:from>
      <xdr:col>7</xdr:col>
      <xdr:colOff>815974</xdr:colOff>
      <xdr:row>27</xdr:row>
      <xdr:rowOff>31751</xdr:rowOff>
    </xdr:from>
    <xdr:to>
      <xdr:col>21</xdr:col>
      <xdr:colOff>539750</xdr:colOff>
      <xdr:row>39</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142874</xdr:colOff>
      <xdr:row>26</xdr:row>
      <xdr:rowOff>142875</xdr:rowOff>
    </xdr:from>
    <xdr:to>
      <xdr:col>27</xdr:col>
      <xdr:colOff>190500</xdr:colOff>
      <xdr:row>41</xdr:row>
      <xdr:rowOff>47624</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508000</xdr:colOff>
      <xdr:row>176</xdr:row>
      <xdr:rowOff>79376</xdr:rowOff>
    </xdr:from>
    <xdr:to>
      <xdr:col>13</xdr:col>
      <xdr:colOff>142875</xdr:colOff>
      <xdr:row>190</xdr:row>
      <xdr:rowOff>238126</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587375</xdr:colOff>
      <xdr:row>176</xdr:row>
      <xdr:rowOff>239711</xdr:rowOff>
    </xdr:from>
    <xdr:to>
      <xdr:col>31</xdr:col>
      <xdr:colOff>492125</xdr:colOff>
      <xdr:row>190</xdr:row>
      <xdr:rowOff>79374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8.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1" customWidth="1"/>
    <col min="2" max="2" width="22.7109375" style="11" customWidth="1"/>
    <col min="3" max="3" width="11.42578125" style="11" customWidth="1"/>
    <col min="4" max="4" width="11.140625" style="11" customWidth="1"/>
    <col min="5" max="6" width="13.5703125" style="11" customWidth="1"/>
    <col min="7"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8" width="22.7109375" style="11" customWidth="1"/>
    <col min="259" max="259" width="11.42578125" style="11" customWidth="1"/>
    <col min="260" max="260" width="11.140625" style="11" customWidth="1"/>
    <col min="261" max="262" width="13.5703125" style="11" customWidth="1"/>
    <col min="263"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4" width="22.7109375" style="11" customWidth="1"/>
    <col min="515" max="515" width="11.42578125" style="11" customWidth="1"/>
    <col min="516" max="516" width="11.140625" style="11" customWidth="1"/>
    <col min="517" max="518" width="13.5703125" style="11" customWidth="1"/>
    <col min="519"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70" width="22.7109375" style="11" customWidth="1"/>
    <col min="771" max="771" width="11.42578125" style="11" customWidth="1"/>
    <col min="772" max="772" width="11.140625" style="11" customWidth="1"/>
    <col min="773" max="774" width="13.5703125" style="11" customWidth="1"/>
    <col min="775"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6" width="22.7109375" style="11" customWidth="1"/>
    <col min="1027" max="1027" width="11.42578125" style="11" customWidth="1"/>
    <col min="1028" max="1028" width="11.140625" style="11" customWidth="1"/>
    <col min="1029" max="1030" width="13.5703125" style="11" customWidth="1"/>
    <col min="1031"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2" width="22.7109375" style="11" customWidth="1"/>
    <col min="1283" max="1283" width="11.42578125" style="11" customWidth="1"/>
    <col min="1284" max="1284" width="11.140625" style="11" customWidth="1"/>
    <col min="1285" max="1286" width="13.5703125" style="11" customWidth="1"/>
    <col min="1287"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8" width="22.7109375" style="11" customWidth="1"/>
    <col min="1539" max="1539" width="11.42578125" style="11" customWidth="1"/>
    <col min="1540" max="1540" width="11.140625" style="11" customWidth="1"/>
    <col min="1541" max="1542" width="13.5703125" style="11" customWidth="1"/>
    <col min="1543"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4" width="22.7109375" style="11" customWidth="1"/>
    <col min="1795" max="1795" width="11.42578125" style="11" customWidth="1"/>
    <col min="1796" max="1796" width="11.140625" style="11" customWidth="1"/>
    <col min="1797" max="1798" width="13.5703125" style="11" customWidth="1"/>
    <col min="1799"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50" width="22.7109375" style="11" customWidth="1"/>
    <col min="2051" max="2051" width="11.42578125" style="11" customWidth="1"/>
    <col min="2052" max="2052" width="11.140625" style="11" customWidth="1"/>
    <col min="2053" max="2054" width="13.5703125" style="11" customWidth="1"/>
    <col min="2055"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6" width="22.7109375" style="11" customWidth="1"/>
    <col min="2307" max="2307" width="11.42578125" style="11" customWidth="1"/>
    <col min="2308" max="2308" width="11.140625" style="11" customWidth="1"/>
    <col min="2309" max="2310" width="13.5703125" style="11" customWidth="1"/>
    <col min="2311"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2" width="22.7109375" style="11" customWidth="1"/>
    <col min="2563" max="2563" width="11.42578125" style="11" customWidth="1"/>
    <col min="2564" max="2564" width="11.140625" style="11" customWidth="1"/>
    <col min="2565" max="2566" width="13.5703125" style="11" customWidth="1"/>
    <col min="2567"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8" width="22.7109375" style="11" customWidth="1"/>
    <col min="2819" max="2819" width="11.42578125" style="11" customWidth="1"/>
    <col min="2820" max="2820" width="11.140625" style="11" customWidth="1"/>
    <col min="2821" max="2822" width="13.5703125" style="11" customWidth="1"/>
    <col min="2823"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4" width="22.7109375" style="11" customWidth="1"/>
    <col min="3075" max="3075" width="11.42578125" style="11" customWidth="1"/>
    <col min="3076" max="3076" width="11.140625" style="11" customWidth="1"/>
    <col min="3077" max="3078" width="13.5703125" style="11" customWidth="1"/>
    <col min="3079"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30" width="22.7109375" style="11" customWidth="1"/>
    <col min="3331" max="3331" width="11.42578125" style="11" customWidth="1"/>
    <col min="3332" max="3332" width="11.140625" style="11" customWidth="1"/>
    <col min="3333" max="3334" width="13.5703125" style="11" customWidth="1"/>
    <col min="3335"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6" width="22.7109375" style="11" customWidth="1"/>
    <col min="3587" max="3587" width="11.42578125" style="11" customWidth="1"/>
    <col min="3588" max="3588" width="11.140625" style="11" customWidth="1"/>
    <col min="3589" max="3590" width="13.5703125" style="11" customWidth="1"/>
    <col min="3591"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2" width="22.7109375" style="11" customWidth="1"/>
    <col min="3843" max="3843" width="11.42578125" style="11" customWidth="1"/>
    <col min="3844" max="3844" width="11.140625" style="11" customWidth="1"/>
    <col min="3845" max="3846" width="13.5703125" style="11" customWidth="1"/>
    <col min="3847"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8" width="22.7109375" style="11" customWidth="1"/>
    <col min="4099" max="4099" width="11.42578125" style="11" customWidth="1"/>
    <col min="4100" max="4100" width="11.140625" style="11" customWidth="1"/>
    <col min="4101" max="4102" width="13.5703125" style="11" customWidth="1"/>
    <col min="4103"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4" width="22.7109375" style="11" customWidth="1"/>
    <col min="4355" max="4355" width="11.42578125" style="11" customWidth="1"/>
    <col min="4356" max="4356" width="11.140625" style="11" customWidth="1"/>
    <col min="4357" max="4358" width="13.5703125" style="11" customWidth="1"/>
    <col min="4359"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10" width="22.7109375" style="11" customWidth="1"/>
    <col min="4611" max="4611" width="11.42578125" style="11" customWidth="1"/>
    <col min="4612" max="4612" width="11.140625" style="11" customWidth="1"/>
    <col min="4613" max="4614" width="13.5703125" style="11" customWidth="1"/>
    <col min="4615"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6" width="22.7109375" style="11" customWidth="1"/>
    <col min="4867" max="4867" width="11.42578125" style="11" customWidth="1"/>
    <col min="4868" max="4868" width="11.140625" style="11" customWidth="1"/>
    <col min="4869" max="4870" width="13.5703125" style="11" customWidth="1"/>
    <col min="4871"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2" width="22.7109375" style="11" customWidth="1"/>
    <col min="5123" max="5123" width="11.42578125" style="11" customWidth="1"/>
    <col min="5124" max="5124" width="11.140625" style="11" customWidth="1"/>
    <col min="5125" max="5126" width="13.5703125" style="11" customWidth="1"/>
    <col min="5127"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8" width="22.7109375" style="11" customWidth="1"/>
    <col min="5379" max="5379" width="11.42578125" style="11" customWidth="1"/>
    <col min="5380" max="5380" width="11.140625" style="11" customWidth="1"/>
    <col min="5381" max="5382" width="13.5703125" style="11" customWidth="1"/>
    <col min="5383"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4" width="22.7109375" style="11" customWidth="1"/>
    <col min="5635" max="5635" width="11.42578125" style="11" customWidth="1"/>
    <col min="5636" max="5636" width="11.140625" style="11" customWidth="1"/>
    <col min="5637" max="5638" width="13.5703125" style="11" customWidth="1"/>
    <col min="5639"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90" width="22.7109375" style="11" customWidth="1"/>
    <col min="5891" max="5891" width="11.42578125" style="11" customWidth="1"/>
    <col min="5892" max="5892" width="11.140625" style="11" customWidth="1"/>
    <col min="5893" max="5894" width="13.5703125" style="11" customWidth="1"/>
    <col min="5895"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6" width="22.7109375" style="11" customWidth="1"/>
    <col min="6147" max="6147" width="11.42578125" style="11" customWidth="1"/>
    <col min="6148" max="6148" width="11.140625" style="11" customWidth="1"/>
    <col min="6149" max="6150" width="13.5703125" style="11" customWidth="1"/>
    <col min="6151"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2" width="22.7109375" style="11" customWidth="1"/>
    <col min="6403" max="6403" width="11.42578125" style="11" customWidth="1"/>
    <col min="6404" max="6404" width="11.140625" style="11" customWidth="1"/>
    <col min="6405" max="6406" width="13.5703125" style="11" customWidth="1"/>
    <col min="6407"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8" width="22.7109375" style="11" customWidth="1"/>
    <col min="6659" max="6659" width="11.42578125" style="11" customWidth="1"/>
    <col min="6660" max="6660" width="11.140625" style="11" customWidth="1"/>
    <col min="6661" max="6662" width="13.5703125" style="11" customWidth="1"/>
    <col min="6663"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4" width="22.7109375" style="11" customWidth="1"/>
    <col min="6915" max="6915" width="11.42578125" style="11" customWidth="1"/>
    <col min="6916" max="6916" width="11.140625" style="11" customWidth="1"/>
    <col min="6917" max="6918" width="13.5703125" style="11" customWidth="1"/>
    <col min="6919"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70" width="22.7109375" style="11" customWidth="1"/>
    <col min="7171" max="7171" width="11.42578125" style="11" customWidth="1"/>
    <col min="7172" max="7172" width="11.140625" style="11" customWidth="1"/>
    <col min="7173" max="7174" width="13.5703125" style="11" customWidth="1"/>
    <col min="7175"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6" width="22.7109375" style="11" customWidth="1"/>
    <col min="7427" max="7427" width="11.42578125" style="11" customWidth="1"/>
    <col min="7428" max="7428" width="11.140625" style="11" customWidth="1"/>
    <col min="7429" max="7430" width="13.5703125" style="11" customWidth="1"/>
    <col min="7431"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2" width="22.7109375" style="11" customWidth="1"/>
    <col min="7683" max="7683" width="11.42578125" style="11" customWidth="1"/>
    <col min="7684" max="7684" width="11.140625" style="11" customWidth="1"/>
    <col min="7685" max="7686" width="13.5703125" style="11" customWidth="1"/>
    <col min="7687"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8" width="22.7109375" style="11" customWidth="1"/>
    <col min="7939" max="7939" width="11.42578125" style="11" customWidth="1"/>
    <col min="7940" max="7940" width="11.140625" style="11" customWidth="1"/>
    <col min="7941" max="7942" width="13.5703125" style="11" customWidth="1"/>
    <col min="7943"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4" width="22.7109375" style="11" customWidth="1"/>
    <col min="8195" max="8195" width="11.42578125" style="11" customWidth="1"/>
    <col min="8196" max="8196" width="11.140625" style="11" customWidth="1"/>
    <col min="8197" max="8198" width="13.5703125" style="11" customWidth="1"/>
    <col min="8199"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50" width="22.7109375" style="11" customWidth="1"/>
    <col min="8451" max="8451" width="11.42578125" style="11" customWidth="1"/>
    <col min="8452" max="8452" width="11.140625" style="11" customWidth="1"/>
    <col min="8453" max="8454" width="13.5703125" style="11" customWidth="1"/>
    <col min="8455"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6" width="22.7109375" style="11" customWidth="1"/>
    <col min="8707" max="8707" width="11.42578125" style="11" customWidth="1"/>
    <col min="8708" max="8708" width="11.140625" style="11" customWidth="1"/>
    <col min="8709" max="8710" width="13.5703125" style="11" customWidth="1"/>
    <col min="8711"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2" width="22.7109375" style="11" customWidth="1"/>
    <col min="8963" max="8963" width="11.42578125" style="11" customWidth="1"/>
    <col min="8964" max="8964" width="11.140625" style="11" customWidth="1"/>
    <col min="8965" max="8966" width="13.5703125" style="11" customWidth="1"/>
    <col min="8967"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8" width="22.7109375" style="11" customWidth="1"/>
    <col min="9219" max="9219" width="11.42578125" style="11" customWidth="1"/>
    <col min="9220" max="9220" width="11.140625" style="11" customWidth="1"/>
    <col min="9221" max="9222" width="13.5703125" style="11" customWidth="1"/>
    <col min="9223"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4" width="22.7109375" style="11" customWidth="1"/>
    <col min="9475" max="9475" width="11.42578125" style="11" customWidth="1"/>
    <col min="9476" max="9476" width="11.140625" style="11" customWidth="1"/>
    <col min="9477" max="9478" width="13.5703125" style="11" customWidth="1"/>
    <col min="9479"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30" width="22.7109375" style="11" customWidth="1"/>
    <col min="9731" max="9731" width="11.42578125" style="11" customWidth="1"/>
    <col min="9732" max="9732" width="11.140625" style="11" customWidth="1"/>
    <col min="9733" max="9734" width="13.5703125" style="11" customWidth="1"/>
    <col min="9735"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6" width="22.7109375" style="11" customWidth="1"/>
    <col min="9987" max="9987" width="11.42578125" style="11" customWidth="1"/>
    <col min="9988" max="9988" width="11.140625" style="11" customWidth="1"/>
    <col min="9989" max="9990" width="13.5703125" style="11" customWidth="1"/>
    <col min="9991"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2" width="22.7109375" style="11" customWidth="1"/>
    <col min="10243" max="10243" width="11.42578125" style="11" customWidth="1"/>
    <col min="10244" max="10244" width="11.140625" style="11" customWidth="1"/>
    <col min="10245" max="10246" width="13.5703125" style="11" customWidth="1"/>
    <col min="10247"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8" width="22.7109375" style="11" customWidth="1"/>
    <col min="10499" max="10499" width="11.42578125" style="11" customWidth="1"/>
    <col min="10500" max="10500" width="11.140625" style="11" customWidth="1"/>
    <col min="10501" max="10502" width="13.5703125" style="11" customWidth="1"/>
    <col min="10503"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4" width="22.7109375" style="11" customWidth="1"/>
    <col min="10755" max="10755" width="11.42578125" style="11" customWidth="1"/>
    <col min="10756" max="10756" width="11.140625" style="11" customWidth="1"/>
    <col min="10757" max="10758" width="13.5703125" style="11" customWidth="1"/>
    <col min="10759"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10" width="22.7109375" style="11" customWidth="1"/>
    <col min="11011" max="11011" width="11.42578125" style="11" customWidth="1"/>
    <col min="11012" max="11012" width="11.140625" style="11" customWidth="1"/>
    <col min="11013" max="11014" width="13.5703125" style="11" customWidth="1"/>
    <col min="11015"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6" width="22.7109375" style="11" customWidth="1"/>
    <col min="11267" max="11267" width="11.42578125" style="11" customWidth="1"/>
    <col min="11268" max="11268" width="11.140625" style="11" customWidth="1"/>
    <col min="11269" max="11270" width="13.5703125" style="11" customWidth="1"/>
    <col min="11271"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2" width="22.7109375" style="11" customWidth="1"/>
    <col min="11523" max="11523" width="11.42578125" style="11" customWidth="1"/>
    <col min="11524" max="11524" width="11.140625" style="11" customWidth="1"/>
    <col min="11525" max="11526" width="13.5703125" style="11" customWidth="1"/>
    <col min="11527"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8" width="22.7109375" style="11" customWidth="1"/>
    <col min="11779" max="11779" width="11.42578125" style="11" customWidth="1"/>
    <col min="11780" max="11780" width="11.140625" style="11" customWidth="1"/>
    <col min="11781" max="11782" width="13.5703125" style="11" customWidth="1"/>
    <col min="11783"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4" width="22.7109375" style="11" customWidth="1"/>
    <col min="12035" max="12035" width="11.42578125" style="11" customWidth="1"/>
    <col min="12036" max="12036" width="11.140625" style="11" customWidth="1"/>
    <col min="12037" max="12038" width="13.5703125" style="11" customWidth="1"/>
    <col min="12039"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90" width="22.7109375" style="11" customWidth="1"/>
    <col min="12291" max="12291" width="11.42578125" style="11" customWidth="1"/>
    <col min="12292" max="12292" width="11.140625" style="11" customWidth="1"/>
    <col min="12293" max="12294" width="13.5703125" style="11" customWidth="1"/>
    <col min="12295"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6" width="22.7109375" style="11" customWidth="1"/>
    <col min="12547" max="12547" width="11.42578125" style="11" customWidth="1"/>
    <col min="12548" max="12548" width="11.140625" style="11" customWidth="1"/>
    <col min="12549" max="12550" width="13.5703125" style="11" customWidth="1"/>
    <col min="12551"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2" width="22.7109375" style="11" customWidth="1"/>
    <col min="12803" max="12803" width="11.42578125" style="11" customWidth="1"/>
    <col min="12804" max="12804" width="11.140625" style="11" customWidth="1"/>
    <col min="12805" max="12806" width="13.5703125" style="11" customWidth="1"/>
    <col min="12807"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8" width="22.7109375" style="11" customWidth="1"/>
    <col min="13059" max="13059" width="11.42578125" style="11" customWidth="1"/>
    <col min="13060" max="13060" width="11.140625" style="11" customWidth="1"/>
    <col min="13061" max="13062" width="13.5703125" style="11" customWidth="1"/>
    <col min="13063"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4" width="22.7109375" style="11" customWidth="1"/>
    <col min="13315" max="13315" width="11.42578125" style="11" customWidth="1"/>
    <col min="13316" max="13316" width="11.140625" style="11" customWidth="1"/>
    <col min="13317" max="13318" width="13.5703125" style="11" customWidth="1"/>
    <col min="13319"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70" width="22.7109375" style="11" customWidth="1"/>
    <col min="13571" max="13571" width="11.42578125" style="11" customWidth="1"/>
    <col min="13572" max="13572" width="11.140625" style="11" customWidth="1"/>
    <col min="13573" max="13574" width="13.5703125" style="11" customWidth="1"/>
    <col min="13575"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6" width="22.7109375" style="11" customWidth="1"/>
    <col min="13827" max="13827" width="11.42578125" style="11" customWidth="1"/>
    <col min="13828" max="13828" width="11.140625" style="11" customWidth="1"/>
    <col min="13829" max="13830" width="13.5703125" style="11" customWidth="1"/>
    <col min="13831"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2" width="22.7109375" style="11" customWidth="1"/>
    <col min="14083" max="14083" width="11.42578125" style="11" customWidth="1"/>
    <col min="14084" max="14084" width="11.140625" style="11" customWidth="1"/>
    <col min="14085" max="14086" width="13.5703125" style="11" customWidth="1"/>
    <col min="14087"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8" width="22.7109375" style="11" customWidth="1"/>
    <col min="14339" max="14339" width="11.42578125" style="11" customWidth="1"/>
    <col min="14340" max="14340" width="11.140625" style="11" customWidth="1"/>
    <col min="14341" max="14342" width="13.5703125" style="11" customWidth="1"/>
    <col min="14343"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4" width="22.7109375" style="11" customWidth="1"/>
    <col min="14595" max="14595" width="11.42578125" style="11" customWidth="1"/>
    <col min="14596" max="14596" width="11.140625" style="11" customWidth="1"/>
    <col min="14597" max="14598" width="13.5703125" style="11" customWidth="1"/>
    <col min="14599"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50" width="22.7109375" style="11" customWidth="1"/>
    <col min="14851" max="14851" width="11.42578125" style="11" customWidth="1"/>
    <col min="14852" max="14852" width="11.140625" style="11" customWidth="1"/>
    <col min="14853" max="14854" width="13.5703125" style="11" customWidth="1"/>
    <col min="14855"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6" width="22.7109375" style="11" customWidth="1"/>
    <col min="15107" max="15107" width="11.42578125" style="11" customWidth="1"/>
    <col min="15108" max="15108" width="11.140625" style="11" customWidth="1"/>
    <col min="15109" max="15110" width="13.5703125" style="11" customWidth="1"/>
    <col min="15111"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2" width="22.7109375" style="11" customWidth="1"/>
    <col min="15363" max="15363" width="11.42578125" style="11" customWidth="1"/>
    <col min="15364" max="15364" width="11.140625" style="11" customWidth="1"/>
    <col min="15365" max="15366" width="13.5703125" style="11" customWidth="1"/>
    <col min="15367"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8" width="22.7109375" style="11" customWidth="1"/>
    <col min="15619" max="15619" width="11.42578125" style="11" customWidth="1"/>
    <col min="15620" max="15620" width="11.140625" style="11" customWidth="1"/>
    <col min="15621" max="15622" width="13.5703125" style="11" customWidth="1"/>
    <col min="15623"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4" width="22.7109375" style="11" customWidth="1"/>
    <col min="15875" max="15875" width="11.42578125" style="11" customWidth="1"/>
    <col min="15876" max="15876" width="11.140625" style="11" customWidth="1"/>
    <col min="15877" max="15878" width="13.5703125" style="11" customWidth="1"/>
    <col min="15879"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30" width="22.7109375" style="11" customWidth="1"/>
    <col min="16131" max="16131" width="11.42578125" style="11" customWidth="1"/>
    <col min="16132" max="16132" width="11.140625" style="11" customWidth="1"/>
    <col min="16133" max="16134" width="13.5703125" style="11" customWidth="1"/>
    <col min="16135"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2" spans="1:14" ht="16.5">
      <c r="A2" s="12" t="s">
        <v>66</v>
      </c>
    </row>
    <row r="4" spans="1:14" ht="15.95" customHeight="1" thickBot="1">
      <c r="A4" s="262" t="s">
        <v>51</v>
      </c>
      <c r="B4" s="13" t="s">
        <v>52</v>
      </c>
      <c r="C4" s="14" t="s">
        <v>53</v>
      </c>
      <c r="D4" s="14" t="s">
        <v>54</v>
      </c>
      <c r="E4" s="14" t="s">
        <v>55</v>
      </c>
      <c r="F4" s="14" t="s">
        <v>56</v>
      </c>
      <c r="G4" s="264" t="s">
        <v>57</v>
      </c>
      <c r="H4" s="265"/>
      <c r="I4" s="265"/>
      <c r="J4" s="265"/>
      <c r="K4" s="265"/>
      <c r="L4" s="265"/>
      <c r="M4" s="265"/>
      <c r="N4" s="266"/>
    </row>
    <row r="5" spans="1:14" ht="27" customHeight="1" thickBot="1">
      <c r="A5" s="270"/>
      <c r="B5" s="15" t="s">
        <v>58</v>
      </c>
      <c r="C5" s="16" t="s">
        <v>58</v>
      </c>
      <c r="D5" s="16" t="s">
        <v>58</v>
      </c>
      <c r="E5" s="16" t="s">
        <v>58</v>
      </c>
      <c r="F5" s="16" t="s">
        <v>58</v>
      </c>
      <c r="G5" s="16" t="s">
        <v>58</v>
      </c>
      <c r="H5" s="16" t="s">
        <v>59</v>
      </c>
      <c r="I5" s="16" t="s">
        <v>9</v>
      </c>
      <c r="J5" s="16" t="s">
        <v>60</v>
      </c>
      <c r="K5" s="16" t="s">
        <v>11</v>
      </c>
      <c r="L5" s="16" t="s">
        <v>12</v>
      </c>
      <c r="M5" s="16" t="s">
        <v>13</v>
      </c>
      <c r="N5" s="17" t="s">
        <v>14</v>
      </c>
    </row>
    <row r="6" spans="1:14" ht="24.95" customHeight="1">
      <c r="A6" s="18" t="s">
        <v>61</v>
      </c>
      <c r="B6" s="19">
        <v>3</v>
      </c>
      <c r="C6" s="20">
        <v>8</v>
      </c>
      <c r="D6" s="20">
        <v>21</v>
      </c>
      <c r="E6" s="20">
        <v>31</v>
      </c>
      <c r="F6" s="20">
        <v>37</v>
      </c>
      <c r="G6" s="20">
        <v>100</v>
      </c>
      <c r="H6" s="20">
        <v>2</v>
      </c>
      <c r="I6" s="21">
        <v>3.9099999999999988</v>
      </c>
      <c r="J6" s="21">
        <v>1.0833449882822939</v>
      </c>
      <c r="K6" s="20">
        <v>4</v>
      </c>
      <c r="L6" s="20">
        <v>5</v>
      </c>
      <c r="M6" s="21">
        <v>3</v>
      </c>
      <c r="N6" s="22">
        <v>5</v>
      </c>
    </row>
    <row r="7" spans="1:14" ht="24.95" customHeight="1">
      <c r="A7" s="23" t="s">
        <v>62</v>
      </c>
      <c r="B7" s="24">
        <v>1</v>
      </c>
      <c r="C7" s="25">
        <v>5</v>
      </c>
      <c r="D7" s="25">
        <v>14</v>
      </c>
      <c r="E7" s="25">
        <v>35</v>
      </c>
      <c r="F7" s="25">
        <v>45</v>
      </c>
      <c r="G7" s="25">
        <v>100</v>
      </c>
      <c r="H7" s="25">
        <v>2</v>
      </c>
      <c r="I7" s="26">
        <v>4.1800000000000006</v>
      </c>
      <c r="J7" s="26">
        <v>0.92529001732517147</v>
      </c>
      <c r="K7" s="25">
        <v>4</v>
      </c>
      <c r="L7" s="25">
        <v>5</v>
      </c>
      <c r="M7" s="26">
        <v>4</v>
      </c>
      <c r="N7" s="27">
        <v>5</v>
      </c>
    </row>
    <row r="8" spans="1:14" ht="24.95" customHeight="1">
      <c r="A8" s="23" t="s">
        <v>63</v>
      </c>
      <c r="B8" s="24">
        <v>64</v>
      </c>
      <c r="C8" s="25">
        <v>15</v>
      </c>
      <c r="D8" s="25">
        <v>13</v>
      </c>
      <c r="E8" s="25">
        <v>5</v>
      </c>
      <c r="F8" s="25">
        <v>3</v>
      </c>
      <c r="G8" s="25">
        <v>100</v>
      </c>
      <c r="H8" s="25">
        <v>2</v>
      </c>
      <c r="I8" s="26">
        <v>1.6800000000000004</v>
      </c>
      <c r="J8" s="26">
        <v>1.0719565798533579</v>
      </c>
      <c r="K8" s="25">
        <v>1</v>
      </c>
      <c r="L8" s="25">
        <v>1</v>
      </c>
      <c r="M8" s="26">
        <v>1</v>
      </c>
      <c r="N8" s="27">
        <v>2</v>
      </c>
    </row>
    <row r="9" spans="1:14" ht="24.95" customHeight="1">
      <c r="A9" s="23" t="s">
        <v>64</v>
      </c>
      <c r="B9" s="24">
        <v>50</v>
      </c>
      <c r="C9" s="25">
        <v>14</v>
      </c>
      <c r="D9" s="25">
        <v>17</v>
      </c>
      <c r="E9" s="25">
        <v>9</v>
      </c>
      <c r="F9" s="25">
        <v>10</v>
      </c>
      <c r="G9" s="25">
        <v>100</v>
      </c>
      <c r="H9" s="25">
        <v>2</v>
      </c>
      <c r="I9" s="26">
        <v>2.1499999999999986</v>
      </c>
      <c r="J9" s="26">
        <v>1.3880805728658827</v>
      </c>
      <c r="K9" s="25">
        <v>1.5</v>
      </c>
      <c r="L9" s="25">
        <v>1</v>
      </c>
      <c r="M9" s="26">
        <v>1</v>
      </c>
      <c r="N9" s="27">
        <v>3</v>
      </c>
    </row>
    <row r="10" spans="1:14" ht="24.95" customHeight="1" thickBot="1">
      <c r="A10" s="28" t="s">
        <v>65</v>
      </c>
      <c r="B10" s="29">
        <v>18</v>
      </c>
      <c r="C10" s="30">
        <v>18</v>
      </c>
      <c r="D10" s="30">
        <v>41</v>
      </c>
      <c r="E10" s="30">
        <v>16</v>
      </c>
      <c r="F10" s="30">
        <v>7</v>
      </c>
      <c r="G10" s="30">
        <v>100</v>
      </c>
      <c r="H10" s="30">
        <v>2</v>
      </c>
      <c r="I10" s="31">
        <v>2.76</v>
      </c>
      <c r="J10" s="31">
        <v>1.1381359915904319</v>
      </c>
      <c r="K10" s="30">
        <v>3</v>
      </c>
      <c r="L10" s="30">
        <v>3</v>
      </c>
      <c r="M10" s="31">
        <v>2</v>
      </c>
      <c r="N10" s="32">
        <v>3</v>
      </c>
    </row>
    <row r="13" spans="1:14" ht="16.5">
      <c r="A13" s="12" t="s">
        <v>67</v>
      </c>
    </row>
    <row r="15" spans="1:14" ht="18" customHeight="1" thickBot="1">
      <c r="A15" s="260" t="s">
        <v>28</v>
      </c>
      <c r="B15" s="261"/>
      <c r="C15" s="261"/>
      <c r="D15" s="261"/>
      <c r="E15" s="261"/>
      <c r="F15" s="261"/>
    </row>
    <row r="16" spans="1:14" ht="27" customHeight="1" thickBot="1">
      <c r="A16" s="262" t="s">
        <v>51</v>
      </c>
      <c r="B16" s="263"/>
      <c r="C16" s="33" t="s">
        <v>68</v>
      </c>
      <c r="D16" s="34" t="s">
        <v>69</v>
      </c>
      <c r="E16" s="34" t="s">
        <v>70</v>
      </c>
      <c r="F16" s="35" t="s">
        <v>71</v>
      </c>
    </row>
    <row r="17" spans="1:6" ht="15.95" customHeight="1">
      <c r="A17" s="269" t="s">
        <v>72</v>
      </c>
      <c r="B17" s="36" t="s">
        <v>27</v>
      </c>
      <c r="C17" s="19">
        <v>56</v>
      </c>
      <c r="D17" s="37">
        <v>54.901960784313722</v>
      </c>
      <c r="E17" s="37">
        <v>56.565656565656568</v>
      </c>
      <c r="F17" s="38">
        <v>56.565656565656568</v>
      </c>
    </row>
    <row r="18" spans="1:6" ht="15.95" customHeight="1">
      <c r="A18" s="258"/>
      <c r="B18" s="39" t="s">
        <v>73</v>
      </c>
      <c r="C18" s="24">
        <v>43</v>
      </c>
      <c r="D18" s="40">
        <v>42.156862745098039</v>
      </c>
      <c r="E18" s="40">
        <v>43.434343434343432</v>
      </c>
      <c r="F18" s="41">
        <v>100</v>
      </c>
    </row>
    <row r="19" spans="1:6" ht="15.95" customHeight="1">
      <c r="A19" s="258"/>
      <c r="B19" s="39" t="s">
        <v>57</v>
      </c>
      <c r="C19" s="24">
        <v>99</v>
      </c>
      <c r="D19" s="40">
        <v>97.058823529411768</v>
      </c>
      <c r="E19" s="40">
        <v>100</v>
      </c>
      <c r="F19" s="42"/>
    </row>
    <row r="20" spans="1:6" ht="15.95" customHeight="1">
      <c r="A20" s="43" t="s">
        <v>59</v>
      </c>
      <c r="B20" s="39" t="s">
        <v>74</v>
      </c>
      <c r="C20" s="24">
        <v>3</v>
      </c>
      <c r="D20" s="40">
        <v>2.9411764705882355</v>
      </c>
      <c r="E20" s="44"/>
      <c r="F20" s="42"/>
    </row>
    <row r="21" spans="1:6" ht="15.95" customHeight="1" thickBot="1">
      <c r="A21" s="267" t="s">
        <v>57</v>
      </c>
      <c r="B21" s="268"/>
      <c r="C21" s="29">
        <v>102</v>
      </c>
      <c r="D21" s="45">
        <v>100</v>
      </c>
      <c r="E21" s="46"/>
      <c r="F21" s="47"/>
    </row>
    <row r="23" spans="1:6" ht="18" customHeight="1" thickBot="1">
      <c r="A23" s="260" t="s">
        <v>29</v>
      </c>
      <c r="B23" s="261"/>
      <c r="C23" s="261"/>
      <c r="D23" s="261"/>
      <c r="E23" s="261"/>
      <c r="F23" s="261"/>
    </row>
    <row r="24" spans="1:6" ht="27" customHeight="1" thickBot="1">
      <c r="A24" s="262" t="s">
        <v>51</v>
      </c>
      <c r="B24" s="263"/>
      <c r="C24" s="33" t="s">
        <v>68</v>
      </c>
      <c r="D24" s="34" t="s">
        <v>69</v>
      </c>
      <c r="E24" s="34" t="s">
        <v>70</v>
      </c>
      <c r="F24" s="35" t="s">
        <v>71</v>
      </c>
    </row>
    <row r="25" spans="1:6" ht="15.95" customHeight="1">
      <c r="A25" s="269" t="s">
        <v>72</v>
      </c>
      <c r="B25" s="36" t="s">
        <v>27</v>
      </c>
      <c r="C25" s="19">
        <v>62</v>
      </c>
      <c r="D25" s="37">
        <v>60.784313725490193</v>
      </c>
      <c r="E25" s="37">
        <v>62.626262626262623</v>
      </c>
      <c r="F25" s="38">
        <v>62.626262626262623</v>
      </c>
    </row>
    <row r="26" spans="1:6" ht="15.95" customHeight="1">
      <c r="A26" s="258"/>
      <c r="B26" s="39" t="s">
        <v>73</v>
      </c>
      <c r="C26" s="24">
        <v>37</v>
      </c>
      <c r="D26" s="40">
        <v>36.274509803921568</v>
      </c>
      <c r="E26" s="40">
        <v>37.373737373737377</v>
      </c>
      <c r="F26" s="41">
        <v>100</v>
      </c>
    </row>
    <row r="27" spans="1:6" ht="15.95" customHeight="1">
      <c r="A27" s="258"/>
      <c r="B27" s="39" t="s">
        <v>57</v>
      </c>
      <c r="C27" s="24">
        <v>99</v>
      </c>
      <c r="D27" s="40">
        <v>97.058823529411768</v>
      </c>
      <c r="E27" s="40">
        <v>100</v>
      </c>
      <c r="F27" s="42"/>
    </row>
    <row r="28" spans="1:6" ht="15.95" customHeight="1">
      <c r="A28" s="43" t="s">
        <v>59</v>
      </c>
      <c r="B28" s="39" t="s">
        <v>74</v>
      </c>
      <c r="C28" s="24">
        <v>3</v>
      </c>
      <c r="D28" s="40">
        <v>2.9411764705882355</v>
      </c>
      <c r="E28" s="44"/>
      <c r="F28" s="42"/>
    </row>
    <row r="29" spans="1:6" ht="15.95" customHeight="1" thickBot="1">
      <c r="A29" s="267" t="s">
        <v>57</v>
      </c>
      <c r="B29" s="268"/>
      <c r="C29" s="29">
        <v>102</v>
      </c>
      <c r="D29" s="45">
        <v>100</v>
      </c>
      <c r="E29" s="46"/>
      <c r="F29" s="47"/>
    </row>
    <row r="31" spans="1:6" ht="18" customHeight="1" thickBot="1">
      <c r="A31" s="260" t="s">
        <v>30</v>
      </c>
      <c r="B31" s="261"/>
      <c r="C31" s="261"/>
      <c r="D31" s="261"/>
      <c r="E31" s="261"/>
      <c r="F31" s="261"/>
    </row>
    <row r="32" spans="1:6" ht="27" customHeight="1" thickBot="1">
      <c r="A32" s="262" t="s">
        <v>51</v>
      </c>
      <c r="B32" s="263"/>
      <c r="C32" s="33" t="s">
        <v>68</v>
      </c>
      <c r="D32" s="34" t="s">
        <v>69</v>
      </c>
      <c r="E32" s="34" t="s">
        <v>70</v>
      </c>
      <c r="F32" s="35" t="s">
        <v>71</v>
      </c>
    </row>
    <row r="33" spans="1:6" ht="15.95" customHeight="1">
      <c r="A33" s="269" t="s">
        <v>72</v>
      </c>
      <c r="B33" s="36" t="s">
        <v>27</v>
      </c>
      <c r="C33" s="19">
        <v>52</v>
      </c>
      <c r="D33" s="37">
        <v>50.980392156862742</v>
      </c>
      <c r="E33" s="37">
        <v>52.525252525252526</v>
      </c>
      <c r="F33" s="38">
        <v>52.525252525252526</v>
      </c>
    </row>
    <row r="34" spans="1:6" ht="15.95" customHeight="1">
      <c r="A34" s="258"/>
      <c r="B34" s="39" t="s">
        <v>73</v>
      </c>
      <c r="C34" s="24">
        <v>47</v>
      </c>
      <c r="D34" s="40">
        <v>46.078431372549019</v>
      </c>
      <c r="E34" s="40">
        <v>47.474747474747474</v>
      </c>
      <c r="F34" s="41">
        <v>100</v>
      </c>
    </row>
    <row r="35" spans="1:6" ht="15.95" customHeight="1">
      <c r="A35" s="258"/>
      <c r="B35" s="39" t="s">
        <v>57</v>
      </c>
      <c r="C35" s="24">
        <v>99</v>
      </c>
      <c r="D35" s="40">
        <v>97.058823529411768</v>
      </c>
      <c r="E35" s="40">
        <v>100</v>
      </c>
      <c r="F35" s="42"/>
    </row>
    <row r="36" spans="1:6" ht="15.95" customHeight="1">
      <c r="A36" s="43" t="s">
        <v>59</v>
      </c>
      <c r="B36" s="39" t="s">
        <v>74</v>
      </c>
      <c r="C36" s="24">
        <v>3</v>
      </c>
      <c r="D36" s="40">
        <v>2.9411764705882355</v>
      </c>
      <c r="E36" s="44"/>
      <c r="F36" s="42"/>
    </row>
    <row r="37" spans="1:6" ht="15.95" customHeight="1" thickBot="1">
      <c r="A37" s="267" t="s">
        <v>57</v>
      </c>
      <c r="B37" s="268"/>
      <c r="C37" s="29">
        <v>102</v>
      </c>
      <c r="D37" s="45">
        <v>100</v>
      </c>
      <c r="E37" s="46"/>
      <c r="F37" s="47"/>
    </row>
    <row r="39" spans="1:6" ht="18" customHeight="1" thickBot="1">
      <c r="A39" s="260" t="s">
        <v>31</v>
      </c>
      <c r="B39" s="261"/>
      <c r="C39" s="261"/>
      <c r="D39" s="261"/>
      <c r="E39" s="261"/>
      <c r="F39" s="261"/>
    </row>
    <row r="40" spans="1:6" ht="27" customHeight="1" thickBot="1">
      <c r="A40" s="262" t="s">
        <v>51</v>
      </c>
      <c r="B40" s="263"/>
      <c r="C40" s="33" t="s">
        <v>68</v>
      </c>
      <c r="D40" s="34" t="s">
        <v>69</v>
      </c>
      <c r="E40" s="34" t="s">
        <v>70</v>
      </c>
      <c r="F40" s="35" t="s">
        <v>71</v>
      </c>
    </row>
    <row r="41" spans="1:6" ht="15.95" customHeight="1">
      <c r="A41" s="269" t="s">
        <v>72</v>
      </c>
      <c r="B41" s="36" t="s">
        <v>27</v>
      </c>
      <c r="C41" s="19">
        <v>95</v>
      </c>
      <c r="D41" s="37">
        <v>93.137254901960787</v>
      </c>
      <c r="E41" s="37">
        <v>95.959595959595958</v>
      </c>
      <c r="F41" s="38">
        <v>95.959595959595958</v>
      </c>
    </row>
    <row r="42" spans="1:6" ht="15.95" customHeight="1">
      <c r="A42" s="258"/>
      <c r="B42" s="39" t="s">
        <v>73</v>
      </c>
      <c r="C42" s="24">
        <v>4</v>
      </c>
      <c r="D42" s="40">
        <v>3.9215686274509802</v>
      </c>
      <c r="E42" s="40">
        <v>4.0404040404040407</v>
      </c>
      <c r="F42" s="41">
        <v>100</v>
      </c>
    </row>
    <row r="43" spans="1:6" ht="15.95" customHeight="1">
      <c r="A43" s="258"/>
      <c r="B43" s="39" t="s">
        <v>57</v>
      </c>
      <c r="C43" s="24">
        <v>99</v>
      </c>
      <c r="D43" s="40">
        <v>97.058823529411768</v>
      </c>
      <c r="E43" s="40">
        <v>100</v>
      </c>
      <c r="F43" s="42"/>
    </row>
    <row r="44" spans="1:6" ht="15.95" customHeight="1">
      <c r="A44" s="43" t="s">
        <v>59</v>
      </c>
      <c r="B44" s="39" t="s">
        <v>74</v>
      </c>
      <c r="C44" s="24">
        <v>3</v>
      </c>
      <c r="D44" s="40">
        <v>2.9411764705882355</v>
      </c>
      <c r="E44" s="44"/>
      <c r="F44" s="42"/>
    </row>
    <row r="45" spans="1:6" ht="15.95" customHeight="1" thickBot="1">
      <c r="A45" s="267" t="s">
        <v>57</v>
      </c>
      <c r="B45" s="268"/>
      <c r="C45" s="29">
        <v>102</v>
      </c>
      <c r="D45" s="45">
        <v>100</v>
      </c>
      <c r="E45" s="46"/>
      <c r="F45" s="47"/>
    </row>
    <row r="47" spans="1:6" ht="18" customHeight="1" thickBot="1">
      <c r="A47" s="260" t="s">
        <v>75</v>
      </c>
      <c r="B47" s="261"/>
      <c r="C47" s="261"/>
      <c r="D47" s="261"/>
      <c r="E47" s="261"/>
      <c r="F47" s="261"/>
    </row>
    <row r="48" spans="1:6" ht="27" customHeight="1" thickBot="1">
      <c r="A48" s="262" t="s">
        <v>51</v>
      </c>
      <c r="B48" s="263"/>
      <c r="C48" s="33" t="s">
        <v>68</v>
      </c>
      <c r="D48" s="34" t="s">
        <v>69</v>
      </c>
      <c r="E48" s="34" t="s">
        <v>70</v>
      </c>
      <c r="F48" s="35" t="s">
        <v>71</v>
      </c>
    </row>
    <row r="49" spans="1:6" ht="15.95" customHeight="1">
      <c r="A49" s="269" t="s">
        <v>72</v>
      </c>
      <c r="B49" s="36" t="s">
        <v>27</v>
      </c>
      <c r="C49" s="19">
        <v>79</v>
      </c>
      <c r="D49" s="37">
        <v>77.450980392156865</v>
      </c>
      <c r="E49" s="37">
        <v>79.797979797979792</v>
      </c>
      <c r="F49" s="38">
        <v>79.797979797979792</v>
      </c>
    </row>
    <row r="50" spans="1:6" ht="15.95" customHeight="1">
      <c r="A50" s="258"/>
      <c r="B50" s="39" t="s">
        <v>73</v>
      </c>
      <c r="C50" s="24">
        <v>20</v>
      </c>
      <c r="D50" s="40">
        <v>19.607843137254903</v>
      </c>
      <c r="E50" s="40">
        <v>20.202020202020201</v>
      </c>
      <c r="F50" s="41">
        <v>100</v>
      </c>
    </row>
    <row r="51" spans="1:6" ht="15.95" customHeight="1">
      <c r="A51" s="258"/>
      <c r="B51" s="39" t="s">
        <v>57</v>
      </c>
      <c r="C51" s="24">
        <v>99</v>
      </c>
      <c r="D51" s="40">
        <v>97.058823529411768</v>
      </c>
      <c r="E51" s="40">
        <v>100</v>
      </c>
      <c r="F51" s="42"/>
    </row>
    <row r="52" spans="1:6" ht="15.95" customHeight="1">
      <c r="A52" s="43" t="s">
        <v>59</v>
      </c>
      <c r="B52" s="39" t="s">
        <v>74</v>
      </c>
      <c r="C52" s="24">
        <v>3</v>
      </c>
      <c r="D52" s="40">
        <v>2.9411764705882355</v>
      </c>
      <c r="E52" s="44"/>
      <c r="F52" s="42"/>
    </row>
    <row r="53" spans="1:6" ht="15.95" customHeight="1" thickBot="1">
      <c r="A53" s="267" t="s">
        <v>57</v>
      </c>
      <c r="B53" s="268"/>
      <c r="C53" s="29">
        <v>102</v>
      </c>
      <c r="D53" s="45">
        <v>100</v>
      </c>
      <c r="E53" s="46"/>
      <c r="F53" s="47"/>
    </row>
    <row r="55" spans="1:6" ht="18" customHeight="1" thickBot="1">
      <c r="A55" s="260" t="s">
        <v>76</v>
      </c>
      <c r="B55" s="261"/>
      <c r="C55" s="261"/>
      <c r="D55" s="261"/>
      <c r="E55" s="261"/>
      <c r="F55" s="261"/>
    </row>
    <row r="56" spans="1:6" ht="27" customHeight="1" thickBot="1">
      <c r="A56" s="262" t="s">
        <v>51</v>
      </c>
      <c r="B56" s="263"/>
      <c r="C56" s="33" t="s">
        <v>68</v>
      </c>
      <c r="D56" s="34" t="s">
        <v>69</v>
      </c>
      <c r="E56" s="34" t="s">
        <v>70</v>
      </c>
      <c r="F56" s="35" t="s">
        <v>71</v>
      </c>
    </row>
    <row r="57" spans="1:6" ht="15.95" customHeight="1" thickBot="1">
      <c r="A57" s="257" t="s">
        <v>72</v>
      </c>
      <c r="B57" s="36" t="s">
        <v>51</v>
      </c>
      <c r="C57" s="19">
        <v>82</v>
      </c>
      <c r="D57" s="37">
        <v>80.392156862745097</v>
      </c>
      <c r="E57" s="37">
        <v>80.392156862745097</v>
      </c>
      <c r="F57" s="38">
        <v>80.392156862745097</v>
      </c>
    </row>
    <row r="58" spans="1:6" ht="24.95" customHeight="1">
      <c r="A58" s="258"/>
      <c r="B58" s="39" t="s">
        <v>77</v>
      </c>
      <c r="C58" s="24">
        <v>1</v>
      </c>
      <c r="D58" s="40">
        <v>0.98039215686274506</v>
      </c>
      <c r="E58" s="40">
        <v>0.98039215686274506</v>
      </c>
      <c r="F58" s="41">
        <v>81.372549019607845</v>
      </c>
    </row>
    <row r="59" spans="1:6" ht="15.95" customHeight="1">
      <c r="A59" s="258"/>
      <c r="B59" s="39" t="s">
        <v>78</v>
      </c>
      <c r="C59" s="24">
        <v>1</v>
      </c>
      <c r="D59" s="40">
        <v>0.98039215686274506</v>
      </c>
      <c r="E59" s="40">
        <v>0.98039215686274506</v>
      </c>
      <c r="F59" s="41">
        <v>82.352941176470594</v>
      </c>
    </row>
    <row r="60" spans="1:6" ht="15.95" customHeight="1">
      <c r="A60" s="258"/>
      <c r="B60" s="39" t="s">
        <v>79</v>
      </c>
      <c r="C60" s="24">
        <v>3</v>
      </c>
      <c r="D60" s="40">
        <v>2.9411764705882355</v>
      </c>
      <c r="E60" s="40">
        <v>2.9411764705882355</v>
      </c>
      <c r="F60" s="41">
        <v>85.294117647058826</v>
      </c>
    </row>
    <row r="61" spans="1:6" ht="15.95" customHeight="1">
      <c r="A61" s="258"/>
      <c r="B61" s="39" t="s">
        <v>80</v>
      </c>
      <c r="C61" s="24">
        <v>1</v>
      </c>
      <c r="D61" s="40">
        <v>0.98039215686274506</v>
      </c>
      <c r="E61" s="40">
        <v>0.98039215686274506</v>
      </c>
      <c r="F61" s="41">
        <v>86.274509803921575</v>
      </c>
    </row>
    <row r="62" spans="1:6" ht="24.95" customHeight="1">
      <c r="A62" s="258"/>
      <c r="B62" s="39" t="s">
        <v>81</v>
      </c>
      <c r="C62" s="24">
        <v>1</v>
      </c>
      <c r="D62" s="40">
        <v>0.98039215686274506</v>
      </c>
      <c r="E62" s="40">
        <v>0.98039215686274506</v>
      </c>
      <c r="F62" s="41">
        <v>87.254901960784309</v>
      </c>
    </row>
    <row r="63" spans="1:6" ht="15.95" customHeight="1">
      <c r="A63" s="258"/>
      <c r="B63" s="39" t="s">
        <v>82</v>
      </c>
      <c r="C63" s="24">
        <v>1</v>
      </c>
      <c r="D63" s="40">
        <v>0.98039215686274506</v>
      </c>
      <c r="E63" s="40">
        <v>0.98039215686274506</v>
      </c>
      <c r="F63" s="41">
        <v>88.235294117647058</v>
      </c>
    </row>
    <row r="64" spans="1:6" ht="24.95" customHeight="1">
      <c r="A64" s="258"/>
      <c r="B64" s="39" t="s">
        <v>83</v>
      </c>
      <c r="C64" s="24">
        <v>1</v>
      </c>
      <c r="D64" s="40">
        <v>0.98039215686274506</v>
      </c>
      <c r="E64" s="40">
        <v>0.98039215686274506</v>
      </c>
      <c r="F64" s="41">
        <v>89.215686274509807</v>
      </c>
    </row>
    <row r="65" spans="1:6" ht="15.95" customHeight="1">
      <c r="A65" s="258"/>
      <c r="B65" s="39" t="s">
        <v>84</v>
      </c>
      <c r="C65" s="24">
        <v>1</v>
      </c>
      <c r="D65" s="40">
        <v>0.98039215686274506</v>
      </c>
      <c r="E65" s="40">
        <v>0.98039215686274506</v>
      </c>
      <c r="F65" s="41">
        <v>90.196078431372555</v>
      </c>
    </row>
    <row r="66" spans="1:6" ht="15.95" customHeight="1">
      <c r="A66" s="258"/>
      <c r="B66" s="39" t="s">
        <v>85</v>
      </c>
      <c r="C66" s="24">
        <v>1</v>
      </c>
      <c r="D66" s="40">
        <v>0.98039215686274506</v>
      </c>
      <c r="E66" s="40">
        <v>0.98039215686274506</v>
      </c>
      <c r="F66" s="41">
        <v>91.17647058823529</v>
      </c>
    </row>
    <row r="67" spans="1:6" ht="24.95" customHeight="1">
      <c r="A67" s="258"/>
      <c r="B67" s="39" t="s">
        <v>86</v>
      </c>
      <c r="C67" s="24">
        <v>1</v>
      </c>
      <c r="D67" s="40">
        <v>0.98039215686274506</v>
      </c>
      <c r="E67" s="40">
        <v>0.98039215686274506</v>
      </c>
      <c r="F67" s="41">
        <v>92.156862745098039</v>
      </c>
    </row>
    <row r="68" spans="1:6" ht="15.95" customHeight="1">
      <c r="A68" s="258"/>
      <c r="B68" s="39" t="s">
        <v>87</v>
      </c>
      <c r="C68" s="24">
        <v>1</v>
      </c>
      <c r="D68" s="40">
        <v>0.98039215686274506</v>
      </c>
      <c r="E68" s="40">
        <v>0.98039215686274506</v>
      </c>
      <c r="F68" s="41">
        <v>93.137254901960787</v>
      </c>
    </row>
    <row r="69" spans="1:6" ht="15.95" customHeight="1">
      <c r="A69" s="258"/>
      <c r="B69" s="39" t="s">
        <v>88</v>
      </c>
      <c r="C69" s="24">
        <v>1</v>
      </c>
      <c r="D69" s="40">
        <v>0.98039215686274506</v>
      </c>
      <c r="E69" s="40">
        <v>0.98039215686274506</v>
      </c>
      <c r="F69" s="41">
        <v>94.117647058823536</v>
      </c>
    </row>
    <row r="70" spans="1:6" ht="15.95" customHeight="1">
      <c r="A70" s="258"/>
      <c r="B70" s="39" t="s">
        <v>89</v>
      </c>
      <c r="C70" s="24">
        <v>1</v>
      </c>
      <c r="D70" s="40">
        <v>0.98039215686274506</v>
      </c>
      <c r="E70" s="40">
        <v>0.98039215686274506</v>
      </c>
      <c r="F70" s="41">
        <v>95.098039215686271</v>
      </c>
    </row>
    <row r="71" spans="1:6" ht="15.95" customHeight="1">
      <c r="A71" s="258"/>
      <c r="B71" s="39" t="s">
        <v>90</v>
      </c>
      <c r="C71" s="24">
        <v>1</v>
      </c>
      <c r="D71" s="40">
        <v>0.98039215686274506</v>
      </c>
      <c r="E71" s="40">
        <v>0.98039215686274506</v>
      </c>
      <c r="F71" s="41">
        <v>96.078431372549019</v>
      </c>
    </row>
    <row r="72" spans="1:6" ht="24.95" customHeight="1">
      <c r="A72" s="258"/>
      <c r="B72" s="39" t="s">
        <v>91</v>
      </c>
      <c r="C72" s="24">
        <v>1</v>
      </c>
      <c r="D72" s="40">
        <v>0.98039215686274506</v>
      </c>
      <c r="E72" s="40">
        <v>0.98039215686274506</v>
      </c>
      <c r="F72" s="41">
        <v>97.058823529411768</v>
      </c>
    </row>
    <row r="73" spans="1:6" ht="24.95" customHeight="1">
      <c r="A73" s="258"/>
      <c r="B73" s="39" t="s">
        <v>92</v>
      </c>
      <c r="C73" s="24">
        <v>1</v>
      </c>
      <c r="D73" s="40">
        <v>0.98039215686274506</v>
      </c>
      <c r="E73" s="40">
        <v>0.98039215686274506</v>
      </c>
      <c r="F73" s="41">
        <v>98.039215686274517</v>
      </c>
    </row>
    <row r="74" spans="1:6" ht="15.95" customHeight="1">
      <c r="A74" s="258"/>
      <c r="B74" s="39" t="s">
        <v>93</v>
      </c>
      <c r="C74" s="24">
        <v>1</v>
      </c>
      <c r="D74" s="40">
        <v>0.98039215686274506</v>
      </c>
      <c r="E74" s="40">
        <v>0.98039215686274506</v>
      </c>
      <c r="F74" s="41">
        <v>99.019607843137251</v>
      </c>
    </row>
    <row r="75" spans="1:6" ht="35.1" customHeight="1">
      <c r="A75" s="258"/>
      <c r="B75" s="39" t="s">
        <v>94</v>
      </c>
      <c r="C75" s="24">
        <v>1</v>
      </c>
      <c r="D75" s="40">
        <v>0.98039215686274506</v>
      </c>
      <c r="E75" s="40">
        <v>0.98039215686274506</v>
      </c>
      <c r="F75" s="41">
        <v>100</v>
      </c>
    </row>
    <row r="76" spans="1:6" ht="15.95" customHeight="1" thickBot="1">
      <c r="A76" s="259"/>
      <c r="B76" s="48" t="s">
        <v>57</v>
      </c>
      <c r="C76" s="29">
        <v>102</v>
      </c>
      <c r="D76" s="45">
        <v>100</v>
      </c>
      <c r="E76" s="45">
        <v>100</v>
      </c>
      <c r="F76" s="47"/>
    </row>
    <row r="79" spans="1:6" ht="16.5">
      <c r="A79" s="12" t="s">
        <v>66</v>
      </c>
    </row>
    <row r="81" spans="1:14" ht="15.95" customHeight="1" thickBot="1">
      <c r="A81" s="262" t="s">
        <v>51</v>
      </c>
      <c r="B81" s="13" t="s">
        <v>52</v>
      </c>
      <c r="C81" s="14" t="s">
        <v>53</v>
      </c>
      <c r="D81" s="14" t="s">
        <v>54</v>
      </c>
      <c r="E81" s="14" t="s">
        <v>55</v>
      </c>
      <c r="F81" s="14" t="s">
        <v>56</v>
      </c>
      <c r="G81" s="264" t="s">
        <v>57</v>
      </c>
      <c r="H81" s="265"/>
      <c r="I81" s="265"/>
      <c r="J81" s="265"/>
      <c r="K81" s="265"/>
      <c r="L81" s="265"/>
      <c r="M81" s="265"/>
      <c r="N81" s="266"/>
    </row>
    <row r="82" spans="1:14" ht="27" customHeight="1" thickBot="1">
      <c r="A82" s="270"/>
      <c r="B82" s="15" t="s">
        <v>58</v>
      </c>
      <c r="C82" s="16" t="s">
        <v>58</v>
      </c>
      <c r="D82" s="16" t="s">
        <v>58</v>
      </c>
      <c r="E82" s="16" t="s">
        <v>58</v>
      </c>
      <c r="F82" s="16" t="s">
        <v>58</v>
      </c>
      <c r="G82" s="16" t="s">
        <v>58</v>
      </c>
      <c r="H82" s="16" t="s">
        <v>59</v>
      </c>
      <c r="I82" s="16" t="s">
        <v>9</v>
      </c>
      <c r="J82" s="16" t="s">
        <v>60</v>
      </c>
      <c r="K82" s="16" t="s">
        <v>11</v>
      </c>
      <c r="L82" s="16" t="s">
        <v>12</v>
      </c>
      <c r="M82" s="16" t="s">
        <v>13</v>
      </c>
      <c r="N82" s="17" t="s">
        <v>14</v>
      </c>
    </row>
    <row r="83" spans="1:14" ht="102" customHeight="1">
      <c r="A83" s="18" t="s">
        <v>95</v>
      </c>
      <c r="B83" s="19">
        <v>19</v>
      </c>
      <c r="C83" s="20">
        <v>18</v>
      </c>
      <c r="D83" s="20">
        <v>22</v>
      </c>
      <c r="E83" s="20">
        <v>28</v>
      </c>
      <c r="F83" s="20">
        <v>11</v>
      </c>
      <c r="G83" s="20">
        <v>98</v>
      </c>
      <c r="H83" s="20">
        <v>4</v>
      </c>
      <c r="I83" s="21">
        <v>2.9387755102040805</v>
      </c>
      <c r="J83" s="21">
        <v>1.3067337618438275</v>
      </c>
      <c r="K83" s="20">
        <v>3</v>
      </c>
      <c r="L83" s="20">
        <v>4</v>
      </c>
      <c r="M83" s="21">
        <v>2</v>
      </c>
      <c r="N83" s="22">
        <v>4</v>
      </c>
    </row>
    <row r="84" spans="1:14" ht="92.1" customHeight="1">
      <c r="A84" s="55" t="s">
        <v>159</v>
      </c>
      <c r="B84" s="24">
        <v>26</v>
      </c>
      <c r="C84" s="25">
        <v>27</v>
      </c>
      <c r="D84" s="25">
        <v>25</v>
      </c>
      <c r="E84" s="25">
        <v>14</v>
      </c>
      <c r="F84" s="25">
        <v>3</v>
      </c>
      <c r="G84" s="25">
        <v>95</v>
      </c>
      <c r="H84" s="25">
        <v>7</v>
      </c>
      <c r="I84" s="26">
        <v>2.3789473684210516</v>
      </c>
      <c r="J84" s="26">
        <v>1.131548998275514</v>
      </c>
      <c r="K84" s="25">
        <v>2</v>
      </c>
      <c r="L84" s="25">
        <v>2</v>
      </c>
      <c r="M84" s="26">
        <v>1</v>
      </c>
      <c r="N84" s="27">
        <v>3</v>
      </c>
    </row>
    <row r="85" spans="1:14" ht="81" customHeight="1" thickBot="1">
      <c r="A85" s="56" t="s">
        <v>161</v>
      </c>
      <c r="B85" s="29">
        <v>16</v>
      </c>
      <c r="C85" s="30">
        <v>20</v>
      </c>
      <c r="D85" s="30">
        <v>27</v>
      </c>
      <c r="E85" s="30">
        <v>20</v>
      </c>
      <c r="F85" s="30">
        <v>12</v>
      </c>
      <c r="G85" s="30">
        <v>95</v>
      </c>
      <c r="H85" s="30">
        <v>7</v>
      </c>
      <c r="I85" s="31">
        <v>2.9157894736842116</v>
      </c>
      <c r="J85" s="31">
        <v>1.2688003874890144</v>
      </c>
      <c r="K85" s="30">
        <v>3</v>
      </c>
      <c r="L85" s="30">
        <v>3</v>
      </c>
      <c r="M85" s="31">
        <v>2</v>
      </c>
      <c r="N85" s="32">
        <v>4</v>
      </c>
    </row>
    <row r="88" spans="1:14" ht="16.5">
      <c r="A88" s="12" t="s">
        <v>96</v>
      </c>
    </row>
    <row r="90" spans="1:14" ht="29.1" customHeight="1" thickBot="1">
      <c r="A90" s="260" t="s">
        <v>97</v>
      </c>
      <c r="B90" s="261"/>
      <c r="C90" s="261"/>
      <c r="D90" s="261"/>
      <c r="E90" s="261"/>
      <c r="F90" s="261"/>
    </row>
    <row r="91" spans="1:14" ht="27" customHeight="1" thickBot="1">
      <c r="A91" s="262" t="s">
        <v>51</v>
      </c>
      <c r="B91" s="263"/>
      <c r="C91" s="33" t="s">
        <v>68</v>
      </c>
      <c r="D91" s="34" t="s">
        <v>69</v>
      </c>
      <c r="E91" s="34" t="s">
        <v>70</v>
      </c>
      <c r="F91" s="35" t="s">
        <v>71</v>
      </c>
    </row>
    <row r="92" spans="1:14" ht="15.95" customHeight="1">
      <c r="A92" s="269" t="s">
        <v>72</v>
      </c>
      <c r="B92" s="36" t="s">
        <v>26</v>
      </c>
      <c r="C92" s="19">
        <v>83</v>
      </c>
      <c r="D92" s="37">
        <v>81.372549019607845</v>
      </c>
      <c r="E92" s="37">
        <v>84.693877551020407</v>
      </c>
      <c r="F92" s="38">
        <v>84.693877551020407</v>
      </c>
    </row>
    <row r="93" spans="1:14" ht="15.95" customHeight="1">
      <c r="A93" s="258"/>
      <c r="B93" s="39" t="s">
        <v>27</v>
      </c>
      <c r="C93" s="24">
        <v>15</v>
      </c>
      <c r="D93" s="40">
        <v>14.705882352941176</v>
      </c>
      <c r="E93" s="40">
        <v>15.306122448979592</v>
      </c>
      <c r="F93" s="41">
        <v>100</v>
      </c>
    </row>
    <row r="94" spans="1:14" ht="15.95" customHeight="1">
      <c r="A94" s="258"/>
      <c r="B94" s="39" t="s">
        <v>57</v>
      </c>
      <c r="C94" s="24">
        <v>98</v>
      </c>
      <c r="D94" s="40">
        <v>96.078431372549019</v>
      </c>
      <c r="E94" s="40">
        <v>100</v>
      </c>
      <c r="F94" s="42"/>
    </row>
    <row r="95" spans="1:14" ht="15.95" customHeight="1">
      <c r="A95" s="43" t="s">
        <v>59</v>
      </c>
      <c r="B95" s="39" t="s">
        <v>156</v>
      </c>
      <c r="C95" s="24">
        <v>4</v>
      </c>
      <c r="D95" s="40">
        <v>3.9215686274509802</v>
      </c>
      <c r="E95" s="44"/>
      <c r="F95" s="42"/>
    </row>
    <row r="96" spans="1:14" ht="15.95" customHeight="1" thickBot="1">
      <c r="A96" s="267" t="s">
        <v>57</v>
      </c>
      <c r="B96" s="268"/>
      <c r="C96" s="29">
        <v>102</v>
      </c>
      <c r="D96" s="45">
        <v>100</v>
      </c>
      <c r="E96" s="46"/>
      <c r="F96" s="47"/>
    </row>
    <row r="99" spans="1:14" ht="16.5">
      <c r="A99" s="12" t="s">
        <v>66</v>
      </c>
    </row>
    <row r="101" spans="1:14" ht="15.95" customHeight="1" thickBot="1">
      <c r="A101" s="262" t="s">
        <v>51</v>
      </c>
      <c r="B101" s="13" t="s">
        <v>52</v>
      </c>
      <c r="C101" s="14" t="s">
        <v>53</v>
      </c>
      <c r="D101" s="14" t="s">
        <v>54</v>
      </c>
      <c r="E101" s="14" t="s">
        <v>55</v>
      </c>
      <c r="F101" s="14" t="s">
        <v>56</v>
      </c>
      <c r="G101" s="264" t="s">
        <v>57</v>
      </c>
      <c r="H101" s="265"/>
      <c r="I101" s="265"/>
      <c r="J101" s="265"/>
      <c r="K101" s="265"/>
      <c r="L101" s="265"/>
      <c r="M101" s="265"/>
      <c r="N101" s="266"/>
    </row>
    <row r="102" spans="1:14" ht="27" customHeight="1" thickBot="1">
      <c r="A102" s="270"/>
      <c r="B102" s="15" t="s">
        <v>58</v>
      </c>
      <c r="C102" s="16" t="s">
        <v>58</v>
      </c>
      <c r="D102" s="16" t="s">
        <v>58</v>
      </c>
      <c r="E102" s="16" t="s">
        <v>58</v>
      </c>
      <c r="F102" s="16" t="s">
        <v>58</v>
      </c>
      <c r="G102" s="16" t="s">
        <v>58</v>
      </c>
      <c r="H102" s="16" t="s">
        <v>59</v>
      </c>
      <c r="I102" s="16" t="s">
        <v>9</v>
      </c>
      <c r="J102" s="16" t="s">
        <v>60</v>
      </c>
      <c r="K102" s="16" t="s">
        <v>11</v>
      </c>
      <c r="L102" s="16" t="s">
        <v>12</v>
      </c>
      <c r="M102" s="16" t="s">
        <v>13</v>
      </c>
      <c r="N102" s="17" t="s">
        <v>14</v>
      </c>
    </row>
    <row r="103" spans="1:14" ht="48.95" customHeight="1" thickBot="1">
      <c r="A103" s="49" t="s">
        <v>41</v>
      </c>
      <c r="B103" s="50">
        <v>5</v>
      </c>
      <c r="C103" s="51">
        <v>11</v>
      </c>
      <c r="D103" s="51">
        <v>29</v>
      </c>
      <c r="E103" s="51">
        <v>26</v>
      </c>
      <c r="F103" s="51">
        <v>9</v>
      </c>
      <c r="G103" s="51">
        <v>80</v>
      </c>
      <c r="H103" s="51">
        <v>22</v>
      </c>
      <c r="I103" s="52">
        <v>3.2875000000000014</v>
      </c>
      <c r="J103" s="52">
        <v>1.0457115559406658</v>
      </c>
      <c r="K103" s="51">
        <v>3</v>
      </c>
      <c r="L103" s="51">
        <v>3</v>
      </c>
      <c r="M103" s="52">
        <v>3</v>
      </c>
      <c r="N103" s="53">
        <v>4</v>
      </c>
    </row>
    <row r="105" spans="1:14" ht="13.5">
      <c r="A105" s="54" t="s">
        <v>98</v>
      </c>
    </row>
    <row r="106" spans="1:14" ht="13.5">
      <c r="A106" s="54" t="s">
        <v>99</v>
      </c>
    </row>
    <row r="109" spans="1:14" ht="16.5">
      <c r="A109" s="12" t="s">
        <v>96</v>
      </c>
    </row>
    <row r="112" spans="1:14" ht="16.5">
      <c r="A112" s="12" t="s">
        <v>67</v>
      </c>
    </row>
    <row r="114" spans="1:6" ht="18" customHeight="1" thickBot="1">
      <c r="A114" s="260" t="s">
        <v>100</v>
      </c>
      <c r="B114" s="261"/>
      <c r="C114" s="261"/>
      <c r="D114" s="261"/>
      <c r="E114" s="261"/>
      <c r="F114" s="261"/>
    </row>
    <row r="115" spans="1:6" ht="27" customHeight="1" thickBot="1">
      <c r="A115" s="262" t="s">
        <v>51</v>
      </c>
      <c r="B115" s="263"/>
      <c r="C115" s="33" t="s">
        <v>68</v>
      </c>
      <c r="D115" s="34" t="s">
        <v>69</v>
      </c>
      <c r="E115" s="34" t="s">
        <v>70</v>
      </c>
      <c r="F115" s="35" t="s">
        <v>71</v>
      </c>
    </row>
    <row r="116" spans="1:6" ht="15.95" customHeight="1">
      <c r="A116" s="269" t="s">
        <v>72</v>
      </c>
      <c r="B116" s="36" t="s">
        <v>26</v>
      </c>
      <c r="C116" s="19">
        <v>90</v>
      </c>
      <c r="D116" s="37">
        <v>88.235294117647058</v>
      </c>
      <c r="E116" s="37">
        <v>92.783505154639172</v>
      </c>
      <c r="F116" s="38">
        <v>92.783505154639172</v>
      </c>
    </row>
    <row r="117" spans="1:6" ht="15.95" customHeight="1">
      <c r="A117" s="258"/>
      <c r="B117" s="39" t="s">
        <v>27</v>
      </c>
      <c r="C117" s="24">
        <v>7</v>
      </c>
      <c r="D117" s="40">
        <v>6.8627450980392153</v>
      </c>
      <c r="E117" s="40">
        <v>7.2164948453608249</v>
      </c>
      <c r="F117" s="41">
        <v>100</v>
      </c>
    </row>
    <row r="118" spans="1:6" ht="15.95" customHeight="1">
      <c r="A118" s="258"/>
      <c r="B118" s="39" t="s">
        <v>57</v>
      </c>
      <c r="C118" s="24">
        <v>97</v>
      </c>
      <c r="D118" s="40">
        <v>95.098039215686271</v>
      </c>
      <c r="E118" s="40">
        <v>100</v>
      </c>
      <c r="F118" s="42"/>
    </row>
    <row r="119" spans="1:6" ht="15.95" customHeight="1">
      <c r="A119" s="43" t="s">
        <v>59</v>
      </c>
      <c r="B119" s="39" t="s">
        <v>156</v>
      </c>
      <c r="C119" s="24">
        <v>5</v>
      </c>
      <c r="D119" s="40">
        <v>4.9019607843137258</v>
      </c>
      <c r="E119" s="44"/>
      <c r="F119" s="42"/>
    </row>
    <row r="120" spans="1:6" ht="15.95" customHeight="1" thickBot="1">
      <c r="A120" s="267" t="s">
        <v>57</v>
      </c>
      <c r="B120" s="268"/>
      <c r="C120" s="29">
        <v>102</v>
      </c>
      <c r="D120" s="45">
        <v>100</v>
      </c>
      <c r="E120" s="46"/>
      <c r="F120" s="47"/>
    </row>
    <row r="122" spans="1:6" ht="18" customHeight="1" thickBot="1">
      <c r="A122" s="260" t="s">
        <v>101</v>
      </c>
      <c r="B122" s="261"/>
      <c r="C122" s="261"/>
      <c r="D122" s="261"/>
      <c r="E122" s="261"/>
      <c r="F122" s="261"/>
    </row>
    <row r="123" spans="1:6" ht="27" customHeight="1" thickBot="1">
      <c r="A123" s="262" t="s">
        <v>51</v>
      </c>
      <c r="B123" s="263"/>
      <c r="C123" s="33" t="s">
        <v>68</v>
      </c>
      <c r="D123" s="34" t="s">
        <v>69</v>
      </c>
      <c r="E123" s="34" t="s">
        <v>70</v>
      </c>
      <c r="F123" s="35" t="s">
        <v>71</v>
      </c>
    </row>
    <row r="124" spans="1:6" ht="15.95" customHeight="1">
      <c r="A124" s="269" t="s">
        <v>72</v>
      </c>
      <c r="B124" s="36" t="s">
        <v>26</v>
      </c>
      <c r="C124" s="19">
        <v>85</v>
      </c>
      <c r="D124" s="37">
        <v>83.333333333333329</v>
      </c>
      <c r="E124" s="37">
        <v>87.628865979381445</v>
      </c>
      <c r="F124" s="38">
        <v>87.628865979381445</v>
      </c>
    </row>
    <row r="125" spans="1:6" ht="15.95" customHeight="1">
      <c r="A125" s="258"/>
      <c r="B125" s="39" t="s">
        <v>27</v>
      </c>
      <c r="C125" s="24">
        <v>12</v>
      </c>
      <c r="D125" s="40">
        <v>11.764705882352942</v>
      </c>
      <c r="E125" s="40">
        <v>12.371134020618557</v>
      </c>
      <c r="F125" s="41">
        <v>100</v>
      </c>
    </row>
    <row r="126" spans="1:6" ht="15.95" customHeight="1">
      <c r="A126" s="258"/>
      <c r="B126" s="39" t="s">
        <v>57</v>
      </c>
      <c r="C126" s="24">
        <v>97</v>
      </c>
      <c r="D126" s="40">
        <v>95.098039215686271</v>
      </c>
      <c r="E126" s="40">
        <v>100</v>
      </c>
      <c r="F126" s="42"/>
    </row>
    <row r="127" spans="1:6" ht="15.95" customHeight="1">
      <c r="A127" s="43" t="s">
        <v>59</v>
      </c>
      <c r="B127" s="39" t="s">
        <v>156</v>
      </c>
      <c r="C127" s="24">
        <v>5</v>
      </c>
      <c r="D127" s="40">
        <v>4.9019607843137258</v>
      </c>
      <c r="E127" s="44"/>
      <c r="F127" s="42"/>
    </row>
    <row r="128" spans="1:6" ht="15.95" customHeight="1" thickBot="1">
      <c r="A128" s="267" t="s">
        <v>57</v>
      </c>
      <c r="B128" s="268"/>
      <c r="C128" s="29">
        <v>102</v>
      </c>
      <c r="D128" s="45">
        <v>100</v>
      </c>
      <c r="E128" s="46"/>
      <c r="F128" s="47"/>
    </row>
    <row r="131" spans="1:14" ht="16.5">
      <c r="A131" s="12" t="s">
        <v>66</v>
      </c>
    </row>
    <row r="133" spans="1:14" ht="15.95" customHeight="1" thickBot="1">
      <c r="A133" s="262" t="s">
        <v>51</v>
      </c>
      <c r="B133" s="13" t="s">
        <v>52</v>
      </c>
      <c r="C133" s="14" t="s">
        <v>53</v>
      </c>
      <c r="D133" s="14" t="s">
        <v>54</v>
      </c>
      <c r="E133" s="14" t="s">
        <v>55</v>
      </c>
      <c r="F133" s="14" t="s">
        <v>56</v>
      </c>
      <c r="G133" s="264" t="s">
        <v>57</v>
      </c>
      <c r="H133" s="265"/>
      <c r="I133" s="265"/>
      <c r="J133" s="265"/>
      <c r="K133" s="265"/>
      <c r="L133" s="265"/>
      <c r="M133" s="265"/>
      <c r="N133" s="266"/>
    </row>
    <row r="134" spans="1:14" ht="27" customHeight="1" thickBot="1">
      <c r="A134" s="270"/>
      <c r="B134" s="15" t="s">
        <v>58</v>
      </c>
      <c r="C134" s="16" t="s">
        <v>58</v>
      </c>
      <c r="D134" s="16" t="s">
        <v>58</v>
      </c>
      <c r="E134" s="16" t="s">
        <v>58</v>
      </c>
      <c r="F134" s="16" t="s">
        <v>58</v>
      </c>
      <c r="G134" s="16" t="s">
        <v>58</v>
      </c>
      <c r="H134" s="16" t="s">
        <v>59</v>
      </c>
      <c r="I134" s="16" t="s">
        <v>9</v>
      </c>
      <c r="J134" s="16" t="s">
        <v>60</v>
      </c>
      <c r="K134" s="16" t="s">
        <v>11</v>
      </c>
      <c r="L134" s="16" t="s">
        <v>12</v>
      </c>
      <c r="M134" s="16" t="s">
        <v>13</v>
      </c>
      <c r="N134" s="17" t="s">
        <v>14</v>
      </c>
    </row>
    <row r="135" spans="1:14" ht="48.95" customHeight="1">
      <c r="A135" s="18" t="s">
        <v>44</v>
      </c>
      <c r="B135" s="19">
        <v>5</v>
      </c>
      <c r="C135" s="20">
        <v>13</v>
      </c>
      <c r="D135" s="20">
        <v>19</v>
      </c>
      <c r="E135" s="20">
        <v>34</v>
      </c>
      <c r="F135" s="20">
        <v>13</v>
      </c>
      <c r="G135" s="20">
        <v>84</v>
      </c>
      <c r="H135" s="20">
        <v>18</v>
      </c>
      <c r="I135" s="21">
        <v>3.4404761904761911</v>
      </c>
      <c r="J135" s="21">
        <v>1.1123749744414544</v>
      </c>
      <c r="K135" s="20">
        <v>4</v>
      </c>
      <c r="L135" s="20">
        <v>4</v>
      </c>
      <c r="M135" s="21">
        <v>3</v>
      </c>
      <c r="N135" s="22">
        <v>4</v>
      </c>
    </row>
    <row r="136" spans="1:14" ht="48.95" customHeight="1">
      <c r="A136" s="23" t="s">
        <v>45</v>
      </c>
      <c r="B136" s="24">
        <v>8</v>
      </c>
      <c r="C136" s="25">
        <v>19</v>
      </c>
      <c r="D136" s="25">
        <v>26</v>
      </c>
      <c r="E136" s="25">
        <v>25</v>
      </c>
      <c r="F136" s="25">
        <v>6</v>
      </c>
      <c r="G136" s="25">
        <v>84</v>
      </c>
      <c r="H136" s="25">
        <v>18</v>
      </c>
      <c r="I136" s="26">
        <v>3.0238095238095237</v>
      </c>
      <c r="J136" s="26">
        <v>1.0973812253010091</v>
      </c>
      <c r="K136" s="25">
        <v>3</v>
      </c>
      <c r="L136" s="25">
        <v>3</v>
      </c>
      <c r="M136" s="26">
        <v>2</v>
      </c>
      <c r="N136" s="27">
        <v>4</v>
      </c>
    </row>
    <row r="137" spans="1:14" ht="102" customHeight="1">
      <c r="A137" s="23" t="s">
        <v>46</v>
      </c>
      <c r="B137" s="24">
        <v>25</v>
      </c>
      <c r="C137" s="25">
        <v>26</v>
      </c>
      <c r="D137" s="25">
        <v>24</v>
      </c>
      <c r="E137" s="25">
        <v>13</v>
      </c>
      <c r="F137" s="25">
        <v>2</v>
      </c>
      <c r="G137" s="25">
        <v>90</v>
      </c>
      <c r="H137" s="25">
        <v>12</v>
      </c>
      <c r="I137" s="26">
        <v>2.3444444444444446</v>
      </c>
      <c r="J137" s="26">
        <v>1.1032241932057179</v>
      </c>
      <c r="K137" s="25">
        <v>2</v>
      </c>
      <c r="L137" s="25">
        <v>2</v>
      </c>
      <c r="M137" s="26">
        <v>1</v>
      </c>
      <c r="N137" s="27">
        <v>3</v>
      </c>
    </row>
    <row r="138" spans="1:14" ht="35.1" customHeight="1">
      <c r="A138" s="23" t="s">
        <v>102</v>
      </c>
      <c r="B138" s="24">
        <v>9</v>
      </c>
      <c r="C138" s="25">
        <v>21</v>
      </c>
      <c r="D138" s="25">
        <v>25</v>
      </c>
      <c r="E138" s="25">
        <v>35</v>
      </c>
      <c r="F138" s="25">
        <v>3</v>
      </c>
      <c r="G138" s="25">
        <v>93</v>
      </c>
      <c r="H138" s="25">
        <v>9</v>
      </c>
      <c r="I138" s="26">
        <v>3.0215053763440864</v>
      </c>
      <c r="J138" s="26">
        <v>1.0629991883474335</v>
      </c>
      <c r="K138" s="25">
        <v>3</v>
      </c>
      <c r="L138" s="25">
        <v>4</v>
      </c>
      <c r="M138" s="26">
        <v>2</v>
      </c>
      <c r="N138" s="27">
        <v>4</v>
      </c>
    </row>
    <row r="139" spans="1:14" ht="35.1" customHeight="1">
      <c r="A139" s="23" t="s">
        <v>103</v>
      </c>
      <c r="B139" s="24">
        <v>13</v>
      </c>
      <c r="C139" s="25">
        <v>14</v>
      </c>
      <c r="D139" s="25">
        <v>26</v>
      </c>
      <c r="E139" s="25">
        <v>21</v>
      </c>
      <c r="F139" s="25">
        <v>11</v>
      </c>
      <c r="G139" s="25">
        <v>85</v>
      </c>
      <c r="H139" s="25">
        <v>17</v>
      </c>
      <c r="I139" s="26">
        <v>3.0352941176470596</v>
      </c>
      <c r="J139" s="26">
        <v>1.2483041717955319</v>
      </c>
      <c r="K139" s="25">
        <v>3</v>
      </c>
      <c r="L139" s="25">
        <v>3</v>
      </c>
      <c r="M139" s="26">
        <v>2</v>
      </c>
      <c r="N139" s="27">
        <v>4</v>
      </c>
    </row>
    <row r="140" spans="1:14" ht="60" customHeight="1">
      <c r="A140" s="23" t="s">
        <v>104</v>
      </c>
      <c r="B140" s="24">
        <v>15</v>
      </c>
      <c r="C140" s="25">
        <v>19</v>
      </c>
      <c r="D140" s="25">
        <v>28</v>
      </c>
      <c r="E140" s="25">
        <v>16</v>
      </c>
      <c r="F140" s="25">
        <v>3</v>
      </c>
      <c r="G140" s="25">
        <v>81</v>
      </c>
      <c r="H140" s="25">
        <v>21</v>
      </c>
      <c r="I140" s="26">
        <v>2.6666666666666674</v>
      </c>
      <c r="J140" s="26">
        <v>1.106797181058933</v>
      </c>
      <c r="K140" s="25">
        <v>3</v>
      </c>
      <c r="L140" s="25">
        <v>3</v>
      </c>
      <c r="M140" s="26">
        <v>2</v>
      </c>
      <c r="N140" s="27">
        <v>3</v>
      </c>
    </row>
    <row r="141" spans="1:14" ht="60" customHeight="1">
      <c r="A141" s="23" t="s">
        <v>105</v>
      </c>
      <c r="B141" s="24">
        <v>24</v>
      </c>
      <c r="C141" s="25">
        <v>25</v>
      </c>
      <c r="D141" s="25">
        <v>18</v>
      </c>
      <c r="E141" s="25">
        <v>20</v>
      </c>
      <c r="F141" s="25">
        <v>6</v>
      </c>
      <c r="G141" s="25">
        <v>93</v>
      </c>
      <c r="H141" s="25">
        <v>9</v>
      </c>
      <c r="I141" s="26">
        <v>2.5591397849462361</v>
      </c>
      <c r="J141" s="26">
        <v>1.263727798079588</v>
      </c>
      <c r="K141" s="25">
        <v>2</v>
      </c>
      <c r="L141" s="25">
        <v>2</v>
      </c>
      <c r="M141" s="26">
        <v>1</v>
      </c>
      <c r="N141" s="27">
        <v>4</v>
      </c>
    </row>
    <row r="142" spans="1:14" ht="48.95" customHeight="1">
      <c r="A142" s="23" t="s">
        <v>106</v>
      </c>
      <c r="B142" s="24">
        <v>29</v>
      </c>
      <c r="C142" s="25">
        <v>15</v>
      </c>
      <c r="D142" s="25">
        <v>20</v>
      </c>
      <c r="E142" s="25">
        <v>17</v>
      </c>
      <c r="F142" s="25">
        <v>8</v>
      </c>
      <c r="G142" s="25">
        <v>89</v>
      </c>
      <c r="H142" s="25">
        <v>13</v>
      </c>
      <c r="I142" s="26">
        <v>2.5505617977528092</v>
      </c>
      <c r="J142" s="26">
        <v>1.3568951520010688</v>
      </c>
      <c r="K142" s="25">
        <v>3</v>
      </c>
      <c r="L142" s="25">
        <v>1</v>
      </c>
      <c r="M142" s="26">
        <v>1</v>
      </c>
      <c r="N142" s="27">
        <v>4</v>
      </c>
    </row>
    <row r="143" spans="1:14" ht="81" customHeight="1">
      <c r="A143" s="23" t="s">
        <v>47</v>
      </c>
      <c r="B143" s="24">
        <v>5</v>
      </c>
      <c r="C143" s="25">
        <v>8</v>
      </c>
      <c r="D143" s="25">
        <v>10</v>
      </c>
      <c r="E143" s="25">
        <v>34</v>
      </c>
      <c r="F143" s="25">
        <v>34</v>
      </c>
      <c r="G143" s="25">
        <v>91</v>
      </c>
      <c r="H143" s="25">
        <v>11</v>
      </c>
      <c r="I143" s="26">
        <v>3.923076923076922</v>
      </c>
      <c r="J143" s="26">
        <v>1.1569189852628134</v>
      </c>
      <c r="K143" s="25">
        <v>4</v>
      </c>
      <c r="L143" s="25">
        <v>4</v>
      </c>
      <c r="M143" s="26">
        <v>3</v>
      </c>
      <c r="N143" s="27">
        <v>5</v>
      </c>
    </row>
    <row r="144" spans="1:14" ht="60" customHeight="1">
      <c r="A144" s="23" t="s">
        <v>48</v>
      </c>
      <c r="B144" s="24">
        <v>7</v>
      </c>
      <c r="C144" s="25">
        <v>10</v>
      </c>
      <c r="D144" s="25">
        <v>18</v>
      </c>
      <c r="E144" s="25">
        <v>36</v>
      </c>
      <c r="F144" s="25">
        <v>18</v>
      </c>
      <c r="G144" s="25">
        <v>89</v>
      </c>
      <c r="H144" s="25">
        <v>13</v>
      </c>
      <c r="I144" s="26">
        <v>3.5393258426966292</v>
      </c>
      <c r="J144" s="26">
        <v>1.1682949870263628</v>
      </c>
      <c r="K144" s="25">
        <v>4</v>
      </c>
      <c r="L144" s="25">
        <v>4</v>
      </c>
      <c r="M144" s="26">
        <v>3</v>
      </c>
      <c r="N144" s="27">
        <v>4</v>
      </c>
    </row>
    <row r="145" spans="1:14" ht="48.95" customHeight="1">
      <c r="A145" s="23" t="s">
        <v>49</v>
      </c>
      <c r="B145" s="24">
        <v>3</v>
      </c>
      <c r="C145" s="25">
        <v>4</v>
      </c>
      <c r="D145" s="25">
        <v>9</v>
      </c>
      <c r="E145" s="25">
        <v>39</v>
      </c>
      <c r="F145" s="25">
        <v>35</v>
      </c>
      <c r="G145" s="25">
        <v>90</v>
      </c>
      <c r="H145" s="25">
        <v>12</v>
      </c>
      <c r="I145" s="26">
        <v>4.0999999999999996</v>
      </c>
      <c r="J145" s="26">
        <v>0.98357294103542647</v>
      </c>
      <c r="K145" s="25">
        <v>4</v>
      </c>
      <c r="L145" s="25">
        <v>4</v>
      </c>
      <c r="M145" s="26">
        <v>4</v>
      </c>
      <c r="N145" s="27">
        <v>5</v>
      </c>
    </row>
    <row r="146" spans="1:14" ht="35.1" customHeight="1" thickBot="1">
      <c r="A146" s="28" t="s">
        <v>50</v>
      </c>
      <c r="B146" s="29">
        <v>5</v>
      </c>
      <c r="C146" s="30">
        <v>4</v>
      </c>
      <c r="D146" s="30">
        <v>10</v>
      </c>
      <c r="E146" s="30">
        <v>33</v>
      </c>
      <c r="F146" s="30">
        <v>27</v>
      </c>
      <c r="G146" s="30">
        <v>79</v>
      </c>
      <c r="H146" s="30">
        <v>23</v>
      </c>
      <c r="I146" s="31">
        <v>3.9240506329113933</v>
      </c>
      <c r="J146" s="31">
        <v>1.1182879760613722</v>
      </c>
      <c r="K146" s="30">
        <v>4</v>
      </c>
      <c r="L146" s="30">
        <v>4</v>
      </c>
      <c r="M146" s="31">
        <v>4</v>
      </c>
      <c r="N146" s="32">
        <v>5</v>
      </c>
    </row>
    <row r="149" spans="1:14" ht="16.5">
      <c r="A149" s="12" t="s">
        <v>96</v>
      </c>
    </row>
    <row r="151" spans="1:14" ht="18" customHeight="1" thickBot="1">
      <c r="A151" s="260" t="s">
        <v>107</v>
      </c>
      <c r="B151" s="261"/>
      <c r="C151" s="261"/>
      <c r="D151" s="261"/>
      <c r="E151" s="261"/>
      <c r="F151" s="261"/>
    </row>
    <row r="152" spans="1:14" ht="27" customHeight="1" thickBot="1">
      <c r="A152" s="262" t="s">
        <v>51</v>
      </c>
      <c r="B152" s="263"/>
      <c r="C152" s="33" t="s">
        <v>68</v>
      </c>
      <c r="D152" s="34" t="s">
        <v>69</v>
      </c>
      <c r="E152" s="34" t="s">
        <v>70</v>
      </c>
      <c r="F152" s="35" t="s">
        <v>71</v>
      </c>
    </row>
    <row r="153" spans="1:14" ht="15.95" customHeight="1">
      <c r="A153" s="269" t="s">
        <v>72</v>
      </c>
      <c r="B153" s="36" t="s">
        <v>26</v>
      </c>
      <c r="C153" s="19">
        <v>24</v>
      </c>
      <c r="D153" s="37">
        <v>23.529411764705884</v>
      </c>
      <c r="E153" s="37">
        <v>24.489795918367346</v>
      </c>
      <c r="F153" s="38">
        <v>24.489795918367346</v>
      </c>
    </row>
    <row r="154" spans="1:14" ht="15.95" customHeight="1">
      <c r="A154" s="258"/>
      <c r="B154" s="39" t="s">
        <v>27</v>
      </c>
      <c r="C154" s="24">
        <v>74</v>
      </c>
      <c r="D154" s="40">
        <v>72.549019607843135</v>
      </c>
      <c r="E154" s="40">
        <v>75.510204081632651</v>
      </c>
      <c r="F154" s="41">
        <v>100</v>
      </c>
    </row>
    <row r="155" spans="1:14" ht="15.95" customHeight="1">
      <c r="A155" s="258"/>
      <c r="B155" s="39" t="s">
        <v>57</v>
      </c>
      <c r="C155" s="24">
        <v>98</v>
      </c>
      <c r="D155" s="40">
        <v>96.078431372549019</v>
      </c>
      <c r="E155" s="40">
        <v>100</v>
      </c>
      <c r="F155" s="42"/>
    </row>
    <row r="156" spans="1:14" ht="15.95" customHeight="1">
      <c r="A156" s="43" t="s">
        <v>59</v>
      </c>
      <c r="B156" s="39" t="s">
        <v>156</v>
      </c>
      <c r="C156" s="24">
        <v>4</v>
      </c>
      <c r="D156" s="40">
        <v>3.9215686274509802</v>
      </c>
      <c r="E156" s="44"/>
      <c r="F156" s="42"/>
    </row>
    <row r="157" spans="1:14" ht="15.95" customHeight="1" thickBot="1">
      <c r="A157" s="267" t="s">
        <v>57</v>
      </c>
      <c r="B157" s="268"/>
      <c r="C157" s="29">
        <v>102</v>
      </c>
      <c r="D157" s="45">
        <v>100</v>
      </c>
      <c r="E157" s="46"/>
      <c r="F157" s="47"/>
    </row>
    <row r="160" spans="1:14" ht="16.5">
      <c r="A160" s="12" t="s">
        <v>66</v>
      </c>
    </row>
    <row r="162" spans="1:14" ht="15.95" customHeight="1" thickBot="1">
      <c r="A162" s="262" t="s">
        <v>51</v>
      </c>
      <c r="B162" s="13" t="s">
        <v>52</v>
      </c>
      <c r="C162" s="14" t="s">
        <v>53</v>
      </c>
      <c r="D162" s="14" t="s">
        <v>54</v>
      </c>
      <c r="E162" s="14" t="s">
        <v>55</v>
      </c>
      <c r="F162" s="14" t="s">
        <v>56</v>
      </c>
      <c r="G162" s="264" t="s">
        <v>57</v>
      </c>
      <c r="H162" s="265"/>
      <c r="I162" s="265"/>
      <c r="J162" s="265"/>
      <c r="K162" s="265"/>
      <c r="L162" s="265"/>
      <c r="M162" s="265"/>
      <c r="N162" s="266"/>
    </row>
    <row r="163" spans="1:14" ht="27" customHeight="1" thickBot="1">
      <c r="A163" s="270"/>
      <c r="B163" s="15" t="s">
        <v>58</v>
      </c>
      <c r="C163" s="16" t="s">
        <v>58</v>
      </c>
      <c r="D163" s="16" t="s">
        <v>58</v>
      </c>
      <c r="E163" s="16" t="s">
        <v>58</v>
      </c>
      <c r="F163" s="16" t="s">
        <v>58</v>
      </c>
      <c r="G163" s="16" t="s">
        <v>58</v>
      </c>
      <c r="H163" s="16" t="s">
        <v>59</v>
      </c>
      <c r="I163" s="16" t="s">
        <v>9</v>
      </c>
      <c r="J163" s="16" t="s">
        <v>60</v>
      </c>
      <c r="K163" s="16" t="s">
        <v>11</v>
      </c>
      <c r="L163" s="16" t="s">
        <v>12</v>
      </c>
      <c r="M163" s="16" t="s">
        <v>13</v>
      </c>
      <c r="N163" s="17" t="s">
        <v>14</v>
      </c>
    </row>
    <row r="164" spans="1:14" ht="48.95" customHeight="1" thickBot="1">
      <c r="A164" s="49" t="s">
        <v>108</v>
      </c>
      <c r="B164" s="50">
        <v>5</v>
      </c>
      <c r="C164" s="51">
        <v>4</v>
      </c>
      <c r="D164" s="51">
        <v>8</v>
      </c>
      <c r="E164" s="51">
        <v>5</v>
      </c>
      <c r="F164" s="51">
        <v>2</v>
      </c>
      <c r="G164" s="51">
        <v>24</v>
      </c>
      <c r="H164" s="51">
        <v>78</v>
      </c>
      <c r="I164" s="52">
        <v>2.7916666666666665</v>
      </c>
      <c r="J164" s="52">
        <v>1.2503622663458176</v>
      </c>
      <c r="K164" s="51">
        <v>3</v>
      </c>
      <c r="L164" s="51">
        <v>3</v>
      </c>
      <c r="M164" s="52">
        <v>2</v>
      </c>
      <c r="N164" s="53">
        <v>4</v>
      </c>
    </row>
    <row r="166" spans="1:14" ht="13.5">
      <c r="A166" s="54" t="s">
        <v>109</v>
      </c>
    </row>
    <row r="167" spans="1:14" ht="13.5">
      <c r="A167" s="54" t="s">
        <v>99</v>
      </c>
    </row>
    <row r="170" spans="1:14" ht="16.5">
      <c r="A170" s="12" t="s">
        <v>96</v>
      </c>
    </row>
    <row r="173" spans="1:14" ht="16.5">
      <c r="A173" s="12" t="s">
        <v>67</v>
      </c>
    </row>
    <row r="175" spans="1:14" ht="18" customHeight="1" thickBot="1">
      <c r="A175" s="260" t="s">
        <v>110</v>
      </c>
      <c r="B175" s="261"/>
      <c r="C175" s="261"/>
      <c r="D175" s="261"/>
      <c r="E175" s="261"/>
      <c r="F175" s="261"/>
    </row>
    <row r="176" spans="1:14" ht="27" customHeight="1" thickBot="1">
      <c r="A176" s="262" t="s">
        <v>51</v>
      </c>
      <c r="B176" s="263"/>
      <c r="C176" s="33" t="s">
        <v>68</v>
      </c>
      <c r="D176" s="34" t="s">
        <v>69</v>
      </c>
      <c r="E176" s="34" t="s">
        <v>70</v>
      </c>
      <c r="F176" s="35" t="s">
        <v>71</v>
      </c>
    </row>
    <row r="177" spans="1:6" ht="24.95" customHeight="1" thickBot="1">
      <c r="A177" s="257" t="s">
        <v>72</v>
      </c>
      <c r="B177" s="36" t="s">
        <v>111</v>
      </c>
      <c r="C177" s="19">
        <v>28</v>
      </c>
      <c r="D177" s="37">
        <v>27.450980392156861</v>
      </c>
      <c r="E177" s="37">
        <v>27.450980392156861</v>
      </c>
      <c r="F177" s="38">
        <v>27.450980392156861</v>
      </c>
    </row>
    <row r="178" spans="1:6" ht="24.95" customHeight="1">
      <c r="A178" s="258"/>
      <c r="B178" s="39" t="s">
        <v>112</v>
      </c>
      <c r="C178" s="24">
        <v>14</v>
      </c>
      <c r="D178" s="40">
        <v>13.725490196078431</v>
      </c>
      <c r="E178" s="40">
        <v>13.725490196078431</v>
      </c>
      <c r="F178" s="41">
        <v>41.176470588235297</v>
      </c>
    </row>
    <row r="179" spans="1:6" ht="24.95" customHeight="1">
      <c r="A179" s="258"/>
      <c r="B179" s="39" t="s">
        <v>113</v>
      </c>
      <c r="C179" s="24">
        <v>15</v>
      </c>
      <c r="D179" s="40">
        <v>14.705882352941176</v>
      </c>
      <c r="E179" s="40">
        <v>14.705882352941176</v>
      </c>
      <c r="F179" s="41">
        <v>55.882352941176471</v>
      </c>
    </row>
    <row r="180" spans="1:6" ht="24.95" customHeight="1">
      <c r="A180" s="258"/>
      <c r="B180" s="39" t="s">
        <v>114</v>
      </c>
      <c r="C180" s="24">
        <v>36</v>
      </c>
      <c r="D180" s="40">
        <v>35.294117647058826</v>
      </c>
      <c r="E180" s="40">
        <v>35.294117647058826</v>
      </c>
      <c r="F180" s="41">
        <v>91.17647058823529</v>
      </c>
    </row>
    <row r="181" spans="1:6" ht="24.95" customHeight="1">
      <c r="A181" s="258"/>
      <c r="B181" s="39" t="s">
        <v>115</v>
      </c>
      <c r="C181" s="24">
        <v>9</v>
      </c>
      <c r="D181" s="40">
        <v>8.8235294117647065</v>
      </c>
      <c r="E181" s="40">
        <v>8.8235294117647065</v>
      </c>
      <c r="F181" s="41">
        <v>100</v>
      </c>
    </row>
    <row r="182" spans="1:6" ht="15.95" customHeight="1" thickBot="1">
      <c r="A182" s="259"/>
      <c r="B182" s="48" t="s">
        <v>57</v>
      </c>
      <c r="C182" s="29">
        <v>102</v>
      </c>
      <c r="D182" s="45">
        <v>100</v>
      </c>
      <c r="E182" s="45">
        <v>100</v>
      </c>
      <c r="F182" s="47"/>
    </row>
    <row r="184" spans="1:6" ht="18" customHeight="1" thickBot="1">
      <c r="A184" s="260" t="s">
        <v>116</v>
      </c>
      <c r="B184" s="261"/>
      <c r="C184" s="261"/>
      <c r="D184" s="261"/>
      <c r="E184" s="261"/>
      <c r="F184" s="261"/>
    </row>
    <row r="185" spans="1:6" ht="27" customHeight="1" thickBot="1">
      <c r="A185" s="262" t="s">
        <v>51</v>
      </c>
      <c r="B185" s="263"/>
      <c r="C185" s="33" t="s">
        <v>68</v>
      </c>
      <c r="D185" s="34" t="s">
        <v>69</v>
      </c>
      <c r="E185" s="34" t="s">
        <v>70</v>
      </c>
      <c r="F185" s="35" t="s">
        <v>71</v>
      </c>
    </row>
    <row r="186" spans="1:6" ht="15.95" customHeight="1" thickBot="1">
      <c r="A186" s="257" t="s">
        <v>72</v>
      </c>
      <c r="B186" s="36" t="s">
        <v>117</v>
      </c>
      <c r="C186" s="19">
        <v>61</v>
      </c>
      <c r="D186" s="37">
        <v>59.803921568627452</v>
      </c>
      <c r="E186" s="37">
        <v>59.803921568627452</v>
      </c>
      <c r="F186" s="38">
        <v>59.803921568627452</v>
      </c>
    </row>
    <row r="187" spans="1:6" ht="15.95" customHeight="1">
      <c r="A187" s="258"/>
      <c r="B187" s="39" t="s">
        <v>118</v>
      </c>
      <c r="C187" s="24">
        <v>41</v>
      </c>
      <c r="D187" s="40">
        <v>40.196078431372548</v>
      </c>
      <c r="E187" s="40">
        <v>40.196078431372548</v>
      </c>
      <c r="F187" s="41">
        <v>100</v>
      </c>
    </row>
    <row r="188" spans="1:6" ht="15.95" customHeight="1" thickBot="1">
      <c r="A188" s="259"/>
      <c r="B188" s="48" t="s">
        <v>57</v>
      </c>
      <c r="C188" s="29">
        <v>102</v>
      </c>
      <c r="D188" s="45">
        <v>100</v>
      </c>
      <c r="E188" s="45">
        <v>100</v>
      </c>
      <c r="F188" s="47"/>
    </row>
    <row r="190" spans="1:6" ht="18" customHeight="1" thickBot="1">
      <c r="A190" s="260" t="s">
        <v>119</v>
      </c>
      <c r="B190" s="261"/>
      <c r="C190" s="261"/>
      <c r="D190" s="261"/>
      <c r="E190" s="261"/>
      <c r="F190" s="261"/>
    </row>
    <row r="191" spans="1:6" ht="27" customHeight="1" thickBot="1">
      <c r="A191" s="262" t="s">
        <v>51</v>
      </c>
      <c r="B191" s="263"/>
      <c r="C191" s="33" t="s">
        <v>68</v>
      </c>
      <c r="D191" s="34" t="s">
        <v>69</v>
      </c>
      <c r="E191" s="34" t="s">
        <v>70</v>
      </c>
      <c r="F191" s="35" t="s">
        <v>71</v>
      </c>
    </row>
    <row r="192" spans="1:6" ht="15.95" customHeight="1" thickBot="1">
      <c r="A192" s="257" t="s">
        <v>72</v>
      </c>
      <c r="B192" s="36" t="s">
        <v>51</v>
      </c>
      <c r="C192" s="19">
        <v>68</v>
      </c>
      <c r="D192" s="37">
        <v>66.666666666666671</v>
      </c>
      <c r="E192" s="37">
        <v>66.666666666666671</v>
      </c>
      <c r="F192" s="38">
        <v>66.666666666666671</v>
      </c>
    </row>
    <row r="193" spans="1:6" ht="144.94999999999999" customHeight="1">
      <c r="A193" s="258"/>
      <c r="B193" s="39" t="s">
        <v>120</v>
      </c>
      <c r="C193" s="24">
        <v>1</v>
      </c>
      <c r="D193" s="40">
        <v>0.98039215686274506</v>
      </c>
      <c r="E193" s="40">
        <v>0.98039215686274506</v>
      </c>
      <c r="F193" s="41">
        <v>67.647058823529406</v>
      </c>
    </row>
    <row r="194" spans="1:6" ht="92.1" customHeight="1">
      <c r="A194" s="258"/>
      <c r="B194" s="39" t="s">
        <v>121</v>
      </c>
      <c r="C194" s="24">
        <v>1</v>
      </c>
      <c r="D194" s="40">
        <v>0.98039215686274506</v>
      </c>
      <c r="E194" s="40">
        <v>0.98039215686274506</v>
      </c>
      <c r="F194" s="41">
        <v>68.627450980392155</v>
      </c>
    </row>
    <row r="195" spans="1:6" ht="48.95" customHeight="1">
      <c r="A195" s="258"/>
      <c r="B195" s="39" t="s">
        <v>122</v>
      </c>
      <c r="C195" s="24">
        <v>1</v>
      </c>
      <c r="D195" s="40">
        <v>0.98039215686274506</v>
      </c>
      <c r="E195" s="40">
        <v>0.98039215686274506</v>
      </c>
      <c r="F195" s="41">
        <v>69.607843137254903</v>
      </c>
    </row>
    <row r="196" spans="1:6" ht="156" customHeight="1">
      <c r="A196" s="258"/>
      <c r="B196" s="39" t="s">
        <v>123</v>
      </c>
      <c r="C196" s="24">
        <v>1</v>
      </c>
      <c r="D196" s="40">
        <v>0.98039215686274506</v>
      </c>
      <c r="E196" s="40">
        <v>0.98039215686274506</v>
      </c>
      <c r="F196" s="41">
        <v>70.588235294117652</v>
      </c>
    </row>
    <row r="197" spans="1:6" ht="409.6" customHeight="1">
      <c r="A197" s="258"/>
      <c r="B197" s="39" t="s">
        <v>124</v>
      </c>
      <c r="C197" s="24">
        <v>1</v>
      </c>
      <c r="D197" s="40">
        <v>0.98039215686274506</v>
      </c>
      <c r="E197" s="40">
        <v>0.98039215686274506</v>
      </c>
      <c r="F197" s="41">
        <v>71.568627450980387</v>
      </c>
    </row>
    <row r="198" spans="1:6" ht="336.95" customHeight="1">
      <c r="A198" s="258"/>
      <c r="B198" s="39" t="s">
        <v>125</v>
      </c>
      <c r="C198" s="24">
        <v>1</v>
      </c>
      <c r="D198" s="40">
        <v>0.98039215686274506</v>
      </c>
      <c r="E198" s="40">
        <v>0.98039215686274506</v>
      </c>
      <c r="F198" s="41">
        <v>72.549019607843135</v>
      </c>
    </row>
    <row r="199" spans="1:6" ht="113.1" customHeight="1">
      <c r="A199" s="258"/>
      <c r="B199" s="39" t="s">
        <v>126</v>
      </c>
      <c r="C199" s="24">
        <v>1</v>
      </c>
      <c r="D199" s="40">
        <v>0.98039215686274506</v>
      </c>
      <c r="E199" s="40">
        <v>0.98039215686274506</v>
      </c>
      <c r="F199" s="41">
        <v>73.529411764705884</v>
      </c>
    </row>
    <row r="200" spans="1:6" ht="409.6" customHeight="1">
      <c r="A200" s="258"/>
      <c r="B200" s="39" t="s">
        <v>127</v>
      </c>
      <c r="C200" s="24">
        <v>1</v>
      </c>
      <c r="D200" s="40">
        <v>0.98039215686274506</v>
      </c>
      <c r="E200" s="40">
        <v>0.98039215686274506</v>
      </c>
      <c r="F200" s="41">
        <v>74.509803921568633</v>
      </c>
    </row>
    <row r="201" spans="1:6" ht="69.95" customHeight="1">
      <c r="A201" s="258"/>
      <c r="B201" s="39" t="s">
        <v>128</v>
      </c>
      <c r="C201" s="24">
        <v>1</v>
      </c>
      <c r="D201" s="40">
        <v>0.98039215686274506</v>
      </c>
      <c r="E201" s="40">
        <v>0.98039215686274506</v>
      </c>
      <c r="F201" s="41">
        <v>75.490196078431367</v>
      </c>
    </row>
    <row r="202" spans="1:6" ht="123.95" customHeight="1">
      <c r="A202" s="258"/>
      <c r="B202" s="39" t="s">
        <v>129</v>
      </c>
      <c r="C202" s="24">
        <v>1</v>
      </c>
      <c r="D202" s="40">
        <v>0.98039215686274506</v>
      </c>
      <c r="E202" s="40">
        <v>0.98039215686274506</v>
      </c>
      <c r="F202" s="41">
        <v>76.470588235294116</v>
      </c>
    </row>
    <row r="203" spans="1:6" ht="135" customHeight="1">
      <c r="A203" s="258"/>
      <c r="B203" s="39" t="s">
        <v>130</v>
      </c>
      <c r="C203" s="24">
        <v>1</v>
      </c>
      <c r="D203" s="40">
        <v>0.98039215686274506</v>
      </c>
      <c r="E203" s="40">
        <v>0.98039215686274506</v>
      </c>
      <c r="F203" s="41">
        <v>77.450980392156865</v>
      </c>
    </row>
    <row r="204" spans="1:6" ht="113.1" customHeight="1">
      <c r="A204" s="258"/>
      <c r="B204" s="39" t="s">
        <v>131</v>
      </c>
      <c r="C204" s="24">
        <v>1</v>
      </c>
      <c r="D204" s="40">
        <v>0.98039215686274506</v>
      </c>
      <c r="E204" s="40">
        <v>0.98039215686274506</v>
      </c>
      <c r="F204" s="41">
        <v>78.431372549019613</v>
      </c>
    </row>
    <row r="205" spans="1:6" ht="24.95" customHeight="1">
      <c r="A205" s="258"/>
      <c r="B205" s="39" t="s">
        <v>132</v>
      </c>
      <c r="C205" s="24">
        <v>1</v>
      </c>
      <c r="D205" s="40">
        <v>0.98039215686274506</v>
      </c>
      <c r="E205" s="40">
        <v>0.98039215686274506</v>
      </c>
      <c r="F205" s="41">
        <v>79.411764705882348</v>
      </c>
    </row>
    <row r="206" spans="1:6" ht="92.1" customHeight="1">
      <c r="A206" s="258"/>
      <c r="B206" s="39" t="s">
        <v>133</v>
      </c>
      <c r="C206" s="24">
        <v>1</v>
      </c>
      <c r="D206" s="40">
        <v>0.98039215686274506</v>
      </c>
      <c r="E206" s="40">
        <v>0.98039215686274506</v>
      </c>
      <c r="F206" s="41">
        <v>80.392156862745097</v>
      </c>
    </row>
    <row r="207" spans="1:6" ht="35.1" customHeight="1">
      <c r="A207" s="258"/>
      <c r="B207" s="39" t="s">
        <v>134</v>
      </c>
      <c r="C207" s="24">
        <v>1</v>
      </c>
      <c r="D207" s="40">
        <v>0.98039215686274506</v>
      </c>
      <c r="E207" s="40">
        <v>0.98039215686274506</v>
      </c>
      <c r="F207" s="41">
        <v>81.372549019607845</v>
      </c>
    </row>
    <row r="208" spans="1:6" ht="156" customHeight="1">
      <c r="A208" s="258"/>
      <c r="B208" s="39" t="s">
        <v>135</v>
      </c>
      <c r="C208" s="24">
        <v>1</v>
      </c>
      <c r="D208" s="40">
        <v>0.98039215686274506</v>
      </c>
      <c r="E208" s="40">
        <v>0.98039215686274506</v>
      </c>
      <c r="F208" s="41">
        <v>82.352941176470594</v>
      </c>
    </row>
    <row r="209" spans="1:6" ht="261.95" customHeight="1">
      <c r="A209" s="258"/>
      <c r="B209" s="39" t="s">
        <v>136</v>
      </c>
      <c r="C209" s="24">
        <v>1</v>
      </c>
      <c r="D209" s="40">
        <v>0.98039215686274506</v>
      </c>
      <c r="E209" s="40">
        <v>0.98039215686274506</v>
      </c>
      <c r="F209" s="41">
        <v>83.333333333333329</v>
      </c>
    </row>
    <row r="210" spans="1:6" ht="48.95" customHeight="1">
      <c r="A210" s="258"/>
      <c r="B210" s="39" t="s">
        <v>137</v>
      </c>
      <c r="C210" s="24">
        <v>1</v>
      </c>
      <c r="D210" s="40">
        <v>0.98039215686274506</v>
      </c>
      <c r="E210" s="40">
        <v>0.98039215686274506</v>
      </c>
      <c r="F210" s="41">
        <v>84.313725490196077</v>
      </c>
    </row>
    <row r="211" spans="1:6" ht="102" customHeight="1">
      <c r="A211" s="258"/>
      <c r="B211" s="39" t="s">
        <v>138</v>
      </c>
      <c r="C211" s="24">
        <v>1</v>
      </c>
      <c r="D211" s="40">
        <v>0.98039215686274506</v>
      </c>
      <c r="E211" s="40">
        <v>0.98039215686274506</v>
      </c>
      <c r="F211" s="41">
        <v>85.294117647058826</v>
      </c>
    </row>
    <row r="212" spans="1:6" ht="198.95" customHeight="1">
      <c r="A212" s="258"/>
      <c r="B212" s="39" t="s">
        <v>139</v>
      </c>
      <c r="C212" s="24">
        <v>1</v>
      </c>
      <c r="D212" s="40">
        <v>0.98039215686274506</v>
      </c>
      <c r="E212" s="40">
        <v>0.98039215686274506</v>
      </c>
      <c r="F212" s="41">
        <v>86.274509803921575</v>
      </c>
    </row>
    <row r="213" spans="1:6" ht="48.95" customHeight="1">
      <c r="A213" s="258"/>
      <c r="B213" s="39" t="s">
        <v>140</v>
      </c>
      <c r="C213" s="24">
        <v>1</v>
      </c>
      <c r="D213" s="40">
        <v>0.98039215686274506</v>
      </c>
      <c r="E213" s="40">
        <v>0.98039215686274506</v>
      </c>
      <c r="F213" s="41">
        <v>87.254901960784309</v>
      </c>
    </row>
    <row r="214" spans="1:6" ht="69.95" customHeight="1">
      <c r="A214" s="258"/>
      <c r="B214" s="39" t="s">
        <v>141</v>
      </c>
      <c r="C214" s="24">
        <v>1</v>
      </c>
      <c r="D214" s="40">
        <v>0.98039215686274506</v>
      </c>
      <c r="E214" s="40">
        <v>0.98039215686274506</v>
      </c>
      <c r="F214" s="41">
        <v>88.235294117647058</v>
      </c>
    </row>
    <row r="215" spans="1:6" ht="24.95" customHeight="1">
      <c r="A215" s="258"/>
      <c r="B215" s="39" t="s">
        <v>142</v>
      </c>
      <c r="C215" s="24">
        <v>1</v>
      </c>
      <c r="D215" s="40">
        <v>0.98039215686274506</v>
      </c>
      <c r="E215" s="40">
        <v>0.98039215686274506</v>
      </c>
      <c r="F215" s="41">
        <v>89.215686274509807</v>
      </c>
    </row>
    <row r="216" spans="1:6" ht="167.1" customHeight="1">
      <c r="A216" s="258"/>
      <c r="B216" s="39" t="s">
        <v>143</v>
      </c>
      <c r="C216" s="24">
        <v>1</v>
      </c>
      <c r="D216" s="40">
        <v>0.98039215686274506</v>
      </c>
      <c r="E216" s="40">
        <v>0.98039215686274506</v>
      </c>
      <c r="F216" s="41">
        <v>90.196078431372555</v>
      </c>
    </row>
    <row r="217" spans="1:6" ht="92.1" customHeight="1">
      <c r="A217" s="258"/>
      <c r="B217" s="39" t="s">
        <v>144</v>
      </c>
      <c r="C217" s="24">
        <v>1</v>
      </c>
      <c r="D217" s="40">
        <v>0.98039215686274506</v>
      </c>
      <c r="E217" s="40">
        <v>0.98039215686274506</v>
      </c>
      <c r="F217" s="41">
        <v>91.17647058823529</v>
      </c>
    </row>
    <row r="218" spans="1:6" ht="81" customHeight="1">
      <c r="A218" s="258"/>
      <c r="B218" s="39" t="s">
        <v>145</v>
      </c>
      <c r="C218" s="24">
        <v>1</v>
      </c>
      <c r="D218" s="40">
        <v>0.98039215686274506</v>
      </c>
      <c r="E218" s="40">
        <v>0.98039215686274506</v>
      </c>
      <c r="F218" s="41">
        <v>92.156862745098039</v>
      </c>
    </row>
    <row r="219" spans="1:6" ht="113.1" customHeight="1">
      <c r="A219" s="258"/>
      <c r="B219" s="39" t="s">
        <v>146</v>
      </c>
      <c r="C219" s="24">
        <v>1</v>
      </c>
      <c r="D219" s="40">
        <v>0.98039215686274506</v>
      </c>
      <c r="E219" s="40">
        <v>0.98039215686274506</v>
      </c>
      <c r="F219" s="41">
        <v>93.137254901960787</v>
      </c>
    </row>
    <row r="220" spans="1:6" ht="135" customHeight="1">
      <c r="A220" s="258"/>
      <c r="B220" s="39" t="s">
        <v>147</v>
      </c>
      <c r="C220" s="24">
        <v>1</v>
      </c>
      <c r="D220" s="40">
        <v>0.98039215686274506</v>
      </c>
      <c r="E220" s="40">
        <v>0.98039215686274506</v>
      </c>
      <c r="F220" s="41">
        <v>94.117647058823536</v>
      </c>
    </row>
    <row r="221" spans="1:6" ht="92.1" customHeight="1">
      <c r="A221" s="258"/>
      <c r="B221" s="39" t="s">
        <v>148</v>
      </c>
      <c r="C221" s="24">
        <v>1</v>
      </c>
      <c r="D221" s="40">
        <v>0.98039215686274506</v>
      </c>
      <c r="E221" s="40">
        <v>0.98039215686274506</v>
      </c>
      <c r="F221" s="41">
        <v>95.098039215686271</v>
      </c>
    </row>
    <row r="222" spans="1:6" ht="144.94999999999999" customHeight="1">
      <c r="A222" s="258"/>
      <c r="B222" s="39" t="s">
        <v>149</v>
      </c>
      <c r="C222" s="24">
        <v>1</v>
      </c>
      <c r="D222" s="40">
        <v>0.98039215686274506</v>
      </c>
      <c r="E222" s="40">
        <v>0.98039215686274506</v>
      </c>
      <c r="F222" s="41">
        <v>96.078431372549019</v>
      </c>
    </row>
    <row r="223" spans="1:6" ht="60" customHeight="1">
      <c r="A223" s="258"/>
      <c r="B223" s="39" t="s">
        <v>150</v>
      </c>
      <c r="C223" s="24">
        <v>1</v>
      </c>
      <c r="D223" s="40">
        <v>0.98039215686274506</v>
      </c>
      <c r="E223" s="40">
        <v>0.98039215686274506</v>
      </c>
      <c r="F223" s="41">
        <v>97.058823529411768</v>
      </c>
    </row>
    <row r="224" spans="1:6" ht="261.95" customHeight="1">
      <c r="A224" s="258"/>
      <c r="B224" s="39" t="s">
        <v>151</v>
      </c>
      <c r="C224" s="24">
        <v>1</v>
      </c>
      <c r="D224" s="40">
        <v>0.98039215686274506</v>
      </c>
      <c r="E224" s="40">
        <v>0.98039215686274506</v>
      </c>
      <c r="F224" s="41">
        <v>98.039215686274517</v>
      </c>
    </row>
    <row r="225" spans="1:15" ht="81" customHeight="1">
      <c r="A225" s="258"/>
      <c r="B225" s="39" t="s">
        <v>152</v>
      </c>
      <c r="C225" s="24">
        <v>1</v>
      </c>
      <c r="D225" s="40">
        <v>0.98039215686274506</v>
      </c>
      <c r="E225" s="40">
        <v>0.98039215686274506</v>
      </c>
      <c r="F225" s="41">
        <v>99.019607843137251</v>
      </c>
    </row>
    <row r="226" spans="1:15" ht="92.1" customHeight="1">
      <c r="A226" s="258"/>
      <c r="B226" s="39" t="s">
        <v>153</v>
      </c>
      <c r="C226" s="24">
        <v>1</v>
      </c>
      <c r="D226" s="40">
        <v>0.98039215686274506</v>
      </c>
      <c r="E226" s="40">
        <v>0.98039215686274506</v>
      </c>
      <c r="F226" s="41">
        <v>100</v>
      </c>
    </row>
    <row r="227" spans="1:15" ht="15.95" customHeight="1" thickBot="1">
      <c r="A227" s="259"/>
      <c r="B227" s="48" t="s">
        <v>57</v>
      </c>
      <c r="C227" s="29">
        <v>102</v>
      </c>
      <c r="D227" s="45">
        <v>100</v>
      </c>
      <c r="E227" s="45">
        <v>100</v>
      </c>
      <c r="F227" s="47"/>
    </row>
    <row r="229" spans="1:15" ht="13.5">
      <c r="A229" s="54" t="s">
        <v>154</v>
      </c>
    </row>
    <row r="230" spans="1:15" ht="13.5">
      <c r="A230" s="54" t="s">
        <v>155</v>
      </c>
    </row>
    <row r="231" spans="1:15" ht="13.5" thickBot="1"/>
    <row r="232" spans="1:15" ht="13.5" thickBot="1">
      <c r="A232" s="246" t="s">
        <v>51</v>
      </c>
      <c r="B232" s="59" t="s">
        <v>52</v>
      </c>
      <c r="C232" s="60" t="s">
        <v>53</v>
      </c>
      <c r="D232" s="60" t="s">
        <v>54</v>
      </c>
      <c r="E232" s="60" t="s">
        <v>55</v>
      </c>
      <c r="F232" s="60" t="s">
        <v>56</v>
      </c>
      <c r="G232" s="248" t="s">
        <v>57</v>
      </c>
      <c r="H232" s="249"/>
      <c r="I232" s="249"/>
      <c r="J232" s="249"/>
      <c r="K232" s="249"/>
      <c r="L232" s="249"/>
      <c r="M232" s="249"/>
      <c r="N232" s="250"/>
      <c r="O232" s="61"/>
    </row>
    <row r="233" spans="1:15" ht="24.75" thickBot="1">
      <c r="A233" s="247"/>
      <c r="B233" s="62" t="s">
        <v>58</v>
      </c>
      <c r="C233" s="63" t="s">
        <v>58</v>
      </c>
      <c r="D233" s="63" t="s">
        <v>58</v>
      </c>
      <c r="E233" s="63" t="s">
        <v>58</v>
      </c>
      <c r="F233" s="63" t="s">
        <v>58</v>
      </c>
      <c r="G233" s="63" t="s">
        <v>58</v>
      </c>
      <c r="H233" s="63" t="s">
        <v>59</v>
      </c>
      <c r="I233" s="63" t="s">
        <v>9</v>
      </c>
      <c r="J233" s="63" t="s">
        <v>60</v>
      </c>
      <c r="K233" s="63" t="s">
        <v>11</v>
      </c>
      <c r="L233" s="63" t="s">
        <v>12</v>
      </c>
      <c r="M233" s="63" t="s">
        <v>13</v>
      </c>
      <c r="N233" s="64" t="s">
        <v>14</v>
      </c>
      <c r="O233" s="61"/>
    </row>
    <row r="234" spans="1:15" ht="60">
      <c r="A234" s="65" t="s">
        <v>95</v>
      </c>
      <c r="B234" s="66">
        <v>9</v>
      </c>
      <c r="C234" s="67">
        <v>7</v>
      </c>
      <c r="D234" s="67">
        <v>6</v>
      </c>
      <c r="E234" s="67">
        <v>8</v>
      </c>
      <c r="F234" s="67">
        <v>6</v>
      </c>
      <c r="G234" s="67">
        <v>36</v>
      </c>
      <c r="H234" s="67">
        <v>0</v>
      </c>
      <c r="I234" s="68">
        <v>2.8611111111111107</v>
      </c>
      <c r="J234" s="68">
        <v>1.4570572648375468</v>
      </c>
      <c r="K234" s="67">
        <v>3</v>
      </c>
      <c r="L234" s="67">
        <v>1</v>
      </c>
      <c r="M234" s="67">
        <v>1.5</v>
      </c>
      <c r="N234" s="69">
        <v>4</v>
      </c>
      <c r="O234" s="61"/>
    </row>
    <row r="235" spans="1:15" ht="60">
      <c r="A235" s="70" t="s">
        <v>163</v>
      </c>
      <c r="B235" s="71">
        <v>9</v>
      </c>
      <c r="C235" s="72">
        <v>9</v>
      </c>
      <c r="D235" s="72">
        <v>9</v>
      </c>
      <c r="E235" s="72">
        <v>6</v>
      </c>
      <c r="F235" s="72">
        <v>2</v>
      </c>
      <c r="G235" s="72">
        <v>35</v>
      </c>
      <c r="H235" s="72">
        <v>1</v>
      </c>
      <c r="I235" s="73">
        <v>2.5142857142857147</v>
      </c>
      <c r="J235" s="73">
        <v>1.2216533775134073</v>
      </c>
      <c r="K235" s="72">
        <v>2</v>
      </c>
      <c r="L235" s="72">
        <v>1</v>
      </c>
      <c r="M235" s="72">
        <v>1</v>
      </c>
      <c r="N235" s="74">
        <v>3</v>
      </c>
      <c r="O235" s="61"/>
    </row>
    <row r="236" spans="1:15" ht="48">
      <c r="A236" s="70" t="s">
        <v>164</v>
      </c>
      <c r="B236" s="71">
        <v>7</v>
      </c>
      <c r="C236" s="72">
        <v>8</v>
      </c>
      <c r="D236" s="72">
        <v>8</v>
      </c>
      <c r="E236" s="72">
        <v>6</v>
      </c>
      <c r="F236" s="72">
        <v>6</v>
      </c>
      <c r="G236" s="72">
        <v>35</v>
      </c>
      <c r="H236" s="72">
        <v>1</v>
      </c>
      <c r="I236" s="73">
        <v>2.8857142857142857</v>
      </c>
      <c r="J236" s="73">
        <v>1.3884275611053587</v>
      </c>
      <c r="K236" s="72">
        <v>3</v>
      </c>
      <c r="L236" s="72">
        <v>2</v>
      </c>
      <c r="M236" s="72">
        <v>2</v>
      </c>
      <c r="N236" s="74">
        <v>4</v>
      </c>
      <c r="O236" s="61"/>
    </row>
    <row r="237" spans="1:15" ht="36">
      <c r="A237" s="70" t="s">
        <v>41</v>
      </c>
      <c r="B237" s="71">
        <v>3</v>
      </c>
      <c r="C237" s="72">
        <v>7</v>
      </c>
      <c r="D237" s="72">
        <v>9</v>
      </c>
      <c r="E237" s="72">
        <v>10</v>
      </c>
      <c r="F237" s="72">
        <v>5</v>
      </c>
      <c r="G237" s="72">
        <v>34</v>
      </c>
      <c r="H237" s="72">
        <v>2</v>
      </c>
      <c r="I237" s="73">
        <v>3.2058823529411762</v>
      </c>
      <c r="J237" s="73">
        <v>1.2004900959975617</v>
      </c>
      <c r="K237" s="72">
        <v>3</v>
      </c>
      <c r="L237" s="72">
        <v>4</v>
      </c>
      <c r="M237" s="72">
        <v>2</v>
      </c>
      <c r="N237" s="74">
        <v>4</v>
      </c>
      <c r="O237" s="61"/>
    </row>
    <row r="238" spans="1:15" ht="36">
      <c r="A238" s="70" t="s">
        <v>44</v>
      </c>
      <c r="B238" s="71">
        <v>4</v>
      </c>
      <c r="C238" s="72">
        <v>6</v>
      </c>
      <c r="D238" s="72">
        <v>6</v>
      </c>
      <c r="E238" s="72">
        <v>11</v>
      </c>
      <c r="F238" s="72">
        <v>4</v>
      </c>
      <c r="G238" s="72">
        <v>31</v>
      </c>
      <c r="H238" s="72">
        <v>5</v>
      </c>
      <c r="I238" s="73">
        <v>3.1612903225806455</v>
      </c>
      <c r="J238" s="73">
        <v>1.2674587223666205</v>
      </c>
      <c r="K238" s="72">
        <v>3</v>
      </c>
      <c r="L238" s="72">
        <v>4</v>
      </c>
      <c r="M238" s="72">
        <v>2</v>
      </c>
      <c r="N238" s="74">
        <v>4</v>
      </c>
      <c r="O238" s="61"/>
    </row>
    <row r="239" spans="1:15" ht="24">
      <c r="A239" s="70" t="s">
        <v>45</v>
      </c>
      <c r="B239" s="71">
        <v>4</v>
      </c>
      <c r="C239" s="72">
        <v>7</v>
      </c>
      <c r="D239" s="72">
        <v>11</v>
      </c>
      <c r="E239" s="72">
        <v>8</v>
      </c>
      <c r="F239" s="72">
        <v>1</v>
      </c>
      <c r="G239" s="72">
        <v>31</v>
      </c>
      <c r="H239" s="72">
        <v>5</v>
      </c>
      <c r="I239" s="73">
        <v>2.8387096774193554</v>
      </c>
      <c r="J239" s="73">
        <v>1.0676071123014119</v>
      </c>
      <c r="K239" s="72">
        <v>3</v>
      </c>
      <c r="L239" s="72">
        <v>3</v>
      </c>
      <c r="M239" s="72">
        <v>2</v>
      </c>
      <c r="N239" s="74">
        <v>4</v>
      </c>
      <c r="O239" s="61"/>
    </row>
    <row r="240" spans="1:15" ht="60">
      <c r="A240" s="70" t="s">
        <v>46</v>
      </c>
      <c r="B240" s="71">
        <v>14</v>
      </c>
      <c r="C240" s="72">
        <v>7</v>
      </c>
      <c r="D240" s="72">
        <v>6</v>
      </c>
      <c r="E240" s="72">
        <v>4</v>
      </c>
      <c r="F240" s="72">
        <v>1</v>
      </c>
      <c r="G240" s="72">
        <v>32</v>
      </c>
      <c r="H240" s="72">
        <v>4</v>
      </c>
      <c r="I240" s="73">
        <v>2.0937499999999996</v>
      </c>
      <c r="J240" s="73">
        <v>1.2010580013390881</v>
      </c>
      <c r="K240" s="72">
        <v>2</v>
      </c>
      <c r="L240" s="72">
        <v>1</v>
      </c>
      <c r="M240" s="72">
        <v>1</v>
      </c>
      <c r="N240" s="74">
        <v>3</v>
      </c>
      <c r="O240" s="61"/>
    </row>
    <row r="241" spans="1:19" ht="24">
      <c r="A241" s="70" t="s">
        <v>102</v>
      </c>
      <c r="B241" s="71">
        <v>3</v>
      </c>
      <c r="C241" s="72">
        <v>6</v>
      </c>
      <c r="D241" s="72">
        <v>11</v>
      </c>
      <c r="E241" s="72">
        <v>12</v>
      </c>
      <c r="F241" s="72">
        <v>1</v>
      </c>
      <c r="G241" s="72">
        <v>33</v>
      </c>
      <c r="H241" s="72">
        <v>3</v>
      </c>
      <c r="I241" s="73">
        <v>3.060606060606061</v>
      </c>
      <c r="J241" s="73">
        <v>1.0289373747765804</v>
      </c>
      <c r="K241" s="72">
        <v>3</v>
      </c>
      <c r="L241" s="72">
        <v>4</v>
      </c>
      <c r="M241" s="72">
        <v>2</v>
      </c>
      <c r="N241" s="74">
        <v>4</v>
      </c>
      <c r="O241" s="61"/>
    </row>
    <row r="242" spans="1:19" ht="24">
      <c r="A242" s="70" t="s">
        <v>103</v>
      </c>
      <c r="B242" s="71">
        <v>4</v>
      </c>
      <c r="C242" s="72">
        <v>5</v>
      </c>
      <c r="D242" s="72">
        <v>7</v>
      </c>
      <c r="E242" s="72">
        <v>8</v>
      </c>
      <c r="F242" s="72">
        <v>7</v>
      </c>
      <c r="G242" s="72">
        <v>31</v>
      </c>
      <c r="H242" s="72">
        <v>5</v>
      </c>
      <c r="I242" s="73">
        <v>3.2903225806451615</v>
      </c>
      <c r="J242" s="73">
        <v>1.3464409477605956</v>
      </c>
      <c r="K242" s="72">
        <v>3</v>
      </c>
      <c r="L242" s="72">
        <v>4</v>
      </c>
      <c r="M242" s="72">
        <v>2</v>
      </c>
      <c r="N242" s="74">
        <v>4</v>
      </c>
      <c r="O242" s="61"/>
    </row>
    <row r="243" spans="1:19" ht="36">
      <c r="A243" s="70" t="s">
        <v>104</v>
      </c>
      <c r="B243" s="71">
        <v>9</v>
      </c>
      <c r="C243" s="72">
        <v>6</v>
      </c>
      <c r="D243" s="72">
        <v>7</v>
      </c>
      <c r="E243" s="72">
        <v>4</v>
      </c>
      <c r="F243" s="72">
        <v>2</v>
      </c>
      <c r="G243" s="72">
        <v>28</v>
      </c>
      <c r="H243" s="72">
        <v>8</v>
      </c>
      <c r="I243" s="73">
        <v>2.4285714285714288</v>
      </c>
      <c r="J243" s="73">
        <v>1.2889436222642405</v>
      </c>
      <c r="K243" s="72">
        <v>2</v>
      </c>
      <c r="L243" s="72">
        <v>1</v>
      </c>
      <c r="M243" s="72">
        <v>1</v>
      </c>
      <c r="N243" s="74">
        <v>3</v>
      </c>
      <c r="O243" s="61"/>
    </row>
    <row r="244" spans="1:19" ht="36">
      <c r="A244" s="70" t="s">
        <v>105</v>
      </c>
      <c r="B244" s="71">
        <v>7</v>
      </c>
      <c r="C244" s="72">
        <v>9</v>
      </c>
      <c r="D244" s="72">
        <v>7</v>
      </c>
      <c r="E244" s="72">
        <v>7</v>
      </c>
      <c r="F244" s="72">
        <v>3</v>
      </c>
      <c r="G244" s="72">
        <v>33</v>
      </c>
      <c r="H244" s="72">
        <v>3</v>
      </c>
      <c r="I244" s="73">
        <v>2.6969696969696972</v>
      </c>
      <c r="J244" s="73">
        <v>1.2865858037080276</v>
      </c>
      <c r="K244" s="72">
        <v>3</v>
      </c>
      <c r="L244" s="72">
        <v>2</v>
      </c>
      <c r="M244" s="72">
        <v>2</v>
      </c>
      <c r="N244" s="74">
        <v>4</v>
      </c>
      <c r="O244" s="61"/>
    </row>
    <row r="245" spans="1:19" ht="24">
      <c r="A245" s="70" t="s">
        <v>106</v>
      </c>
      <c r="B245" s="71">
        <v>9</v>
      </c>
      <c r="C245" s="72">
        <v>6</v>
      </c>
      <c r="D245" s="72">
        <v>10</v>
      </c>
      <c r="E245" s="72">
        <v>5</v>
      </c>
      <c r="F245" s="72">
        <v>3</v>
      </c>
      <c r="G245" s="72">
        <v>33</v>
      </c>
      <c r="H245" s="72">
        <v>3</v>
      </c>
      <c r="I245" s="73">
        <v>2.6060606060606069</v>
      </c>
      <c r="J245" s="73">
        <v>1.297579331375204</v>
      </c>
      <c r="K245" s="72">
        <v>3</v>
      </c>
      <c r="L245" s="72">
        <v>3</v>
      </c>
      <c r="M245" s="72">
        <v>1</v>
      </c>
      <c r="N245" s="74">
        <v>3</v>
      </c>
      <c r="O245" s="61"/>
    </row>
    <row r="246" spans="1:19" ht="48">
      <c r="A246" s="70" t="s">
        <v>47</v>
      </c>
      <c r="B246" s="71">
        <v>3</v>
      </c>
      <c r="C246" s="72">
        <v>6</v>
      </c>
      <c r="D246" s="72">
        <v>3</v>
      </c>
      <c r="E246" s="72">
        <v>13</v>
      </c>
      <c r="F246" s="72">
        <v>8</v>
      </c>
      <c r="G246" s="72">
        <v>33</v>
      </c>
      <c r="H246" s="72">
        <v>3</v>
      </c>
      <c r="I246" s="73">
        <v>3.5151515151515151</v>
      </c>
      <c r="J246" s="73">
        <v>1.3019507508257591</v>
      </c>
      <c r="K246" s="72">
        <v>4</v>
      </c>
      <c r="L246" s="72">
        <v>4</v>
      </c>
      <c r="M246" s="72">
        <v>2</v>
      </c>
      <c r="N246" s="74">
        <v>4</v>
      </c>
      <c r="O246" s="61"/>
    </row>
    <row r="247" spans="1:19" ht="36">
      <c r="A247" s="70" t="s">
        <v>48</v>
      </c>
      <c r="B247" s="71">
        <v>5</v>
      </c>
      <c r="C247" s="72">
        <v>4</v>
      </c>
      <c r="D247" s="72">
        <v>7</v>
      </c>
      <c r="E247" s="72">
        <v>10</v>
      </c>
      <c r="F247" s="72">
        <v>5</v>
      </c>
      <c r="G247" s="72">
        <v>31</v>
      </c>
      <c r="H247" s="72">
        <v>5</v>
      </c>
      <c r="I247" s="73">
        <v>3.1935483870967736</v>
      </c>
      <c r="J247" s="73">
        <v>1.3271361356622933</v>
      </c>
      <c r="K247" s="72">
        <v>3</v>
      </c>
      <c r="L247" s="72">
        <v>4</v>
      </c>
      <c r="M247" s="72">
        <v>2</v>
      </c>
      <c r="N247" s="74">
        <v>4</v>
      </c>
      <c r="O247" s="61"/>
    </row>
    <row r="248" spans="1:19" ht="36">
      <c r="A248" s="70" t="s">
        <v>49</v>
      </c>
      <c r="B248" s="71">
        <v>2</v>
      </c>
      <c r="C248" s="72">
        <v>3</v>
      </c>
      <c r="D248" s="72">
        <v>5</v>
      </c>
      <c r="E248" s="72">
        <v>14</v>
      </c>
      <c r="F248" s="72">
        <v>9</v>
      </c>
      <c r="G248" s="72">
        <v>33</v>
      </c>
      <c r="H248" s="72">
        <v>3</v>
      </c>
      <c r="I248" s="73">
        <v>3.7575757575757578</v>
      </c>
      <c r="J248" s="73">
        <v>1.1464702086813856</v>
      </c>
      <c r="K248" s="72">
        <v>4</v>
      </c>
      <c r="L248" s="72">
        <v>4</v>
      </c>
      <c r="M248" s="72">
        <v>3</v>
      </c>
      <c r="N248" s="74">
        <v>5</v>
      </c>
      <c r="O248" s="61"/>
    </row>
    <row r="249" spans="1:19" ht="24">
      <c r="A249" s="70" t="s">
        <v>50</v>
      </c>
      <c r="B249" s="71">
        <v>4</v>
      </c>
      <c r="C249" s="72">
        <v>2</v>
      </c>
      <c r="D249" s="72">
        <v>3</v>
      </c>
      <c r="E249" s="72">
        <v>8</v>
      </c>
      <c r="F249" s="72">
        <v>10</v>
      </c>
      <c r="G249" s="72">
        <v>27</v>
      </c>
      <c r="H249" s="72">
        <v>9</v>
      </c>
      <c r="I249" s="73">
        <v>3.6666666666666665</v>
      </c>
      <c r="J249" s="73">
        <v>1.4411533842457842</v>
      </c>
      <c r="K249" s="72">
        <v>4</v>
      </c>
      <c r="L249" s="72">
        <v>5</v>
      </c>
      <c r="M249" s="72">
        <v>3</v>
      </c>
      <c r="N249" s="74">
        <v>5</v>
      </c>
      <c r="O249" s="61"/>
    </row>
    <row r="250" spans="1:19" ht="36.75" thickBot="1">
      <c r="A250" s="75" t="s">
        <v>108</v>
      </c>
      <c r="B250" s="76">
        <v>0</v>
      </c>
      <c r="C250" s="77">
        <v>2</v>
      </c>
      <c r="D250" s="77">
        <v>2</v>
      </c>
      <c r="E250" s="77">
        <v>1</v>
      </c>
      <c r="F250" s="77">
        <v>2</v>
      </c>
      <c r="G250" s="77">
        <v>7</v>
      </c>
      <c r="H250" s="77">
        <v>29</v>
      </c>
      <c r="I250" s="78">
        <v>3.4285714285714288</v>
      </c>
      <c r="J250" s="78">
        <v>1.2724180205607034</v>
      </c>
      <c r="K250" s="77">
        <v>3</v>
      </c>
      <c r="L250" s="77">
        <v>2</v>
      </c>
      <c r="M250" s="77">
        <v>2</v>
      </c>
      <c r="N250" s="79">
        <v>5</v>
      </c>
      <c r="O250" s="61"/>
    </row>
    <row r="251" spans="1:19">
      <c r="A251" s="61"/>
      <c r="B251" s="61"/>
      <c r="C251" s="61"/>
      <c r="D251" s="61"/>
      <c r="E251" s="61"/>
      <c r="F251" s="61"/>
      <c r="G251" s="61"/>
      <c r="H251" s="61"/>
      <c r="I251" s="61"/>
      <c r="J251" s="61"/>
      <c r="K251" s="61"/>
      <c r="L251" s="61"/>
      <c r="M251" s="61"/>
      <c r="N251" s="61"/>
      <c r="O251" s="61"/>
    </row>
    <row r="253" spans="1:19">
      <c r="A253" s="61"/>
      <c r="B253" s="61"/>
      <c r="C253" s="61"/>
      <c r="D253" s="61"/>
      <c r="E253" s="61"/>
      <c r="F253" s="61"/>
      <c r="G253" s="61"/>
      <c r="H253" s="61"/>
      <c r="I253" s="61"/>
      <c r="J253" s="61"/>
      <c r="K253" s="61"/>
      <c r="L253" s="61"/>
      <c r="M253" s="61"/>
      <c r="N253" s="61"/>
      <c r="O253" s="61"/>
      <c r="P253" s="61"/>
      <c r="Q253" s="61"/>
      <c r="R253" s="61"/>
      <c r="S253" s="61"/>
    </row>
    <row r="254" spans="1:19" ht="16.5">
      <c r="A254" s="80" t="s">
        <v>165</v>
      </c>
      <c r="B254" s="61"/>
      <c r="C254" s="61"/>
      <c r="D254" s="61"/>
      <c r="E254" s="61"/>
      <c r="F254" s="61"/>
      <c r="G254" s="61"/>
      <c r="H254" s="61"/>
      <c r="I254" s="61"/>
      <c r="J254" s="61"/>
      <c r="K254" s="61"/>
      <c r="L254" s="61"/>
      <c r="M254" s="61"/>
      <c r="N254" s="61"/>
      <c r="O254" s="61"/>
      <c r="P254" s="61"/>
      <c r="Q254" s="61"/>
      <c r="R254" s="61"/>
      <c r="S254" s="61"/>
    </row>
    <row r="255" spans="1:19">
      <c r="A255" s="61"/>
      <c r="B255" s="61"/>
      <c r="C255" s="61"/>
      <c r="D255" s="61"/>
      <c r="E255" s="61"/>
      <c r="F255" s="61"/>
      <c r="G255" s="61"/>
      <c r="H255" s="61"/>
      <c r="I255" s="61"/>
      <c r="J255" s="61"/>
      <c r="K255" s="61"/>
      <c r="L255" s="61"/>
      <c r="M255" s="61"/>
      <c r="N255" s="61"/>
      <c r="O255" s="61"/>
      <c r="P255" s="61"/>
      <c r="Q255" s="61"/>
      <c r="R255" s="61"/>
      <c r="S255" s="61"/>
    </row>
    <row r="265" spans="1:19">
      <c r="A265" s="61"/>
      <c r="B265" s="61"/>
      <c r="C265" s="61"/>
      <c r="D265" s="61"/>
      <c r="E265" s="61"/>
      <c r="F265" s="61"/>
      <c r="G265" s="61"/>
      <c r="H265" s="61"/>
      <c r="I265" s="61"/>
      <c r="J265" s="61"/>
      <c r="K265" s="61"/>
      <c r="L265" s="61"/>
      <c r="M265" s="61"/>
      <c r="N265" s="61"/>
      <c r="O265" s="61"/>
      <c r="P265" s="61"/>
      <c r="Q265" s="61"/>
      <c r="R265" s="61"/>
      <c r="S265" s="61"/>
    </row>
    <row r="266" spans="1:19">
      <c r="A266" s="61"/>
      <c r="B266" s="61"/>
      <c r="C266" s="61"/>
      <c r="D266" s="61"/>
      <c r="E266" s="61"/>
      <c r="F266" s="61"/>
      <c r="G266" s="61"/>
      <c r="H266" s="61"/>
      <c r="I266" s="61"/>
      <c r="J266" s="61"/>
      <c r="K266" s="61"/>
      <c r="L266" s="61"/>
      <c r="M266" s="61"/>
      <c r="N266" s="61"/>
      <c r="O266" s="61"/>
      <c r="P266" s="61"/>
      <c r="Q266" s="61"/>
      <c r="R266" s="61"/>
      <c r="S266" s="61"/>
    </row>
    <row r="267" spans="1:19">
      <c r="A267" s="61"/>
      <c r="B267" s="61"/>
      <c r="C267" s="61"/>
      <c r="D267" s="61"/>
      <c r="E267" s="61"/>
      <c r="F267" s="61"/>
      <c r="G267" s="61"/>
      <c r="H267" s="61"/>
      <c r="I267" s="61"/>
      <c r="J267" s="61"/>
      <c r="K267" s="61"/>
      <c r="L267" s="61"/>
      <c r="M267" s="61"/>
      <c r="N267" s="61"/>
      <c r="O267" s="61"/>
      <c r="P267" s="61"/>
      <c r="Q267" s="61"/>
      <c r="R267" s="61"/>
      <c r="S267" s="61"/>
    </row>
    <row r="268" spans="1:19" ht="16.5">
      <c r="A268" s="80" t="s">
        <v>67</v>
      </c>
      <c r="B268" s="61"/>
      <c r="C268" s="61"/>
      <c r="D268" s="61"/>
      <c r="E268" s="61"/>
      <c r="F268" s="61"/>
      <c r="G268" s="61"/>
      <c r="H268" s="61"/>
      <c r="I268" s="61"/>
      <c r="J268" s="61"/>
      <c r="K268" s="61"/>
      <c r="L268" s="61"/>
      <c r="M268" s="61"/>
      <c r="N268" s="61"/>
      <c r="O268" s="61"/>
      <c r="P268" s="61"/>
      <c r="Q268" s="61"/>
      <c r="R268" s="61"/>
      <c r="S268" s="61"/>
    </row>
    <row r="269" spans="1:19" ht="13.5" customHeight="1">
      <c r="A269" s="61"/>
      <c r="B269" s="61"/>
      <c r="C269" s="61"/>
      <c r="D269" s="61"/>
      <c r="E269" s="61"/>
      <c r="F269" s="61"/>
      <c r="G269" s="61"/>
      <c r="H269" s="61"/>
      <c r="I269" s="61"/>
      <c r="J269" s="61"/>
      <c r="K269" s="61"/>
      <c r="L269" s="61"/>
      <c r="M269" s="61"/>
      <c r="N269" s="61"/>
      <c r="O269" s="61"/>
      <c r="P269" s="61"/>
      <c r="Q269" s="61"/>
      <c r="R269" s="61"/>
      <c r="S269" s="61"/>
    </row>
    <row r="270" spans="1:19">
      <c r="A270" s="61"/>
      <c r="B270" s="61"/>
      <c r="C270" s="61"/>
      <c r="D270" s="61"/>
      <c r="E270" s="61"/>
      <c r="F270" s="61"/>
      <c r="G270" s="61"/>
      <c r="H270" s="61"/>
      <c r="I270" s="61"/>
      <c r="J270" s="61"/>
      <c r="K270" s="61"/>
      <c r="L270" s="61"/>
      <c r="M270" s="61"/>
      <c r="N270" s="61"/>
      <c r="O270" s="61"/>
      <c r="P270" s="61"/>
      <c r="Q270" s="61"/>
      <c r="R270" s="61"/>
      <c r="S270" s="61"/>
    </row>
    <row r="271" spans="1:19" ht="13.5" thickBot="1">
      <c r="A271" s="251" t="s">
        <v>166</v>
      </c>
      <c r="B271" s="252"/>
      <c r="C271" s="252"/>
      <c r="D271" s="252"/>
      <c r="E271" s="252"/>
      <c r="F271" s="252"/>
      <c r="G271" s="61"/>
      <c r="H271" s="61"/>
      <c r="I271" s="61"/>
      <c r="J271" s="61"/>
      <c r="K271" s="61"/>
      <c r="L271" s="61"/>
      <c r="M271" s="61"/>
      <c r="N271" s="61"/>
      <c r="O271" s="61"/>
      <c r="P271" s="61"/>
      <c r="Q271" s="61"/>
      <c r="R271" s="61"/>
      <c r="S271" s="61"/>
    </row>
    <row r="272" spans="1:19" ht="24.75" thickBot="1">
      <c r="A272" s="246" t="s">
        <v>51</v>
      </c>
      <c r="B272" s="253"/>
      <c r="C272" s="81" t="s">
        <v>68</v>
      </c>
      <c r="D272" s="82" t="s">
        <v>69</v>
      </c>
      <c r="E272" s="82" t="s">
        <v>70</v>
      </c>
      <c r="F272" s="83" t="s">
        <v>71</v>
      </c>
      <c r="G272" s="61"/>
      <c r="H272" s="61"/>
      <c r="I272" s="61"/>
      <c r="J272" s="61"/>
      <c r="K272" s="61"/>
      <c r="L272" s="61"/>
      <c r="M272" s="61"/>
      <c r="N272" s="61"/>
      <c r="O272" s="61"/>
      <c r="P272" s="61"/>
      <c r="Q272" s="61"/>
      <c r="R272" s="61"/>
      <c r="S272" s="61"/>
    </row>
    <row r="273" spans="1:19" ht="13.5" thickBot="1">
      <c r="A273" s="254" t="s">
        <v>72</v>
      </c>
      <c r="B273" s="84" t="s">
        <v>27</v>
      </c>
      <c r="C273" s="66">
        <v>20</v>
      </c>
      <c r="D273" s="87">
        <v>55.555555555555557</v>
      </c>
      <c r="E273" s="87">
        <v>55.555555555555557</v>
      </c>
      <c r="F273" s="88">
        <v>55.555555555555557</v>
      </c>
      <c r="G273" s="61"/>
      <c r="H273" s="61"/>
      <c r="I273" s="61"/>
      <c r="J273" s="61"/>
      <c r="K273" s="61"/>
      <c r="L273" s="61"/>
      <c r="M273" s="61"/>
      <c r="N273" s="61"/>
      <c r="O273" s="61"/>
      <c r="P273" s="61"/>
      <c r="Q273" s="61"/>
      <c r="R273" s="61"/>
      <c r="S273" s="61"/>
    </row>
    <row r="274" spans="1:19">
      <c r="A274" s="255"/>
      <c r="B274" s="85" t="s">
        <v>73</v>
      </c>
      <c r="C274" s="71">
        <v>16</v>
      </c>
      <c r="D274" s="89">
        <v>44.444444444444443</v>
      </c>
      <c r="E274" s="89">
        <v>44.444444444444443</v>
      </c>
      <c r="F274" s="90">
        <v>100</v>
      </c>
      <c r="G274" s="61"/>
      <c r="H274" s="61"/>
      <c r="I274" s="61"/>
      <c r="J274" s="61"/>
      <c r="K274" s="61"/>
      <c r="L274" s="61"/>
      <c r="M274" s="61"/>
      <c r="N274" s="61"/>
      <c r="O274" s="61"/>
      <c r="P274" s="61"/>
      <c r="Q274" s="61"/>
      <c r="R274" s="61"/>
      <c r="S274" s="61"/>
    </row>
    <row r="275" spans="1:19" ht="13.5" thickBot="1">
      <c r="A275" s="256"/>
      <c r="B275" s="86" t="s">
        <v>57</v>
      </c>
      <c r="C275" s="76">
        <v>36</v>
      </c>
      <c r="D275" s="91">
        <v>100</v>
      </c>
      <c r="E275" s="91">
        <v>100</v>
      </c>
      <c r="F275" s="92"/>
      <c r="G275" s="61"/>
      <c r="H275" s="61"/>
      <c r="I275" s="61"/>
      <c r="J275" s="61"/>
      <c r="K275" s="61"/>
      <c r="L275" s="61"/>
      <c r="M275" s="61"/>
      <c r="N275" s="61"/>
      <c r="O275" s="61"/>
      <c r="P275" s="61"/>
      <c r="Q275" s="61"/>
      <c r="R275" s="61"/>
      <c r="S275" s="61"/>
    </row>
    <row r="276" spans="1:19">
      <c r="A276" s="61"/>
      <c r="B276" s="61"/>
      <c r="C276" s="61"/>
      <c r="D276" s="61"/>
      <c r="E276" s="61"/>
      <c r="F276" s="61"/>
      <c r="G276" s="61"/>
      <c r="H276" s="61"/>
      <c r="I276" s="61"/>
      <c r="J276" s="61"/>
      <c r="K276" s="61"/>
      <c r="L276" s="61"/>
      <c r="M276" s="61"/>
      <c r="N276" s="61"/>
      <c r="O276" s="61"/>
      <c r="P276" s="61"/>
      <c r="Q276" s="61"/>
      <c r="R276" s="61"/>
      <c r="S276" s="61"/>
    </row>
    <row r="277" spans="1:19">
      <c r="A277" s="61"/>
      <c r="B277" s="61"/>
      <c r="C277" s="61"/>
      <c r="D277" s="61"/>
      <c r="E277" s="61"/>
      <c r="F277" s="61"/>
      <c r="G277" s="61"/>
      <c r="H277" s="61"/>
      <c r="I277" s="61"/>
      <c r="J277" s="61"/>
      <c r="K277" s="61"/>
      <c r="L277" s="61"/>
      <c r="M277" s="61"/>
      <c r="N277" s="61"/>
      <c r="O277" s="61"/>
      <c r="P277" s="61"/>
      <c r="Q277" s="61"/>
      <c r="R277" s="61"/>
      <c r="S277" s="61"/>
    </row>
    <row r="278" spans="1:19" ht="13.5" thickBot="1">
      <c r="A278" s="251" t="s">
        <v>167</v>
      </c>
      <c r="B278" s="252"/>
      <c r="C278" s="252"/>
      <c r="D278" s="252"/>
      <c r="E278" s="252"/>
      <c r="F278" s="252"/>
      <c r="G278" s="61"/>
      <c r="H278" s="61"/>
      <c r="I278" s="61"/>
      <c r="J278" s="61"/>
      <c r="K278" s="61"/>
      <c r="L278" s="61"/>
      <c r="M278" s="61"/>
      <c r="N278" s="61"/>
      <c r="O278" s="61"/>
      <c r="P278" s="61"/>
      <c r="Q278" s="61"/>
      <c r="R278" s="61"/>
      <c r="S278" s="61"/>
    </row>
    <row r="279" spans="1:19" ht="24.75" thickBot="1">
      <c r="A279" s="246" t="s">
        <v>51</v>
      </c>
      <c r="B279" s="253"/>
      <c r="C279" s="81" t="s">
        <v>68</v>
      </c>
      <c r="D279" s="82" t="s">
        <v>69</v>
      </c>
      <c r="E279" s="82" t="s">
        <v>70</v>
      </c>
      <c r="F279" s="83" t="s">
        <v>71</v>
      </c>
      <c r="G279" s="61"/>
      <c r="H279" s="61"/>
      <c r="I279" s="61"/>
      <c r="J279" s="61"/>
      <c r="K279" s="61"/>
      <c r="L279" s="61"/>
      <c r="M279" s="61"/>
      <c r="N279" s="61"/>
      <c r="O279" s="61"/>
      <c r="P279" s="61"/>
      <c r="Q279" s="61"/>
      <c r="R279" s="61"/>
      <c r="S279" s="61"/>
    </row>
    <row r="280" spans="1:19" ht="13.5" thickBot="1">
      <c r="A280" s="254" t="s">
        <v>72</v>
      </c>
      <c r="B280" s="84" t="s">
        <v>27</v>
      </c>
      <c r="C280" s="66">
        <v>21</v>
      </c>
      <c r="D280" s="87">
        <v>58.333333333333336</v>
      </c>
      <c r="E280" s="87">
        <v>58.333333333333336</v>
      </c>
      <c r="F280" s="88">
        <v>58.333333333333336</v>
      </c>
      <c r="G280" s="61"/>
      <c r="H280" s="61"/>
      <c r="I280" s="61"/>
      <c r="J280" s="61"/>
      <c r="K280" s="61"/>
      <c r="L280" s="61"/>
      <c r="M280" s="61"/>
      <c r="N280" s="61"/>
      <c r="O280" s="61"/>
      <c r="P280" s="61"/>
      <c r="Q280" s="61"/>
      <c r="R280" s="61"/>
      <c r="S280" s="61"/>
    </row>
    <row r="281" spans="1:19">
      <c r="A281" s="255"/>
      <c r="B281" s="85" t="s">
        <v>73</v>
      </c>
      <c r="C281" s="71">
        <v>15</v>
      </c>
      <c r="D281" s="89">
        <v>41.666666666666664</v>
      </c>
      <c r="E281" s="89">
        <v>41.666666666666664</v>
      </c>
      <c r="F281" s="90">
        <v>100</v>
      </c>
      <c r="G281" s="61"/>
      <c r="H281" s="61"/>
      <c r="I281" s="61"/>
      <c r="J281" s="61"/>
      <c r="K281" s="61"/>
      <c r="L281" s="61"/>
      <c r="M281" s="61"/>
      <c r="N281" s="61"/>
      <c r="O281" s="61"/>
      <c r="P281" s="61"/>
      <c r="Q281" s="61"/>
      <c r="R281" s="61"/>
      <c r="S281" s="61"/>
    </row>
    <row r="282" spans="1:19" ht="13.5" thickBot="1">
      <c r="A282" s="256"/>
      <c r="B282" s="86" t="s">
        <v>57</v>
      </c>
      <c r="C282" s="76">
        <v>36</v>
      </c>
      <c r="D282" s="91">
        <v>100</v>
      </c>
      <c r="E282" s="91">
        <v>100</v>
      </c>
      <c r="F282" s="92"/>
      <c r="G282" s="61"/>
      <c r="H282" s="61"/>
      <c r="I282" s="61"/>
      <c r="J282" s="61"/>
      <c r="K282" s="61"/>
      <c r="L282" s="61"/>
      <c r="M282" s="61"/>
      <c r="N282" s="61"/>
      <c r="O282" s="61"/>
      <c r="P282" s="61"/>
      <c r="Q282" s="61"/>
      <c r="R282" s="61"/>
      <c r="S282" s="61"/>
    </row>
    <row r="283" spans="1:19">
      <c r="A283" s="61"/>
      <c r="B283" s="61"/>
      <c r="C283" s="61"/>
      <c r="D283" s="61"/>
      <c r="E283" s="61"/>
      <c r="F283" s="61"/>
      <c r="G283" s="61"/>
      <c r="H283" s="61"/>
      <c r="I283" s="61"/>
      <c r="J283" s="61"/>
      <c r="K283" s="61"/>
      <c r="L283" s="61"/>
      <c r="M283" s="61"/>
      <c r="N283" s="61"/>
      <c r="O283" s="61"/>
      <c r="P283" s="61"/>
      <c r="Q283" s="61"/>
      <c r="R283" s="61"/>
      <c r="S283" s="61"/>
    </row>
    <row r="284" spans="1:19">
      <c r="A284" s="61"/>
      <c r="B284" s="61"/>
      <c r="C284" s="61"/>
      <c r="D284" s="61"/>
      <c r="E284" s="61"/>
      <c r="F284" s="61"/>
      <c r="G284" s="61"/>
      <c r="H284" s="61"/>
      <c r="I284" s="61"/>
      <c r="J284" s="61"/>
      <c r="K284" s="61"/>
      <c r="L284" s="61"/>
      <c r="M284" s="61"/>
      <c r="N284" s="61"/>
      <c r="O284" s="61"/>
      <c r="P284" s="61"/>
      <c r="Q284" s="61"/>
      <c r="R284" s="61"/>
      <c r="S284" s="61"/>
    </row>
    <row r="285" spans="1:19" ht="13.5" thickBot="1">
      <c r="A285" s="251" t="s">
        <v>168</v>
      </c>
      <c r="B285" s="252"/>
      <c r="C285" s="252"/>
      <c r="D285" s="252"/>
      <c r="E285" s="252"/>
      <c r="F285" s="252"/>
      <c r="G285" s="61"/>
      <c r="H285" s="61"/>
      <c r="I285" s="61"/>
      <c r="J285" s="61"/>
      <c r="K285" s="61"/>
      <c r="L285" s="61"/>
      <c r="M285" s="61"/>
      <c r="N285" s="61"/>
      <c r="O285" s="61"/>
      <c r="P285" s="61"/>
      <c r="Q285" s="61"/>
      <c r="R285" s="61"/>
      <c r="S285" s="61"/>
    </row>
    <row r="286" spans="1:19" ht="24.75" thickBot="1">
      <c r="A286" s="246" t="s">
        <v>51</v>
      </c>
      <c r="B286" s="253"/>
      <c r="C286" s="81" t="s">
        <v>68</v>
      </c>
      <c r="D286" s="82" t="s">
        <v>69</v>
      </c>
      <c r="E286" s="82" t="s">
        <v>70</v>
      </c>
      <c r="F286" s="83" t="s">
        <v>71</v>
      </c>
      <c r="G286" s="61"/>
      <c r="H286" s="61"/>
      <c r="I286" s="61"/>
      <c r="J286" s="61"/>
      <c r="K286" s="61"/>
      <c r="L286" s="61"/>
      <c r="M286" s="61"/>
      <c r="N286" s="61"/>
      <c r="O286" s="61"/>
      <c r="P286" s="61"/>
      <c r="Q286" s="61"/>
      <c r="R286" s="61"/>
      <c r="S286" s="61"/>
    </row>
    <row r="287" spans="1:19" ht="13.5" thickBot="1">
      <c r="A287" s="254" t="s">
        <v>72</v>
      </c>
      <c r="B287" s="84" t="s">
        <v>27</v>
      </c>
      <c r="C287" s="66">
        <v>17</v>
      </c>
      <c r="D287" s="87">
        <v>47.222222222222221</v>
      </c>
      <c r="E287" s="87">
        <v>47.222222222222221</v>
      </c>
      <c r="F287" s="88">
        <v>47.222222222222221</v>
      </c>
      <c r="G287" s="61"/>
      <c r="H287" s="61"/>
      <c r="I287" s="61"/>
      <c r="J287" s="61"/>
      <c r="K287" s="61"/>
      <c r="L287" s="61"/>
      <c r="M287" s="61"/>
      <c r="N287" s="61"/>
      <c r="O287" s="61"/>
      <c r="P287" s="61"/>
      <c r="Q287" s="61"/>
      <c r="R287" s="61"/>
      <c r="S287" s="61"/>
    </row>
    <row r="288" spans="1:19">
      <c r="A288" s="255"/>
      <c r="B288" s="85" t="s">
        <v>73</v>
      </c>
      <c r="C288" s="71">
        <v>19</v>
      </c>
      <c r="D288" s="89">
        <v>52.777777777777779</v>
      </c>
      <c r="E288" s="89">
        <v>52.777777777777779</v>
      </c>
      <c r="F288" s="90">
        <v>100</v>
      </c>
      <c r="G288" s="61"/>
      <c r="H288" s="61"/>
      <c r="I288" s="61"/>
      <c r="J288" s="61"/>
      <c r="K288" s="61"/>
      <c r="L288" s="61"/>
      <c r="M288" s="61"/>
      <c r="N288" s="61"/>
      <c r="O288" s="61"/>
      <c r="P288" s="61"/>
      <c r="Q288" s="61"/>
      <c r="R288" s="61"/>
      <c r="S288" s="61"/>
    </row>
    <row r="289" spans="1:19" ht="13.5" thickBot="1">
      <c r="A289" s="256"/>
      <c r="B289" s="86" t="s">
        <v>57</v>
      </c>
      <c r="C289" s="76">
        <v>36</v>
      </c>
      <c r="D289" s="91">
        <v>100</v>
      </c>
      <c r="E289" s="91">
        <v>100</v>
      </c>
      <c r="F289" s="92"/>
      <c r="G289" s="61"/>
      <c r="H289" s="61"/>
      <c r="I289" s="61"/>
      <c r="J289" s="61"/>
      <c r="K289" s="61"/>
      <c r="L289" s="61"/>
      <c r="M289" s="61"/>
      <c r="N289" s="61"/>
      <c r="O289" s="61"/>
      <c r="P289" s="61"/>
      <c r="Q289" s="61"/>
      <c r="R289" s="61"/>
      <c r="S289" s="61"/>
    </row>
    <row r="290" spans="1:19">
      <c r="A290" s="61"/>
      <c r="B290" s="61"/>
      <c r="C290" s="61"/>
      <c r="D290" s="61"/>
      <c r="E290" s="61"/>
      <c r="F290" s="61"/>
      <c r="G290" s="61"/>
      <c r="H290" s="61"/>
      <c r="I290" s="61"/>
      <c r="J290" s="61"/>
      <c r="K290" s="61"/>
      <c r="L290" s="61"/>
      <c r="M290" s="61"/>
      <c r="N290" s="61"/>
      <c r="O290" s="61"/>
      <c r="P290" s="61"/>
      <c r="Q290" s="61"/>
      <c r="R290" s="61"/>
      <c r="S290" s="61"/>
    </row>
    <row r="291" spans="1:19">
      <c r="A291" s="61"/>
      <c r="B291" s="61"/>
      <c r="C291" s="61"/>
      <c r="D291" s="61"/>
      <c r="E291" s="61"/>
      <c r="F291" s="61"/>
      <c r="G291" s="61"/>
      <c r="H291" s="61"/>
      <c r="I291" s="61"/>
      <c r="J291" s="61"/>
      <c r="K291" s="61"/>
      <c r="L291" s="61"/>
      <c r="M291" s="61"/>
      <c r="N291" s="61"/>
      <c r="O291" s="61"/>
      <c r="P291" s="61"/>
      <c r="Q291" s="61"/>
      <c r="R291" s="61"/>
      <c r="S291" s="61"/>
    </row>
    <row r="292" spans="1:19" ht="13.5" thickBot="1">
      <c r="A292" s="251" t="s">
        <v>169</v>
      </c>
      <c r="B292" s="252"/>
      <c r="C292" s="252"/>
      <c r="D292" s="252"/>
      <c r="E292" s="252"/>
      <c r="F292" s="252"/>
      <c r="G292" s="61"/>
      <c r="H292" s="61"/>
      <c r="I292" s="61"/>
      <c r="J292" s="61"/>
      <c r="K292" s="61"/>
      <c r="L292" s="61"/>
      <c r="M292" s="61"/>
      <c r="N292" s="61"/>
      <c r="O292" s="61"/>
      <c r="P292" s="61"/>
      <c r="Q292" s="61"/>
      <c r="R292" s="61"/>
      <c r="S292" s="61"/>
    </row>
    <row r="293" spans="1:19" ht="24.75" thickBot="1">
      <c r="A293" s="246" t="s">
        <v>51</v>
      </c>
      <c r="B293" s="253"/>
      <c r="C293" s="81" t="s">
        <v>68</v>
      </c>
      <c r="D293" s="82" t="s">
        <v>69</v>
      </c>
      <c r="E293" s="82" t="s">
        <v>70</v>
      </c>
      <c r="F293" s="83" t="s">
        <v>71</v>
      </c>
      <c r="G293" s="61"/>
      <c r="H293" s="61"/>
      <c r="I293" s="61"/>
      <c r="J293" s="61"/>
      <c r="K293" s="61"/>
      <c r="L293" s="61"/>
      <c r="M293" s="61"/>
      <c r="N293" s="61"/>
      <c r="O293" s="61"/>
      <c r="P293" s="61"/>
      <c r="Q293" s="61"/>
      <c r="R293" s="61"/>
      <c r="S293" s="61"/>
    </row>
    <row r="294" spans="1:19" ht="13.5" thickBot="1">
      <c r="A294" s="254" t="s">
        <v>72</v>
      </c>
      <c r="B294" s="84" t="s">
        <v>27</v>
      </c>
      <c r="C294" s="66">
        <v>34</v>
      </c>
      <c r="D294" s="87">
        <v>94.444444444444443</v>
      </c>
      <c r="E294" s="87">
        <v>94.444444444444443</v>
      </c>
      <c r="F294" s="88">
        <v>94.444444444444443</v>
      </c>
      <c r="G294" s="61"/>
      <c r="H294" s="61"/>
      <c r="I294" s="61"/>
      <c r="J294" s="61"/>
      <c r="K294" s="61"/>
      <c r="L294" s="61"/>
      <c r="M294" s="61"/>
      <c r="N294" s="61"/>
      <c r="O294" s="61"/>
      <c r="P294" s="61"/>
      <c r="Q294" s="61"/>
      <c r="R294" s="61"/>
      <c r="S294" s="61"/>
    </row>
    <row r="295" spans="1:19">
      <c r="A295" s="255"/>
      <c r="B295" s="85" t="s">
        <v>73</v>
      </c>
      <c r="C295" s="71">
        <v>2</v>
      </c>
      <c r="D295" s="89">
        <v>5.5555555555555554</v>
      </c>
      <c r="E295" s="89">
        <v>5.5555555555555554</v>
      </c>
      <c r="F295" s="90">
        <v>100</v>
      </c>
      <c r="G295" s="61"/>
      <c r="H295" s="61"/>
      <c r="I295" s="61"/>
      <c r="J295" s="61"/>
      <c r="K295" s="61"/>
      <c r="L295" s="61"/>
      <c r="M295" s="61"/>
      <c r="N295" s="61"/>
      <c r="O295" s="61"/>
      <c r="P295" s="61"/>
      <c r="Q295" s="61"/>
      <c r="R295" s="61"/>
      <c r="S295" s="61"/>
    </row>
    <row r="296" spans="1:19" ht="13.5" thickBot="1">
      <c r="A296" s="256"/>
      <c r="B296" s="86" t="s">
        <v>57</v>
      </c>
      <c r="C296" s="76">
        <v>36</v>
      </c>
      <c r="D296" s="91">
        <v>100</v>
      </c>
      <c r="E296" s="91">
        <v>100</v>
      </c>
      <c r="F296" s="92"/>
      <c r="G296" s="61"/>
      <c r="H296" s="61"/>
      <c r="I296" s="61"/>
      <c r="J296" s="61"/>
      <c r="K296" s="61"/>
      <c r="L296" s="61"/>
      <c r="M296" s="61"/>
      <c r="N296" s="61"/>
      <c r="O296" s="61"/>
      <c r="P296" s="61"/>
      <c r="Q296" s="61"/>
      <c r="R296" s="61"/>
      <c r="S296" s="61"/>
    </row>
    <row r="297" spans="1:19">
      <c r="A297" s="61"/>
      <c r="B297" s="61"/>
      <c r="C297" s="61"/>
      <c r="D297" s="61"/>
      <c r="E297" s="61"/>
      <c r="F297" s="61"/>
      <c r="G297" s="61"/>
      <c r="H297" s="61"/>
      <c r="I297" s="61"/>
      <c r="J297" s="61"/>
      <c r="K297" s="61"/>
      <c r="L297" s="61"/>
      <c r="M297" s="61"/>
      <c r="N297" s="61"/>
      <c r="O297" s="61"/>
      <c r="P297" s="61"/>
      <c r="Q297" s="61"/>
      <c r="R297" s="61"/>
      <c r="S297" s="61"/>
    </row>
    <row r="298" spans="1:19">
      <c r="A298" s="61"/>
      <c r="B298" s="61"/>
      <c r="C298" s="61"/>
      <c r="D298" s="61"/>
      <c r="E298" s="61"/>
      <c r="F298" s="61"/>
      <c r="G298" s="61"/>
      <c r="H298" s="61"/>
      <c r="I298" s="61"/>
      <c r="J298" s="61"/>
      <c r="K298" s="61"/>
      <c r="L298" s="61"/>
      <c r="M298" s="61"/>
      <c r="N298" s="61"/>
      <c r="O298" s="61"/>
      <c r="P298" s="61"/>
      <c r="Q298" s="61"/>
      <c r="R298" s="61"/>
      <c r="S298" s="61"/>
    </row>
    <row r="299" spans="1:19" ht="13.5" thickBot="1">
      <c r="A299" s="251" t="s">
        <v>170</v>
      </c>
      <c r="B299" s="252"/>
      <c r="C299" s="252"/>
      <c r="D299" s="252"/>
      <c r="E299" s="252"/>
      <c r="F299" s="252"/>
      <c r="G299" s="61"/>
      <c r="H299" s="61"/>
      <c r="I299" s="61"/>
      <c r="J299" s="61"/>
      <c r="K299" s="61"/>
      <c r="L299" s="61"/>
      <c r="M299" s="61"/>
      <c r="N299" s="61"/>
      <c r="O299" s="61"/>
      <c r="P299" s="61"/>
      <c r="Q299" s="61"/>
      <c r="R299" s="61"/>
      <c r="S299" s="61"/>
    </row>
    <row r="300" spans="1:19" ht="24.75" thickBot="1">
      <c r="A300" s="246" t="s">
        <v>51</v>
      </c>
      <c r="B300" s="253"/>
      <c r="C300" s="81" t="s">
        <v>68</v>
      </c>
      <c r="D300" s="82" t="s">
        <v>69</v>
      </c>
      <c r="E300" s="82" t="s">
        <v>70</v>
      </c>
      <c r="F300" s="83" t="s">
        <v>71</v>
      </c>
      <c r="G300" s="61"/>
      <c r="H300" s="61"/>
      <c r="I300" s="61"/>
      <c r="J300" s="61"/>
      <c r="K300" s="61"/>
      <c r="L300" s="61"/>
      <c r="M300" s="61"/>
      <c r="N300" s="61"/>
      <c r="O300" s="61"/>
      <c r="P300" s="61"/>
      <c r="Q300" s="61"/>
      <c r="R300" s="61"/>
      <c r="S300" s="61"/>
    </row>
    <row r="301" spans="1:19" ht="13.5" thickBot="1">
      <c r="A301" s="254" t="s">
        <v>72</v>
      </c>
      <c r="B301" s="84" t="s">
        <v>27</v>
      </c>
      <c r="C301" s="66">
        <v>30</v>
      </c>
      <c r="D301" s="87">
        <v>83.333333333333329</v>
      </c>
      <c r="E301" s="87">
        <v>83.333333333333329</v>
      </c>
      <c r="F301" s="88">
        <v>83.333333333333329</v>
      </c>
      <c r="G301" s="61"/>
      <c r="H301" s="61"/>
      <c r="I301" s="61"/>
      <c r="J301" s="61"/>
      <c r="K301" s="61"/>
      <c r="L301" s="61"/>
      <c r="M301" s="61"/>
      <c r="N301" s="61"/>
      <c r="O301" s="61"/>
      <c r="P301" s="61"/>
      <c r="Q301" s="61"/>
      <c r="R301" s="61"/>
      <c r="S301" s="61"/>
    </row>
    <row r="302" spans="1:19">
      <c r="A302" s="255"/>
      <c r="B302" s="85" t="s">
        <v>73</v>
      </c>
      <c r="C302" s="71">
        <v>6</v>
      </c>
      <c r="D302" s="89">
        <v>16.666666666666668</v>
      </c>
      <c r="E302" s="89">
        <v>16.666666666666668</v>
      </c>
      <c r="F302" s="90">
        <v>100</v>
      </c>
      <c r="G302" s="61"/>
      <c r="H302" s="61"/>
      <c r="I302" s="61"/>
      <c r="J302" s="61"/>
      <c r="K302" s="61"/>
      <c r="L302" s="61"/>
      <c r="M302" s="61"/>
      <c r="N302" s="61"/>
      <c r="O302" s="61"/>
      <c r="P302" s="61"/>
      <c r="Q302" s="61"/>
      <c r="R302" s="61"/>
      <c r="S302" s="61"/>
    </row>
    <row r="303" spans="1:19" ht="13.5" thickBot="1">
      <c r="A303" s="256"/>
      <c r="B303" s="86" t="s">
        <v>57</v>
      </c>
      <c r="C303" s="76">
        <v>36</v>
      </c>
      <c r="D303" s="91">
        <v>100</v>
      </c>
      <c r="E303" s="91">
        <v>100</v>
      </c>
      <c r="F303" s="92"/>
      <c r="G303" s="61"/>
      <c r="H303" s="61"/>
      <c r="I303" s="61"/>
      <c r="J303" s="61"/>
      <c r="K303" s="61"/>
      <c r="L303" s="61"/>
      <c r="M303" s="61"/>
      <c r="N303" s="61"/>
      <c r="O303" s="61"/>
      <c r="P303" s="61"/>
      <c r="Q303" s="61"/>
      <c r="R303" s="61"/>
      <c r="S303" s="61"/>
    </row>
    <row r="304" spans="1:19">
      <c r="A304" s="61"/>
      <c r="B304" s="61"/>
      <c r="C304" s="61"/>
      <c r="D304" s="61"/>
      <c r="E304" s="61"/>
      <c r="F304" s="61"/>
      <c r="G304" s="61"/>
      <c r="H304" s="61"/>
      <c r="I304" s="61"/>
      <c r="J304" s="61"/>
      <c r="K304" s="61"/>
      <c r="L304" s="61"/>
      <c r="M304" s="61"/>
      <c r="N304" s="61"/>
      <c r="O304" s="61"/>
      <c r="P304" s="61"/>
      <c r="Q304" s="61"/>
      <c r="R304" s="61"/>
      <c r="S304" s="61"/>
    </row>
    <row r="305" spans="1:19">
      <c r="A305" s="61"/>
      <c r="B305" s="61"/>
      <c r="C305" s="61"/>
      <c r="D305" s="61"/>
      <c r="E305" s="61"/>
      <c r="F305" s="61"/>
      <c r="G305" s="61"/>
      <c r="H305" s="61"/>
      <c r="I305" s="61"/>
      <c r="J305" s="61"/>
      <c r="K305" s="61"/>
      <c r="L305" s="61"/>
      <c r="M305" s="61"/>
      <c r="N305" s="61"/>
      <c r="O305" s="61"/>
      <c r="P305" s="61"/>
      <c r="Q305" s="61"/>
      <c r="R305" s="61"/>
      <c r="S305" s="61"/>
    </row>
    <row r="306" spans="1:19" ht="13.5" thickBot="1">
      <c r="A306" s="251" t="s">
        <v>171</v>
      </c>
      <c r="B306" s="252"/>
      <c r="C306" s="252"/>
      <c r="D306" s="252"/>
      <c r="E306" s="252"/>
      <c r="F306" s="252"/>
      <c r="G306" s="61"/>
      <c r="H306" s="61"/>
      <c r="I306" s="61"/>
      <c r="J306" s="61"/>
      <c r="K306" s="61"/>
      <c r="L306" s="61"/>
      <c r="M306" s="61"/>
      <c r="N306" s="61"/>
      <c r="O306" s="61"/>
      <c r="P306" s="61"/>
      <c r="Q306" s="61"/>
      <c r="R306" s="61"/>
      <c r="S306" s="61"/>
    </row>
    <row r="307" spans="1:19" ht="24.75" thickBot="1">
      <c r="A307" s="246" t="s">
        <v>51</v>
      </c>
      <c r="B307" s="253"/>
      <c r="C307" s="81" t="s">
        <v>68</v>
      </c>
      <c r="D307" s="82" t="s">
        <v>69</v>
      </c>
      <c r="E307" s="82" t="s">
        <v>70</v>
      </c>
      <c r="F307" s="83" t="s">
        <v>71</v>
      </c>
      <c r="G307" s="61"/>
      <c r="H307" s="61"/>
      <c r="I307" s="61"/>
      <c r="J307" s="61"/>
      <c r="K307" s="61"/>
      <c r="L307" s="61"/>
      <c r="M307" s="61"/>
      <c r="N307" s="61"/>
      <c r="O307" s="61"/>
      <c r="P307" s="61"/>
      <c r="Q307" s="61"/>
      <c r="R307" s="61"/>
      <c r="S307" s="61"/>
    </row>
    <row r="308" spans="1:19" ht="13.5" thickBot="1">
      <c r="A308" s="254" t="s">
        <v>72</v>
      </c>
      <c r="B308" s="84" t="s">
        <v>51</v>
      </c>
      <c r="C308" s="66">
        <v>30</v>
      </c>
      <c r="D308" s="87">
        <v>83.333333333333329</v>
      </c>
      <c r="E308" s="87">
        <v>83.333333333333329</v>
      </c>
      <c r="F308" s="88">
        <v>83.333333333333329</v>
      </c>
      <c r="G308" s="61"/>
      <c r="H308" s="61"/>
      <c r="I308" s="61"/>
      <c r="J308" s="61"/>
      <c r="K308" s="61"/>
      <c r="L308" s="61"/>
      <c r="M308" s="61"/>
      <c r="N308" s="61"/>
      <c r="O308" s="61"/>
      <c r="P308" s="61"/>
      <c r="Q308" s="61"/>
      <c r="R308" s="61"/>
      <c r="S308" s="61"/>
    </row>
    <row r="309" spans="1:19">
      <c r="A309" s="255"/>
      <c r="B309" s="85" t="s">
        <v>81</v>
      </c>
      <c r="C309" s="71">
        <v>1</v>
      </c>
      <c r="D309" s="89">
        <v>2.7777777777777777</v>
      </c>
      <c r="E309" s="89">
        <v>2.7777777777777777</v>
      </c>
      <c r="F309" s="90">
        <v>86.111111111111114</v>
      </c>
      <c r="G309" s="61"/>
      <c r="H309" s="61"/>
      <c r="I309" s="61"/>
      <c r="J309" s="61"/>
      <c r="K309" s="61"/>
      <c r="L309" s="61"/>
      <c r="M309" s="61"/>
      <c r="N309" s="61"/>
      <c r="O309" s="61"/>
      <c r="P309" s="61"/>
      <c r="Q309" s="61"/>
      <c r="R309" s="61"/>
      <c r="S309" s="61"/>
    </row>
    <row r="310" spans="1:19">
      <c r="A310" s="255"/>
      <c r="B310" s="85" t="s">
        <v>82</v>
      </c>
      <c r="C310" s="71">
        <v>1</v>
      </c>
      <c r="D310" s="89">
        <v>2.7777777777777777</v>
      </c>
      <c r="E310" s="89">
        <v>2.7777777777777777</v>
      </c>
      <c r="F310" s="90">
        <v>88.888888888888886</v>
      </c>
      <c r="G310" s="61"/>
      <c r="H310" s="61"/>
      <c r="I310" s="61"/>
      <c r="J310" s="61"/>
      <c r="K310" s="61"/>
      <c r="L310" s="61"/>
      <c r="M310" s="61"/>
      <c r="N310" s="61"/>
      <c r="O310" s="61"/>
      <c r="P310" s="61"/>
      <c r="Q310" s="61"/>
      <c r="R310" s="61"/>
      <c r="S310" s="61"/>
    </row>
    <row r="311" spans="1:19">
      <c r="A311" s="255"/>
      <c r="B311" s="85" t="s">
        <v>85</v>
      </c>
      <c r="C311" s="71">
        <v>1</v>
      </c>
      <c r="D311" s="89">
        <v>2.7777777777777777</v>
      </c>
      <c r="E311" s="89">
        <v>2.7777777777777777</v>
      </c>
      <c r="F311" s="90">
        <v>91.666666666666671</v>
      </c>
      <c r="G311" s="61"/>
      <c r="H311" s="61"/>
      <c r="I311" s="61"/>
      <c r="J311" s="61"/>
      <c r="K311" s="61"/>
      <c r="L311" s="61"/>
      <c r="M311" s="61"/>
      <c r="N311" s="61"/>
      <c r="O311" s="61"/>
      <c r="P311" s="61"/>
      <c r="Q311" s="61"/>
      <c r="R311" s="61"/>
      <c r="S311" s="61"/>
    </row>
    <row r="312" spans="1:19" ht="24">
      <c r="A312" s="255"/>
      <c r="B312" s="85" t="s">
        <v>86</v>
      </c>
      <c r="C312" s="71">
        <v>1</v>
      </c>
      <c r="D312" s="89">
        <v>2.7777777777777777</v>
      </c>
      <c r="E312" s="89">
        <v>2.7777777777777777</v>
      </c>
      <c r="F312" s="90">
        <v>94.444444444444443</v>
      </c>
      <c r="G312" s="61"/>
      <c r="H312" s="61"/>
      <c r="I312" s="61"/>
      <c r="J312" s="61"/>
      <c r="K312" s="61"/>
      <c r="L312" s="61"/>
      <c r="M312" s="61"/>
      <c r="N312" s="61"/>
      <c r="O312" s="61"/>
      <c r="P312" s="61"/>
      <c r="Q312" s="61"/>
      <c r="R312" s="61"/>
      <c r="S312" s="61"/>
    </row>
    <row r="313" spans="1:19">
      <c r="A313" s="255"/>
      <c r="B313" s="85" t="s">
        <v>90</v>
      </c>
      <c r="C313" s="71">
        <v>1</v>
      </c>
      <c r="D313" s="89">
        <v>2.7777777777777777</v>
      </c>
      <c r="E313" s="89">
        <v>2.7777777777777777</v>
      </c>
      <c r="F313" s="90">
        <v>97.222222222222229</v>
      </c>
      <c r="G313" s="61"/>
      <c r="H313" s="61"/>
      <c r="I313" s="61"/>
      <c r="J313" s="61"/>
      <c r="K313" s="61"/>
      <c r="L313" s="61"/>
      <c r="M313" s="61"/>
      <c r="N313" s="61"/>
      <c r="O313" s="61"/>
      <c r="P313" s="61"/>
      <c r="Q313" s="61"/>
      <c r="R313" s="61"/>
      <c r="S313" s="61"/>
    </row>
    <row r="314" spans="1:19" ht="24">
      <c r="A314" s="255"/>
      <c r="B314" s="85" t="s">
        <v>91</v>
      </c>
      <c r="C314" s="71">
        <v>1</v>
      </c>
      <c r="D314" s="89">
        <v>2.7777777777777777</v>
      </c>
      <c r="E314" s="89">
        <v>2.7777777777777777</v>
      </c>
      <c r="F314" s="90">
        <v>100</v>
      </c>
      <c r="G314" s="61"/>
      <c r="H314" s="61"/>
      <c r="I314" s="61"/>
      <c r="J314" s="61"/>
      <c r="K314" s="61"/>
      <c r="L314" s="61"/>
      <c r="M314" s="61"/>
      <c r="N314" s="61"/>
      <c r="O314" s="61"/>
      <c r="P314" s="61"/>
      <c r="Q314" s="61"/>
      <c r="R314" s="61"/>
      <c r="S314" s="61"/>
    </row>
    <row r="315" spans="1:19" ht="13.5" thickBot="1">
      <c r="A315" s="256"/>
      <c r="B315" s="86" t="s">
        <v>57</v>
      </c>
      <c r="C315" s="76">
        <v>36</v>
      </c>
      <c r="D315" s="91">
        <v>100</v>
      </c>
      <c r="E315" s="91">
        <v>100</v>
      </c>
      <c r="F315" s="92"/>
      <c r="G315" s="61"/>
      <c r="H315" s="61"/>
      <c r="I315" s="61"/>
      <c r="J315" s="61"/>
      <c r="K315" s="61"/>
      <c r="L315" s="61"/>
      <c r="M315" s="61"/>
      <c r="N315" s="61"/>
      <c r="O315" s="61"/>
      <c r="P315" s="61"/>
      <c r="Q315" s="61"/>
      <c r="R315" s="61"/>
      <c r="S315" s="61"/>
    </row>
    <row r="316" spans="1:19">
      <c r="A316" s="61"/>
      <c r="B316" s="61"/>
      <c r="C316" s="61"/>
      <c r="D316" s="61"/>
      <c r="E316" s="61"/>
      <c r="F316" s="61"/>
      <c r="G316" s="61"/>
      <c r="H316" s="61"/>
      <c r="I316" s="61"/>
      <c r="J316" s="61"/>
      <c r="K316" s="61"/>
      <c r="L316" s="61"/>
      <c r="M316" s="61"/>
      <c r="N316" s="61"/>
      <c r="O316" s="61"/>
      <c r="P316" s="61"/>
      <c r="Q316" s="61"/>
      <c r="R316" s="61"/>
      <c r="S316" s="61"/>
    </row>
    <row r="317" spans="1:19">
      <c r="A317" s="61"/>
      <c r="B317" s="61"/>
      <c r="C317" s="61"/>
      <c r="D317" s="61"/>
      <c r="E317" s="61"/>
      <c r="F317" s="61"/>
      <c r="G317" s="61"/>
      <c r="H317" s="61"/>
      <c r="I317" s="61"/>
      <c r="J317" s="61"/>
      <c r="K317" s="61"/>
      <c r="L317" s="61"/>
      <c r="M317" s="61"/>
      <c r="N317" s="61"/>
      <c r="O317" s="61"/>
      <c r="P317" s="61"/>
      <c r="Q317" s="61"/>
      <c r="R317" s="61"/>
      <c r="S317" s="61"/>
    </row>
    <row r="318" spans="1:19" ht="13.5" thickBot="1">
      <c r="A318" s="251" t="s">
        <v>172</v>
      </c>
      <c r="B318" s="252"/>
      <c r="C318" s="252"/>
      <c r="D318" s="252"/>
      <c r="E318" s="252"/>
      <c r="F318" s="252"/>
      <c r="G318" s="61"/>
      <c r="H318" s="61"/>
      <c r="I318" s="61"/>
      <c r="J318" s="61"/>
      <c r="K318" s="61"/>
      <c r="L318" s="61"/>
      <c r="M318" s="61"/>
      <c r="N318" s="61"/>
      <c r="O318" s="61"/>
      <c r="P318" s="61"/>
      <c r="Q318" s="61"/>
      <c r="R318" s="61"/>
      <c r="S318" s="61"/>
    </row>
    <row r="319" spans="1:19" ht="24.75" thickBot="1">
      <c r="A319" s="246" t="s">
        <v>51</v>
      </c>
      <c r="B319" s="253"/>
      <c r="C319" s="81" t="s">
        <v>68</v>
      </c>
      <c r="D319" s="82" t="s">
        <v>69</v>
      </c>
      <c r="E319" s="82" t="s">
        <v>70</v>
      </c>
      <c r="F319" s="83" t="s">
        <v>71</v>
      </c>
      <c r="G319" s="61"/>
      <c r="H319" s="61"/>
      <c r="I319" s="61"/>
      <c r="J319" s="61"/>
      <c r="K319" s="61"/>
      <c r="L319" s="61"/>
      <c r="M319" s="61"/>
      <c r="N319" s="61"/>
      <c r="O319" s="61"/>
      <c r="P319" s="61"/>
      <c r="Q319" s="61"/>
      <c r="R319" s="61"/>
      <c r="S319" s="61"/>
    </row>
    <row r="320" spans="1:19" ht="13.5" thickBot="1">
      <c r="A320" s="254" t="s">
        <v>72</v>
      </c>
      <c r="B320" s="84" t="s">
        <v>26</v>
      </c>
      <c r="C320" s="66">
        <v>34</v>
      </c>
      <c r="D320" s="87">
        <v>94.444444444444443</v>
      </c>
      <c r="E320" s="87">
        <v>94.444444444444443</v>
      </c>
      <c r="F320" s="88">
        <v>94.444444444444443</v>
      </c>
      <c r="G320" s="61"/>
      <c r="H320" s="61"/>
      <c r="I320" s="61"/>
      <c r="J320" s="61"/>
      <c r="K320" s="61"/>
      <c r="L320" s="61"/>
      <c r="M320" s="61"/>
      <c r="N320" s="61"/>
      <c r="O320" s="61"/>
      <c r="P320" s="61"/>
      <c r="Q320" s="61"/>
      <c r="R320" s="61"/>
      <c r="S320" s="61"/>
    </row>
    <row r="321" spans="1:19">
      <c r="A321" s="255"/>
      <c r="B321" s="85" t="s">
        <v>27</v>
      </c>
      <c r="C321" s="71">
        <v>2</v>
      </c>
      <c r="D321" s="89">
        <v>5.5555555555555554</v>
      </c>
      <c r="E321" s="89">
        <v>5.5555555555555554</v>
      </c>
      <c r="F321" s="90">
        <v>100</v>
      </c>
      <c r="G321" s="61"/>
      <c r="H321" s="61"/>
      <c r="I321" s="61"/>
      <c r="J321" s="61"/>
      <c r="K321" s="61"/>
      <c r="L321" s="61"/>
      <c r="M321" s="61"/>
      <c r="N321" s="61"/>
      <c r="O321" s="61"/>
      <c r="P321" s="61"/>
      <c r="Q321" s="61"/>
      <c r="R321" s="61"/>
      <c r="S321" s="61"/>
    </row>
    <row r="322" spans="1:19" ht="13.5" thickBot="1">
      <c r="A322" s="256"/>
      <c r="B322" s="86" t="s">
        <v>156</v>
      </c>
      <c r="C322" s="76">
        <v>0</v>
      </c>
      <c r="D322" s="91">
        <v>100</v>
      </c>
      <c r="E322" s="91">
        <v>100</v>
      </c>
      <c r="F322" s="92"/>
      <c r="G322" s="61"/>
      <c r="H322" s="61"/>
      <c r="I322" s="61"/>
      <c r="J322" s="61"/>
      <c r="K322" s="61"/>
      <c r="L322" s="61"/>
      <c r="M322" s="61"/>
      <c r="N322" s="61"/>
      <c r="O322" s="61"/>
      <c r="P322" s="61"/>
      <c r="Q322" s="61"/>
      <c r="R322" s="61"/>
      <c r="S322" s="61"/>
    </row>
    <row r="323" spans="1:19">
      <c r="A323" s="61"/>
      <c r="B323" s="61"/>
      <c r="C323" s="61"/>
      <c r="D323" s="61"/>
      <c r="E323" s="61"/>
      <c r="F323" s="61"/>
      <c r="G323" s="61"/>
      <c r="H323" s="61"/>
      <c r="I323" s="61"/>
      <c r="J323" s="61"/>
      <c r="K323" s="61"/>
      <c r="L323" s="61"/>
      <c r="M323" s="61"/>
      <c r="N323" s="61"/>
      <c r="O323" s="61"/>
      <c r="P323" s="61"/>
      <c r="Q323" s="61"/>
      <c r="R323" s="61"/>
      <c r="S323" s="61"/>
    </row>
    <row r="324" spans="1:19">
      <c r="A324" s="61"/>
      <c r="B324" s="61"/>
      <c r="C324" s="61"/>
      <c r="D324" s="61"/>
      <c r="E324" s="61"/>
      <c r="F324" s="61"/>
      <c r="G324" s="61"/>
      <c r="H324" s="61"/>
      <c r="I324" s="61"/>
      <c r="J324" s="61"/>
      <c r="K324" s="61"/>
      <c r="L324" s="61"/>
      <c r="M324" s="61"/>
      <c r="N324" s="61"/>
      <c r="O324" s="61"/>
      <c r="P324" s="61"/>
      <c r="Q324" s="61"/>
      <c r="R324" s="61"/>
      <c r="S324" s="61"/>
    </row>
    <row r="325" spans="1:19" ht="13.5" thickBot="1">
      <c r="A325" s="251" t="s">
        <v>173</v>
      </c>
      <c r="B325" s="252"/>
      <c r="C325" s="252"/>
      <c r="D325" s="252"/>
      <c r="E325" s="252"/>
      <c r="F325" s="252"/>
      <c r="G325" s="61"/>
      <c r="H325" s="61"/>
      <c r="I325" s="61"/>
      <c r="J325" s="61"/>
      <c r="K325" s="61"/>
      <c r="L325" s="61"/>
      <c r="M325" s="61"/>
      <c r="N325" s="61"/>
      <c r="O325" s="61"/>
      <c r="P325" s="61"/>
      <c r="Q325" s="61"/>
      <c r="R325" s="61"/>
      <c r="S325" s="61"/>
    </row>
    <row r="326" spans="1:19" ht="24.75" thickBot="1">
      <c r="A326" s="246" t="s">
        <v>51</v>
      </c>
      <c r="B326" s="253"/>
      <c r="C326" s="81" t="s">
        <v>68</v>
      </c>
      <c r="D326" s="82" t="s">
        <v>69</v>
      </c>
      <c r="E326" s="82" t="s">
        <v>70</v>
      </c>
      <c r="F326" s="83" t="s">
        <v>71</v>
      </c>
      <c r="G326" s="61"/>
      <c r="H326" s="61"/>
      <c r="I326" s="61"/>
      <c r="J326" s="61"/>
      <c r="K326" s="61"/>
      <c r="L326" s="61"/>
      <c r="M326" s="61"/>
      <c r="N326" s="61"/>
      <c r="O326" s="61"/>
      <c r="P326" s="61"/>
      <c r="Q326" s="61"/>
      <c r="R326" s="61"/>
      <c r="S326" s="61"/>
    </row>
    <row r="327" spans="1:19" ht="13.5" thickBot="1">
      <c r="A327" s="254" t="s">
        <v>72</v>
      </c>
      <c r="B327" s="84" t="s">
        <v>26</v>
      </c>
      <c r="C327" s="66">
        <v>33</v>
      </c>
      <c r="D327" s="87">
        <v>91.666666666666671</v>
      </c>
      <c r="E327" s="87">
        <v>91.666666666666671</v>
      </c>
      <c r="F327" s="88">
        <v>91.666666666666671</v>
      </c>
      <c r="G327" s="61"/>
      <c r="H327" s="61"/>
      <c r="I327" s="61"/>
      <c r="J327" s="61"/>
      <c r="K327" s="61"/>
      <c r="L327" s="61"/>
      <c r="M327" s="61"/>
      <c r="N327" s="61"/>
      <c r="O327" s="61"/>
      <c r="P327" s="61"/>
      <c r="Q327" s="61"/>
      <c r="R327" s="61"/>
      <c r="S327" s="61"/>
    </row>
    <row r="328" spans="1:19">
      <c r="A328" s="255"/>
      <c r="B328" s="85" t="s">
        <v>27</v>
      </c>
      <c r="C328" s="71">
        <v>3</v>
      </c>
      <c r="D328" s="89">
        <v>8.3333333333333339</v>
      </c>
      <c r="E328" s="89">
        <v>8.3333333333333339</v>
      </c>
      <c r="F328" s="90">
        <v>100</v>
      </c>
      <c r="G328" s="61"/>
      <c r="H328" s="61"/>
      <c r="I328" s="61"/>
      <c r="J328" s="61"/>
      <c r="K328" s="61"/>
      <c r="L328" s="61"/>
      <c r="M328" s="61"/>
      <c r="N328" s="61"/>
      <c r="O328" s="61"/>
      <c r="P328" s="61"/>
      <c r="Q328" s="61"/>
      <c r="R328" s="61"/>
      <c r="S328" s="61"/>
    </row>
    <row r="329" spans="1:19" ht="13.5" thickBot="1">
      <c r="A329" s="256"/>
      <c r="B329" s="86" t="s">
        <v>156</v>
      </c>
      <c r="C329" s="76">
        <v>0</v>
      </c>
      <c r="D329" s="91">
        <v>100</v>
      </c>
      <c r="E329" s="91">
        <v>100</v>
      </c>
      <c r="F329" s="92"/>
      <c r="G329" s="61"/>
      <c r="H329" s="61"/>
      <c r="I329" s="61"/>
      <c r="J329" s="61"/>
      <c r="K329" s="61"/>
      <c r="L329" s="61"/>
      <c r="M329" s="61"/>
      <c r="N329" s="61"/>
      <c r="O329" s="61"/>
      <c r="P329" s="61"/>
      <c r="Q329" s="61"/>
      <c r="R329" s="61"/>
      <c r="S329" s="61"/>
    </row>
    <row r="330" spans="1:19">
      <c r="A330" s="61"/>
      <c r="B330" s="61"/>
      <c r="C330" s="61"/>
      <c r="D330" s="61"/>
      <c r="E330" s="61"/>
      <c r="F330" s="61"/>
      <c r="G330" s="61"/>
      <c r="H330" s="61"/>
      <c r="I330" s="61"/>
      <c r="J330" s="61"/>
      <c r="K330" s="61"/>
      <c r="L330" s="61"/>
      <c r="M330" s="61"/>
      <c r="N330" s="61"/>
      <c r="O330" s="61"/>
      <c r="P330" s="61"/>
      <c r="Q330" s="61"/>
      <c r="R330" s="61"/>
      <c r="S330" s="61"/>
    </row>
    <row r="331" spans="1:19">
      <c r="A331" s="61"/>
      <c r="B331" s="61"/>
      <c r="C331" s="61"/>
      <c r="D331" s="61"/>
      <c r="E331" s="61"/>
      <c r="F331" s="61"/>
      <c r="G331" s="61"/>
      <c r="H331" s="61"/>
      <c r="I331" s="61"/>
      <c r="J331" s="61"/>
      <c r="K331" s="61"/>
      <c r="L331" s="61"/>
      <c r="M331" s="61"/>
      <c r="N331" s="61"/>
      <c r="O331" s="61"/>
      <c r="P331" s="61"/>
      <c r="Q331" s="61"/>
      <c r="R331" s="61"/>
      <c r="S331" s="61"/>
    </row>
    <row r="332" spans="1:19" ht="13.5" thickBot="1">
      <c r="A332" s="251" t="s">
        <v>174</v>
      </c>
      <c r="B332" s="252"/>
      <c r="C332" s="252"/>
      <c r="D332" s="252"/>
      <c r="E332" s="252"/>
      <c r="F332" s="252"/>
      <c r="G332" s="61"/>
      <c r="H332" s="61"/>
      <c r="I332" s="61"/>
      <c r="J332" s="61"/>
      <c r="K332" s="61"/>
      <c r="L332" s="61"/>
      <c r="M332" s="61"/>
      <c r="N332" s="61"/>
      <c r="O332" s="61"/>
      <c r="P332" s="61"/>
      <c r="Q332" s="61"/>
      <c r="R332" s="61"/>
      <c r="S332" s="61"/>
    </row>
    <row r="333" spans="1:19" ht="24.75" thickBot="1">
      <c r="A333" s="246" t="s">
        <v>51</v>
      </c>
      <c r="B333" s="253"/>
      <c r="C333" s="81" t="s">
        <v>68</v>
      </c>
      <c r="D333" s="82" t="s">
        <v>69</v>
      </c>
      <c r="E333" s="82" t="s">
        <v>70</v>
      </c>
      <c r="F333" s="83" t="s">
        <v>71</v>
      </c>
      <c r="G333" s="61"/>
      <c r="H333" s="61"/>
      <c r="I333" s="61"/>
      <c r="J333" s="61"/>
      <c r="K333" s="61"/>
      <c r="L333" s="61"/>
      <c r="M333" s="61"/>
      <c r="N333" s="61"/>
      <c r="O333" s="61"/>
      <c r="P333" s="61"/>
      <c r="Q333" s="61"/>
      <c r="R333" s="61"/>
      <c r="S333" s="61"/>
    </row>
    <row r="334" spans="1:19" ht="13.5" thickBot="1">
      <c r="A334" s="254" t="s">
        <v>72</v>
      </c>
      <c r="B334" s="84" t="s">
        <v>26</v>
      </c>
      <c r="C334" s="66">
        <v>32</v>
      </c>
      <c r="D334" s="87">
        <v>88.888888888888886</v>
      </c>
      <c r="E334" s="87">
        <v>88.888888888888886</v>
      </c>
      <c r="F334" s="88">
        <v>88.888888888888886</v>
      </c>
      <c r="G334" s="61"/>
      <c r="H334" s="61"/>
      <c r="I334" s="61"/>
      <c r="J334" s="61"/>
      <c r="K334" s="61"/>
      <c r="L334" s="61"/>
      <c r="M334" s="61"/>
      <c r="N334" s="61"/>
      <c r="O334" s="61"/>
      <c r="P334" s="61"/>
      <c r="Q334" s="61"/>
      <c r="R334" s="61"/>
      <c r="S334" s="61"/>
    </row>
    <row r="335" spans="1:19">
      <c r="A335" s="255"/>
      <c r="B335" s="85" t="s">
        <v>27</v>
      </c>
      <c r="C335" s="71">
        <v>4</v>
      </c>
      <c r="D335" s="89">
        <v>11.111111111111111</v>
      </c>
      <c r="E335" s="89">
        <v>11.111111111111111</v>
      </c>
      <c r="F335" s="90">
        <v>100</v>
      </c>
      <c r="G335" s="61"/>
      <c r="H335" s="61"/>
      <c r="I335" s="61"/>
      <c r="J335" s="61"/>
      <c r="K335" s="61"/>
      <c r="L335" s="61"/>
      <c r="M335" s="61"/>
      <c r="N335" s="61"/>
      <c r="O335" s="61"/>
      <c r="P335" s="61"/>
      <c r="Q335" s="61"/>
      <c r="R335" s="61"/>
      <c r="S335" s="61"/>
    </row>
    <row r="336" spans="1:19" ht="13.5" thickBot="1">
      <c r="A336" s="256"/>
      <c r="B336" s="86" t="s">
        <v>156</v>
      </c>
      <c r="C336" s="76">
        <v>0</v>
      </c>
      <c r="D336" s="91">
        <v>100</v>
      </c>
      <c r="E336" s="91">
        <v>100</v>
      </c>
      <c r="F336" s="92"/>
      <c r="G336" s="61"/>
      <c r="H336" s="61"/>
      <c r="I336" s="61"/>
      <c r="J336" s="61"/>
      <c r="K336" s="61"/>
      <c r="L336" s="61"/>
      <c r="M336" s="61"/>
      <c r="N336" s="61"/>
      <c r="O336" s="61"/>
      <c r="P336" s="61"/>
      <c r="Q336" s="61"/>
      <c r="R336" s="61"/>
      <c r="S336" s="61"/>
    </row>
    <row r="337" spans="1:19">
      <c r="A337" s="61"/>
      <c r="B337" s="61"/>
      <c r="C337" s="61"/>
      <c r="D337" s="61"/>
      <c r="E337" s="61"/>
      <c r="F337" s="61"/>
      <c r="G337" s="61"/>
      <c r="H337" s="61"/>
      <c r="I337" s="61"/>
      <c r="J337" s="61"/>
      <c r="K337" s="61"/>
      <c r="L337" s="61"/>
      <c r="M337" s="61"/>
      <c r="N337" s="61"/>
      <c r="O337" s="61"/>
      <c r="P337" s="61"/>
      <c r="Q337" s="61"/>
      <c r="R337" s="61"/>
      <c r="S337" s="61"/>
    </row>
    <row r="338" spans="1:19">
      <c r="A338" s="61"/>
      <c r="B338" s="61"/>
      <c r="C338" s="61"/>
      <c r="D338" s="61"/>
      <c r="E338" s="61"/>
      <c r="F338" s="61"/>
      <c r="G338" s="61"/>
      <c r="H338" s="61"/>
      <c r="I338" s="61"/>
      <c r="J338" s="61"/>
      <c r="K338" s="61"/>
      <c r="L338" s="61"/>
      <c r="M338" s="61"/>
      <c r="N338" s="61"/>
      <c r="O338" s="61"/>
      <c r="P338" s="61"/>
      <c r="Q338" s="61"/>
      <c r="R338" s="61"/>
      <c r="S338" s="61"/>
    </row>
    <row r="339" spans="1:19" ht="13.5" thickBot="1">
      <c r="A339" s="251" t="s">
        <v>175</v>
      </c>
      <c r="B339" s="252"/>
      <c r="C339" s="252"/>
      <c r="D339" s="252"/>
      <c r="E339" s="252"/>
      <c r="F339" s="252"/>
      <c r="G339" s="61"/>
      <c r="H339" s="61"/>
      <c r="I339" s="61"/>
      <c r="J339" s="61"/>
      <c r="K339" s="61"/>
      <c r="L339" s="61"/>
      <c r="M339" s="61"/>
      <c r="N339" s="61"/>
      <c r="O339" s="61"/>
      <c r="P339" s="61"/>
      <c r="Q339" s="61"/>
      <c r="R339" s="61"/>
      <c r="S339" s="61"/>
    </row>
    <row r="340" spans="1:19" ht="24.75" thickBot="1">
      <c r="A340" s="246" t="s">
        <v>51</v>
      </c>
      <c r="B340" s="253"/>
      <c r="C340" s="81" t="s">
        <v>68</v>
      </c>
      <c r="D340" s="82" t="s">
        <v>69</v>
      </c>
      <c r="E340" s="82" t="s">
        <v>70</v>
      </c>
      <c r="F340" s="83" t="s">
        <v>71</v>
      </c>
      <c r="G340" s="61"/>
      <c r="H340" s="61"/>
      <c r="I340" s="61"/>
      <c r="J340" s="61"/>
      <c r="K340" s="61"/>
      <c r="L340" s="61"/>
      <c r="M340" s="61"/>
      <c r="N340" s="61"/>
      <c r="O340" s="61"/>
      <c r="P340" s="61"/>
      <c r="Q340" s="61"/>
      <c r="R340" s="61"/>
      <c r="S340" s="61"/>
    </row>
    <row r="341" spans="1:19" ht="13.5" thickBot="1">
      <c r="A341" s="254" t="s">
        <v>72</v>
      </c>
      <c r="B341" s="84" t="s">
        <v>26</v>
      </c>
      <c r="C341" s="66">
        <v>7</v>
      </c>
      <c r="D341" s="87">
        <v>19.444444444444443</v>
      </c>
      <c r="E341" s="87">
        <v>19.444444444444443</v>
      </c>
      <c r="F341" s="88">
        <v>19.444444444444443</v>
      </c>
      <c r="G341" s="61"/>
      <c r="H341" s="61"/>
      <c r="I341" s="61"/>
      <c r="J341" s="61"/>
      <c r="K341" s="61"/>
      <c r="L341" s="61"/>
      <c r="M341" s="61"/>
      <c r="N341" s="61"/>
      <c r="O341" s="61"/>
      <c r="P341" s="61"/>
      <c r="Q341" s="61"/>
      <c r="R341" s="61"/>
      <c r="S341" s="61"/>
    </row>
    <row r="342" spans="1:19">
      <c r="A342" s="255"/>
      <c r="B342" s="85" t="s">
        <v>27</v>
      </c>
      <c r="C342" s="71">
        <v>29</v>
      </c>
      <c r="D342" s="89">
        <v>80.555555555555557</v>
      </c>
      <c r="E342" s="89">
        <v>80.555555555555557</v>
      </c>
      <c r="F342" s="90">
        <v>100</v>
      </c>
      <c r="G342" s="61"/>
      <c r="H342" s="61"/>
      <c r="I342" s="61"/>
      <c r="J342" s="61"/>
      <c r="K342" s="61"/>
      <c r="L342" s="61"/>
      <c r="M342" s="61"/>
      <c r="N342" s="61"/>
      <c r="O342" s="61"/>
      <c r="P342" s="61"/>
      <c r="Q342" s="61"/>
      <c r="R342" s="61"/>
      <c r="S342" s="61"/>
    </row>
    <row r="343" spans="1:19" ht="13.5" thickBot="1">
      <c r="A343" s="256"/>
      <c r="B343" s="86" t="s">
        <v>156</v>
      </c>
      <c r="C343" s="76">
        <v>0</v>
      </c>
      <c r="D343" s="91">
        <v>100</v>
      </c>
      <c r="E343" s="91">
        <v>100</v>
      </c>
      <c r="F343" s="92"/>
      <c r="G343" s="61"/>
      <c r="H343" s="61"/>
      <c r="I343" s="61"/>
      <c r="J343" s="61"/>
      <c r="K343" s="61"/>
      <c r="L343" s="61"/>
      <c r="M343" s="61"/>
      <c r="N343" s="61"/>
      <c r="O343" s="61"/>
      <c r="P343" s="61"/>
      <c r="Q343" s="61"/>
      <c r="R343" s="61"/>
      <c r="S343" s="61"/>
    </row>
    <row r="344" spans="1:19">
      <c r="A344" s="61"/>
      <c r="B344" s="61"/>
      <c r="C344" s="61"/>
      <c r="D344" s="61"/>
      <c r="E344" s="61"/>
      <c r="F344" s="61"/>
      <c r="G344" s="61"/>
      <c r="H344" s="61"/>
      <c r="I344" s="61"/>
      <c r="J344" s="61"/>
      <c r="K344" s="61"/>
      <c r="L344" s="61"/>
      <c r="M344" s="61"/>
      <c r="N344" s="61"/>
      <c r="O344" s="61"/>
      <c r="P344" s="61"/>
      <c r="Q344" s="61"/>
      <c r="R344" s="61"/>
      <c r="S344" s="61"/>
    </row>
    <row r="345" spans="1:19">
      <c r="A345" s="61"/>
      <c r="B345" s="61"/>
      <c r="C345" s="61"/>
      <c r="D345" s="61"/>
      <c r="E345" s="61"/>
      <c r="F345" s="61"/>
      <c r="G345" s="61"/>
      <c r="H345" s="61"/>
      <c r="I345" s="61"/>
      <c r="J345" s="61"/>
      <c r="K345" s="61"/>
      <c r="L345" s="61"/>
      <c r="M345" s="61"/>
      <c r="N345" s="61"/>
      <c r="O345" s="61"/>
      <c r="P345" s="61"/>
      <c r="Q345" s="61"/>
      <c r="R345" s="61"/>
      <c r="S345" s="61"/>
    </row>
    <row r="346" spans="1:19" ht="13.5" thickBot="1">
      <c r="A346" s="251" t="s">
        <v>176</v>
      </c>
      <c r="B346" s="252"/>
      <c r="C346" s="252"/>
      <c r="D346" s="252"/>
      <c r="E346" s="252"/>
      <c r="F346" s="252"/>
      <c r="G346" s="61"/>
      <c r="H346" s="61"/>
      <c r="I346" s="61"/>
      <c r="J346" s="61"/>
      <c r="K346" s="61"/>
      <c r="L346" s="61"/>
      <c r="M346" s="61"/>
      <c r="N346" s="61"/>
      <c r="O346" s="61"/>
      <c r="P346" s="61"/>
      <c r="Q346" s="61"/>
      <c r="R346" s="61"/>
      <c r="S346" s="61"/>
    </row>
    <row r="347" spans="1:19" ht="24.75" thickBot="1">
      <c r="A347" s="246" t="s">
        <v>51</v>
      </c>
      <c r="B347" s="253"/>
      <c r="C347" s="81" t="s">
        <v>68</v>
      </c>
      <c r="D347" s="82" t="s">
        <v>69</v>
      </c>
      <c r="E347" s="82" t="s">
        <v>70</v>
      </c>
      <c r="F347" s="83" t="s">
        <v>71</v>
      </c>
      <c r="G347" s="61"/>
      <c r="H347" s="61"/>
      <c r="I347" s="61"/>
      <c r="J347" s="61"/>
      <c r="K347" s="61"/>
      <c r="L347" s="61"/>
      <c r="M347" s="61"/>
      <c r="N347" s="61"/>
      <c r="O347" s="61"/>
      <c r="P347" s="61"/>
      <c r="Q347" s="61"/>
      <c r="R347" s="61"/>
      <c r="S347" s="61"/>
    </row>
    <row r="348" spans="1:19" ht="13.5" thickBot="1">
      <c r="A348" s="254" t="s">
        <v>72</v>
      </c>
      <c r="B348" s="84" t="s">
        <v>117</v>
      </c>
      <c r="C348" s="66">
        <v>24</v>
      </c>
      <c r="D348" s="87">
        <v>66.666666666666671</v>
      </c>
      <c r="E348" s="87">
        <v>66.666666666666671</v>
      </c>
      <c r="F348" s="88">
        <v>66.666666666666671</v>
      </c>
      <c r="G348" s="61"/>
      <c r="H348" s="61"/>
      <c r="I348" s="61"/>
      <c r="J348" s="61"/>
      <c r="K348" s="61"/>
      <c r="L348" s="61"/>
      <c r="M348" s="61"/>
      <c r="N348" s="61"/>
      <c r="O348" s="61"/>
      <c r="P348" s="61"/>
      <c r="Q348" s="61"/>
      <c r="R348" s="61"/>
      <c r="S348" s="61"/>
    </row>
    <row r="349" spans="1:19">
      <c r="A349" s="255"/>
      <c r="B349" s="85" t="s">
        <v>118</v>
      </c>
      <c r="C349" s="71">
        <v>12</v>
      </c>
      <c r="D349" s="89">
        <v>33.333333333333336</v>
      </c>
      <c r="E349" s="89">
        <v>33.333333333333336</v>
      </c>
      <c r="F349" s="90">
        <v>100</v>
      </c>
      <c r="G349" s="61"/>
      <c r="H349" s="61"/>
      <c r="I349" s="61"/>
      <c r="J349" s="61"/>
      <c r="K349" s="61"/>
      <c r="L349" s="61"/>
      <c r="M349" s="61"/>
      <c r="N349" s="61"/>
      <c r="O349" s="61"/>
      <c r="P349" s="61"/>
      <c r="Q349" s="61"/>
      <c r="R349" s="61"/>
      <c r="S349" s="61"/>
    </row>
    <row r="350" spans="1:19" ht="13.5" thickBot="1">
      <c r="A350" s="256"/>
      <c r="B350" s="86" t="s">
        <v>156</v>
      </c>
      <c r="C350" s="76">
        <v>0</v>
      </c>
      <c r="D350" s="91">
        <v>100</v>
      </c>
      <c r="E350" s="91">
        <v>100</v>
      </c>
      <c r="F350" s="92"/>
      <c r="G350" s="61"/>
      <c r="H350" s="61"/>
      <c r="I350" s="61"/>
      <c r="J350" s="61"/>
      <c r="K350" s="61"/>
      <c r="L350" s="61"/>
      <c r="M350" s="61"/>
      <c r="N350" s="61"/>
      <c r="O350" s="61"/>
      <c r="P350" s="61"/>
      <c r="Q350" s="61"/>
      <c r="R350" s="61"/>
      <c r="S350" s="61"/>
    </row>
    <row r="351" spans="1:19" ht="13.5" thickBot="1">
      <c r="A351" s="61"/>
      <c r="B351" s="61"/>
      <c r="C351" s="61"/>
      <c r="D351" s="61"/>
      <c r="E351" s="61"/>
      <c r="F351" s="61"/>
      <c r="G351" s="61"/>
      <c r="H351" s="61"/>
      <c r="I351" s="61"/>
      <c r="J351" s="61"/>
      <c r="K351" s="61"/>
      <c r="L351" s="61"/>
      <c r="M351" s="61"/>
      <c r="N351" s="61"/>
      <c r="O351" s="61"/>
      <c r="P351" s="61"/>
      <c r="Q351" s="61"/>
      <c r="R351" s="61"/>
      <c r="S351" s="61"/>
    </row>
    <row r="352" spans="1:19" ht="13.5" thickBot="1">
      <c r="A352" s="246" t="s">
        <v>51</v>
      </c>
      <c r="B352" s="59" t="s">
        <v>52</v>
      </c>
      <c r="C352" s="60" t="s">
        <v>53</v>
      </c>
      <c r="D352" s="60" t="s">
        <v>54</v>
      </c>
      <c r="E352" s="60" t="s">
        <v>55</v>
      </c>
      <c r="F352" s="60" t="s">
        <v>56</v>
      </c>
      <c r="G352" s="248" t="s">
        <v>57</v>
      </c>
      <c r="H352" s="249"/>
      <c r="I352" s="249"/>
      <c r="J352" s="249"/>
      <c r="K352" s="249"/>
      <c r="L352" s="249"/>
      <c r="M352" s="249"/>
      <c r="N352" s="250"/>
      <c r="O352" s="61"/>
    </row>
    <row r="353" spans="1:15" ht="24.75" thickBot="1">
      <c r="A353" s="247"/>
      <c r="B353" s="62" t="s">
        <v>58</v>
      </c>
      <c r="C353" s="63" t="s">
        <v>58</v>
      </c>
      <c r="D353" s="63" t="s">
        <v>58</v>
      </c>
      <c r="E353" s="63" t="s">
        <v>58</v>
      </c>
      <c r="F353" s="63" t="s">
        <v>58</v>
      </c>
      <c r="G353" s="63" t="s">
        <v>58</v>
      </c>
      <c r="H353" s="63" t="s">
        <v>59</v>
      </c>
      <c r="I353" s="63" t="s">
        <v>9</v>
      </c>
      <c r="J353" s="63" t="s">
        <v>60</v>
      </c>
      <c r="K353" s="63" t="s">
        <v>11</v>
      </c>
      <c r="L353" s="63" t="s">
        <v>12</v>
      </c>
      <c r="M353" s="63" t="s">
        <v>13</v>
      </c>
      <c r="N353" s="64" t="s">
        <v>14</v>
      </c>
      <c r="O353" s="61"/>
    </row>
    <row r="354" spans="1:15">
      <c r="A354" s="65" t="s">
        <v>61</v>
      </c>
      <c r="B354" s="66">
        <v>2</v>
      </c>
      <c r="C354" s="67">
        <v>5</v>
      </c>
      <c r="D354" s="67">
        <v>9</v>
      </c>
      <c r="E354" s="67">
        <v>7</v>
      </c>
      <c r="F354" s="67">
        <v>13</v>
      </c>
      <c r="G354" s="67">
        <v>36</v>
      </c>
      <c r="H354" s="67">
        <v>0</v>
      </c>
      <c r="I354" s="68">
        <v>3.6666666666666674</v>
      </c>
      <c r="J354" s="68">
        <v>1.264911064067352</v>
      </c>
      <c r="K354" s="67">
        <v>4</v>
      </c>
      <c r="L354" s="67">
        <v>5</v>
      </c>
      <c r="M354" s="67">
        <v>3</v>
      </c>
      <c r="N354" s="69">
        <v>5</v>
      </c>
      <c r="O354" s="61"/>
    </row>
    <row r="355" spans="1:15">
      <c r="A355" s="70" t="s">
        <v>62</v>
      </c>
      <c r="B355" s="71">
        <v>0</v>
      </c>
      <c r="C355" s="72">
        <v>1</v>
      </c>
      <c r="D355" s="72">
        <v>5</v>
      </c>
      <c r="E355" s="72">
        <v>15</v>
      </c>
      <c r="F355" s="72">
        <v>15</v>
      </c>
      <c r="G355" s="72">
        <v>36</v>
      </c>
      <c r="H355" s="72">
        <v>0</v>
      </c>
      <c r="I355" s="73">
        <v>4.2222222222222223</v>
      </c>
      <c r="J355" s="73">
        <v>0.79681907288959597</v>
      </c>
      <c r="K355" s="72">
        <v>4</v>
      </c>
      <c r="L355" s="72">
        <v>4</v>
      </c>
      <c r="M355" s="72">
        <v>4</v>
      </c>
      <c r="N355" s="74">
        <v>5</v>
      </c>
      <c r="O355" s="61"/>
    </row>
    <row r="356" spans="1:15" ht="24">
      <c r="A356" s="70" t="s">
        <v>63</v>
      </c>
      <c r="B356" s="71">
        <v>21</v>
      </c>
      <c r="C356" s="72">
        <v>7</v>
      </c>
      <c r="D356" s="72">
        <v>6</v>
      </c>
      <c r="E356" s="72">
        <v>2</v>
      </c>
      <c r="F356" s="72">
        <v>0</v>
      </c>
      <c r="G356" s="72">
        <v>36</v>
      </c>
      <c r="H356" s="72">
        <v>0</v>
      </c>
      <c r="I356" s="73">
        <v>1.6944444444444442</v>
      </c>
      <c r="J356" s="73">
        <v>0.9507724512038902</v>
      </c>
      <c r="K356" s="72">
        <v>1</v>
      </c>
      <c r="L356" s="72">
        <v>1</v>
      </c>
      <c r="M356" s="72">
        <v>1</v>
      </c>
      <c r="N356" s="74">
        <v>2</v>
      </c>
      <c r="O356" s="61"/>
    </row>
    <row r="357" spans="1:15">
      <c r="A357" s="70" t="s">
        <v>64</v>
      </c>
      <c r="B357" s="71">
        <v>17</v>
      </c>
      <c r="C357" s="72">
        <v>6</v>
      </c>
      <c r="D357" s="72">
        <v>6</v>
      </c>
      <c r="E357" s="72">
        <v>3</v>
      </c>
      <c r="F357" s="72">
        <v>4</v>
      </c>
      <c r="G357" s="72">
        <v>36</v>
      </c>
      <c r="H357" s="72">
        <v>0</v>
      </c>
      <c r="I357" s="73">
        <v>2.1944444444444442</v>
      </c>
      <c r="J357" s="73">
        <v>1.4105610726524886</v>
      </c>
      <c r="K357" s="72">
        <v>2</v>
      </c>
      <c r="L357" s="72">
        <v>1</v>
      </c>
      <c r="M357" s="72">
        <v>1</v>
      </c>
      <c r="N357" s="74">
        <v>3</v>
      </c>
      <c r="O357" s="61"/>
    </row>
    <row r="358" spans="1:15" ht="13.5" thickBot="1">
      <c r="A358" s="75" t="s">
        <v>65</v>
      </c>
      <c r="B358" s="76">
        <v>8</v>
      </c>
      <c r="C358" s="77">
        <v>7</v>
      </c>
      <c r="D358" s="77">
        <v>12</v>
      </c>
      <c r="E358" s="77">
        <v>5</v>
      </c>
      <c r="F358" s="77">
        <v>4</v>
      </c>
      <c r="G358" s="77">
        <v>36</v>
      </c>
      <c r="H358" s="77">
        <v>0</v>
      </c>
      <c r="I358" s="78">
        <v>2.7222222222222223</v>
      </c>
      <c r="J358" s="78">
        <v>1.2786401506759573</v>
      </c>
      <c r="K358" s="77">
        <v>3</v>
      </c>
      <c r="L358" s="77">
        <v>3</v>
      </c>
      <c r="M358" s="77">
        <v>2</v>
      </c>
      <c r="N358" s="79">
        <v>3.5</v>
      </c>
      <c r="O358" s="61"/>
    </row>
    <row r="359" spans="1:15">
      <c r="A359" s="61"/>
      <c r="B359" s="61"/>
      <c r="C359" s="61"/>
      <c r="D359" s="61"/>
      <c r="E359" s="61"/>
      <c r="F359" s="61"/>
      <c r="G359" s="61"/>
      <c r="H359" s="61"/>
      <c r="I359" s="61"/>
      <c r="J359" s="61"/>
      <c r="K359" s="61"/>
      <c r="L359" s="61"/>
      <c r="M359" s="61"/>
      <c r="N359" s="61"/>
      <c r="O359" s="6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tabSelected="1" topLeftCell="A75" workbookViewId="0">
      <selection activeCell="A71" sqref="A71"/>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9">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row>
    <row r="3" spans="1:39">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9">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row>
    <row r="5" spans="1:39">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1:39" ht="15.75">
      <c r="A6" s="340" t="s">
        <v>0</v>
      </c>
      <c r="B6" s="340"/>
      <c r="C6" s="340"/>
      <c r="D6" s="340"/>
      <c r="E6" s="340"/>
      <c r="F6" s="340"/>
      <c r="G6" s="340"/>
      <c r="H6" s="340"/>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41" t="s">
        <v>1</v>
      </c>
      <c r="B7" s="341"/>
      <c r="C7" s="341"/>
      <c r="D7" s="341"/>
      <c r="E7" s="341"/>
      <c r="F7" s="341"/>
      <c r="G7" s="341"/>
      <c r="H7" s="341"/>
      <c r="I7" s="101"/>
      <c r="J7" s="101"/>
      <c r="K7" s="101"/>
      <c r="L7" s="101"/>
      <c r="M7" s="101"/>
      <c r="N7" s="101"/>
      <c r="O7" s="101"/>
      <c r="P7" s="101"/>
      <c r="Q7" s="101"/>
      <c r="R7" s="101"/>
      <c r="S7" s="101"/>
      <c r="T7" s="101"/>
      <c r="U7" s="101"/>
      <c r="V7" s="2"/>
      <c r="W7" s="2"/>
      <c r="X7" s="2"/>
      <c r="Y7" s="2"/>
      <c r="Z7" s="2"/>
      <c r="AA7" s="2"/>
      <c r="AB7" s="2"/>
      <c r="AC7" s="2"/>
      <c r="AD7" s="2"/>
      <c r="AE7" s="2"/>
      <c r="AF7" s="2"/>
      <c r="AG7" s="2"/>
      <c r="AH7" s="2"/>
      <c r="AI7" s="2"/>
      <c r="AJ7" s="2"/>
      <c r="AK7" s="2"/>
      <c r="AL7" s="2"/>
      <c r="AM7" s="2"/>
    </row>
    <row r="8" spans="1:39" ht="15.75" customHeight="1">
      <c r="A8" s="342" t="s">
        <v>2</v>
      </c>
      <c r="B8" s="342"/>
      <c r="C8" s="342"/>
      <c r="D8" s="342"/>
      <c r="E8" s="342"/>
      <c r="F8" s="342"/>
      <c r="G8" s="342"/>
      <c r="H8" s="34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7" customFormat="1">
      <c r="A10" s="343" t="s">
        <v>193</v>
      </c>
      <c r="B10" s="344"/>
      <c r="C10" s="344"/>
      <c r="D10" s="344"/>
      <c r="E10" s="344"/>
      <c r="F10" s="344"/>
      <c r="G10" s="344"/>
      <c r="H10" s="345"/>
    </row>
    <row r="11" spans="1:39" s="7" customFormat="1" ht="15.75" thickBot="1">
      <c r="A11" s="346"/>
      <c r="B11" s="347"/>
      <c r="C11" s="347"/>
      <c r="D11" s="347"/>
      <c r="E11" s="347"/>
      <c r="F11" s="347"/>
      <c r="G11" s="347"/>
      <c r="H11" s="348"/>
    </row>
    <row r="12" spans="1:39" s="7" customFormat="1"/>
    <row r="13" spans="1:39" s="7" customFormat="1">
      <c r="A13" s="102"/>
      <c r="B13" s="102"/>
    </row>
    <row r="14" spans="1:39" s="7" customFormat="1">
      <c r="A14" s="103"/>
    </row>
    <row r="15" spans="1:39" s="104" customFormat="1" ht="18.75">
      <c r="A15" s="326" t="s">
        <v>233</v>
      </c>
      <c r="B15" s="326"/>
      <c r="C15" s="326"/>
      <c r="D15" s="326"/>
      <c r="E15" s="326"/>
      <c r="F15" s="326"/>
      <c r="G15" s="326"/>
      <c r="H15" s="326"/>
    </row>
    <row r="16" spans="1:39" s="104" customFormat="1" ht="15.75">
      <c r="A16" s="105"/>
    </row>
    <row r="17" spans="1:8" s="104" customFormat="1" ht="15.75">
      <c r="A17" s="326" t="s">
        <v>234</v>
      </c>
      <c r="B17" s="326"/>
      <c r="C17" s="326"/>
      <c r="D17" s="326"/>
      <c r="E17" s="326"/>
      <c r="F17" s="326"/>
      <c r="G17" s="326"/>
      <c r="H17" s="326"/>
    </row>
    <row r="18" spans="1:8" s="104" customFormat="1" ht="15.75">
      <c r="B18" s="105" t="s">
        <v>51</v>
      </c>
    </row>
    <row r="19" spans="1:8" s="104" customFormat="1" ht="15.75">
      <c r="B19" s="105"/>
    </row>
    <row r="20" spans="1:8" s="104" customFormat="1" ht="15.75">
      <c r="B20" s="105"/>
    </row>
    <row r="21" spans="1:8" s="104" customFormat="1" ht="15.75">
      <c r="B21" s="105"/>
    </row>
    <row r="22" spans="1:8" s="104" customFormat="1" ht="15.75">
      <c r="A22" s="326" t="s">
        <v>235</v>
      </c>
      <c r="B22" s="326"/>
      <c r="C22" s="326"/>
      <c r="D22" s="326"/>
      <c r="E22" s="326"/>
      <c r="F22" s="326"/>
      <c r="G22" s="326"/>
      <c r="H22" s="326"/>
    </row>
    <row r="23" spans="1:8" s="104" customFormat="1" ht="15.75">
      <c r="A23" s="105"/>
    </row>
    <row r="24" spans="1:8" s="104" customFormat="1" ht="15.75">
      <c r="A24" s="327" t="s">
        <v>236</v>
      </c>
      <c r="B24" s="327"/>
      <c r="C24" s="327"/>
      <c r="D24" s="327"/>
      <c r="E24" s="327"/>
      <c r="F24" s="327"/>
      <c r="G24" s="327"/>
      <c r="H24" s="327"/>
    </row>
    <row r="25" spans="1:8" s="104" customFormat="1" ht="15.75">
      <c r="A25" s="106" t="s">
        <v>194</v>
      </c>
    </row>
    <row r="26" spans="1:8" s="104" customFormat="1" ht="15.75">
      <c r="A26" s="107" t="s">
        <v>195</v>
      </c>
    </row>
    <row r="27" spans="1:8" s="104" customFormat="1" ht="15.75">
      <c r="A27" s="328" t="s">
        <v>196</v>
      </c>
      <c r="B27" s="328"/>
      <c r="C27" s="328"/>
      <c r="D27" s="328"/>
      <c r="E27" s="328"/>
      <c r="F27" s="328"/>
      <c r="G27" s="328"/>
      <c r="H27" s="328"/>
    </row>
    <row r="28" spans="1:8" s="104" customFormat="1" ht="15.75">
      <c r="A28" s="328"/>
      <c r="B28" s="328"/>
      <c r="C28" s="328"/>
      <c r="D28" s="328"/>
      <c r="E28" s="328"/>
      <c r="F28" s="328"/>
      <c r="G28" s="328"/>
      <c r="H28" s="328"/>
    </row>
    <row r="29" spans="1:8" s="104" customFormat="1" ht="15.75">
      <c r="A29" s="214"/>
      <c r="B29" s="214"/>
      <c r="C29" s="214"/>
      <c r="D29" s="214"/>
      <c r="E29" s="214"/>
      <c r="F29" s="214"/>
      <c r="G29" s="214"/>
      <c r="H29" s="214"/>
    </row>
    <row r="30" spans="1:8" s="104" customFormat="1" ht="33.75" customHeight="1">
      <c r="A30" s="328" t="s">
        <v>237</v>
      </c>
      <c r="B30" s="328"/>
      <c r="C30" s="328"/>
      <c r="D30" s="328"/>
      <c r="E30" s="328"/>
      <c r="F30" s="328"/>
      <c r="G30" s="328"/>
      <c r="H30" s="329"/>
    </row>
    <row r="31" spans="1:8" s="7" customFormat="1" ht="15.75" thickBot="1">
      <c r="A31" s="108"/>
      <c r="B31" s="108"/>
      <c r="C31" s="108"/>
      <c r="D31" s="108"/>
      <c r="E31" s="108"/>
      <c r="F31" s="108"/>
      <c r="G31" s="108"/>
      <c r="H31" s="108"/>
    </row>
    <row r="32" spans="1:8" s="7" customFormat="1" ht="21" thickBot="1">
      <c r="A32" s="109" t="s">
        <v>197</v>
      </c>
      <c r="B32" s="110"/>
      <c r="C32" s="110"/>
      <c r="D32" s="110"/>
      <c r="E32" s="110"/>
      <c r="F32" s="110"/>
      <c r="G32" s="110"/>
      <c r="H32" s="111"/>
    </row>
    <row r="33" spans="1:8" s="7" customFormat="1">
      <c r="A33" s="112"/>
    </row>
    <row r="34" spans="1:8" s="7" customFormat="1">
      <c r="A34" s="324" t="s">
        <v>238</v>
      </c>
      <c r="B34" s="324"/>
      <c r="C34" s="324"/>
      <c r="D34" s="324"/>
      <c r="E34" s="324"/>
      <c r="F34" s="324"/>
      <c r="G34" s="324"/>
      <c r="H34" s="324"/>
    </row>
    <row r="35" spans="1:8" s="7" customFormat="1">
      <c r="A35" s="112"/>
    </row>
    <row r="36" spans="1:8" s="7" customFormat="1">
      <c r="A36" s="112"/>
    </row>
    <row r="37" spans="1:8" s="7" customFormat="1" ht="15.75" thickBot="1">
      <c r="A37" s="113" t="s">
        <v>239</v>
      </c>
    </row>
    <row r="38" spans="1:8" s="7" customFormat="1" ht="18.75" thickTop="1" thickBot="1">
      <c r="A38" s="114" t="s">
        <v>240</v>
      </c>
      <c r="B38" s="115" t="s">
        <v>241</v>
      </c>
      <c r="C38" s="116" t="s">
        <v>242</v>
      </c>
    </row>
    <row r="39" spans="1:8" s="7" customFormat="1" ht="15.75" thickBot="1">
      <c r="A39" s="117">
        <v>54</v>
      </c>
      <c r="B39" s="118">
        <v>2</v>
      </c>
      <c r="C39" s="119">
        <v>108</v>
      </c>
    </row>
    <row r="40" spans="1:8" s="7" customFormat="1" ht="15.75" thickBot="1">
      <c r="A40" s="117">
        <v>59</v>
      </c>
      <c r="B40" s="118">
        <v>3</v>
      </c>
      <c r="C40" s="119">
        <v>177</v>
      </c>
    </row>
    <row r="41" spans="1:8" s="7" customFormat="1" ht="15.75" thickBot="1">
      <c r="A41" s="117">
        <v>63</v>
      </c>
      <c r="B41" s="118">
        <v>4</v>
      </c>
      <c r="C41" s="119">
        <v>252</v>
      </c>
    </row>
    <row r="42" spans="1:8" s="7" customFormat="1" ht="15.75" thickBot="1">
      <c r="A42" s="117">
        <v>64</v>
      </c>
      <c r="B42" s="118">
        <v>1</v>
      </c>
      <c r="C42" s="119">
        <v>64</v>
      </c>
    </row>
    <row r="43" spans="1:8" s="7" customFormat="1" ht="15.75" thickBot="1">
      <c r="A43" s="120"/>
      <c r="B43" s="121">
        <v>10</v>
      </c>
      <c r="C43" s="122">
        <v>601</v>
      </c>
    </row>
    <row r="44" spans="1:8" s="7" customFormat="1" ht="15.75" thickTop="1">
      <c r="A44" s="112"/>
    </row>
    <row r="45" spans="1:8" s="7" customFormat="1">
      <c r="A45" s="123"/>
    </row>
    <row r="46" spans="1:8" s="7" customFormat="1">
      <c r="A46" s="123"/>
    </row>
    <row r="47" spans="1:8" s="7" customFormat="1">
      <c r="A47" s="123"/>
    </row>
    <row r="48" spans="1:8" s="7" customFormat="1">
      <c r="A48" s="123"/>
    </row>
    <row r="49" spans="1:8" s="7" customFormat="1">
      <c r="A49" s="123"/>
    </row>
    <row r="50" spans="1:8" s="7" customFormat="1">
      <c r="A50" s="123"/>
    </row>
    <row r="51" spans="1:8" s="7" customFormat="1" ht="17.25">
      <c r="A51" s="330" t="s">
        <v>243</v>
      </c>
      <c r="B51" s="330"/>
      <c r="C51" s="330"/>
      <c r="D51" s="330"/>
      <c r="E51" s="330"/>
      <c r="F51" s="330"/>
      <c r="G51" s="330"/>
      <c r="H51" s="330"/>
    </row>
    <row r="52" spans="1:8" s="7" customFormat="1">
      <c r="A52" s="215"/>
      <c r="B52" s="215"/>
      <c r="C52" s="215"/>
      <c r="D52" s="215"/>
      <c r="E52" s="215"/>
      <c r="F52" s="215"/>
      <c r="G52" s="215"/>
      <c r="H52" s="215"/>
    </row>
    <row r="53" spans="1:8" s="7" customFormat="1" ht="15.75" thickBot="1">
      <c r="A53" s="215"/>
      <c r="B53" s="215"/>
      <c r="C53" s="215"/>
      <c r="D53" s="215"/>
      <c r="E53" s="215"/>
      <c r="F53" s="215"/>
      <c r="G53" s="215"/>
      <c r="H53" s="215"/>
    </row>
    <row r="54" spans="1:8" s="7" customFormat="1">
      <c r="A54" s="331" t="s">
        <v>244</v>
      </c>
      <c r="B54" s="332"/>
      <c r="C54" s="332"/>
      <c r="D54" s="332"/>
      <c r="E54" s="332"/>
      <c r="F54" s="332"/>
      <c r="G54" s="332"/>
      <c r="H54" s="333"/>
    </row>
    <row r="55" spans="1:8" s="7" customFormat="1">
      <c r="A55" s="334"/>
      <c r="B55" s="335"/>
      <c r="C55" s="335"/>
      <c r="D55" s="335"/>
      <c r="E55" s="335"/>
      <c r="F55" s="335"/>
      <c r="G55" s="335"/>
      <c r="H55" s="336"/>
    </row>
    <row r="56" spans="1:8" s="7" customFormat="1">
      <c r="A56" s="334"/>
      <c r="B56" s="335"/>
      <c r="C56" s="335"/>
      <c r="D56" s="335"/>
      <c r="E56" s="335"/>
      <c r="F56" s="335"/>
      <c r="G56" s="335"/>
      <c r="H56" s="336"/>
    </row>
    <row r="57" spans="1:8" s="7" customFormat="1">
      <c r="A57" s="334"/>
      <c r="B57" s="335"/>
      <c r="C57" s="335"/>
      <c r="D57" s="335"/>
      <c r="E57" s="335"/>
      <c r="F57" s="335"/>
      <c r="G57" s="335"/>
      <c r="H57" s="336"/>
    </row>
    <row r="58" spans="1:8" s="7" customFormat="1">
      <c r="A58" s="334"/>
      <c r="B58" s="335"/>
      <c r="C58" s="335"/>
      <c r="D58" s="335"/>
      <c r="E58" s="335"/>
      <c r="F58" s="335"/>
      <c r="G58" s="335"/>
      <c r="H58" s="336"/>
    </row>
    <row r="59" spans="1:8" s="7" customFormat="1">
      <c r="A59" s="334"/>
      <c r="B59" s="335"/>
      <c r="C59" s="335"/>
      <c r="D59" s="335"/>
      <c r="E59" s="335"/>
      <c r="F59" s="335"/>
      <c r="G59" s="335"/>
      <c r="H59" s="336"/>
    </row>
    <row r="60" spans="1:8" s="7" customFormat="1">
      <c r="A60" s="334"/>
      <c r="B60" s="335"/>
      <c r="C60" s="335"/>
      <c r="D60" s="335"/>
      <c r="E60" s="335"/>
      <c r="F60" s="335"/>
      <c r="G60" s="335"/>
      <c r="H60" s="336"/>
    </row>
    <row r="61" spans="1:8" s="7" customFormat="1" ht="15.75" thickBot="1">
      <c r="A61" s="337"/>
      <c r="B61" s="338"/>
      <c r="C61" s="338"/>
      <c r="D61" s="338"/>
      <c r="E61" s="338"/>
      <c r="F61" s="338"/>
      <c r="G61" s="338"/>
      <c r="H61" s="339"/>
    </row>
    <row r="62" spans="1:8" s="7" customFormat="1" ht="15.75" thickBot="1">
      <c r="A62" s="215"/>
      <c r="B62" s="215"/>
      <c r="C62" s="215"/>
      <c r="D62" s="215"/>
      <c r="E62" s="215"/>
      <c r="F62" s="215"/>
      <c r="G62" s="215"/>
      <c r="H62" s="215"/>
    </row>
    <row r="63" spans="1:8" s="7" customFormat="1" ht="21" thickBot="1">
      <c r="A63" s="109" t="s">
        <v>198</v>
      </c>
      <c r="B63" s="110"/>
      <c r="C63" s="110"/>
      <c r="D63" s="110"/>
      <c r="E63" s="110"/>
      <c r="F63" s="110"/>
      <c r="G63" s="110"/>
      <c r="H63" s="111"/>
    </row>
    <row r="64" spans="1:8" s="7" customFormat="1">
      <c r="A64" s="212"/>
      <c r="B64" s="212"/>
      <c r="C64" s="212"/>
      <c r="D64" s="212"/>
      <c r="E64" s="212"/>
      <c r="F64" s="212"/>
      <c r="G64" s="212"/>
      <c r="H64" s="212"/>
    </row>
    <row r="65" spans="1:8" s="7" customFormat="1">
      <c r="A65" s="324" t="s">
        <v>245</v>
      </c>
      <c r="B65" s="324"/>
      <c r="C65" s="324"/>
      <c r="D65" s="324"/>
      <c r="E65" s="324"/>
      <c r="F65" s="324"/>
      <c r="G65" s="324"/>
      <c r="H65" s="324"/>
    </row>
    <row r="66" spans="1:8" s="7" customFormat="1">
      <c r="A66" s="324"/>
      <c r="B66" s="324"/>
      <c r="C66" s="324"/>
      <c r="D66" s="324"/>
      <c r="E66" s="324"/>
      <c r="F66" s="324"/>
      <c r="G66" s="324"/>
      <c r="H66" s="324"/>
    </row>
    <row r="67" spans="1:8" s="7" customFormat="1">
      <c r="A67" s="324"/>
      <c r="B67" s="324"/>
      <c r="C67" s="324"/>
      <c r="D67" s="324"/>
      <c r="E67" s="324"/>
      <c r="F67" s="324"/>
      <c r="G67" s="324"/>
      <c r="H67" s="324"/>
    </row>
    <row r="68" spans="1:8" s="7" customFormat="1">
      <c r="A68" s="212"/>
      <c r="B68" s="212"/>
      <c r="C68" s="212"/>
      <c r="D68" s="212"/>
      <c r="E68" s="212"/>
      <c r="F68" s="212"/>
      <c r="G68" s="212"/>
      <c r="H68" s="212"/>
    </row>
    <row r="69" spans="1:8" s="7" customFormat="1">
      <c r="A69" s="325" t="s">
        <v>246</v>
      </c>
      <c r="B69" s="325"/>
      <c r="C69" s="325"/>
      <c r="D69" s="325"/>
      <c r="E69" s="325"/>
      <c r="F69" s="325"/>
      <c r="G69" s="325"/>
      <c r="H69" s="325"/>
    </row>
    <row r="70" spans="1:8" s="7" customFormat="1"/>
    <row r="71" spans="1:8" s="7" customFormat="1">
      <c r="A71" s="124" t="s">
        <v>119</v>
      </c>
    </row>
    <row r="72" spans="1:8" s="7" customFormat="1">
      <c r="A72" s="325" t="s">
        <v>247</v>
      </c>
      <c r="B72" s="325"/>
      <c r="C72" s="325"/>
      <c r="D72" s="325"/>
      <c r="E72" s="325"/>
      <c r="F72" s="325"/>
      <c r="G72" s="325"/>
      <c r="H72" s="325"/>
    </row>
    <row r="73" spans="1:8" s="7" customFormat="1">
      <c r="A73" s="325" t="s">
        <v>248</v>
      </c>
      <c r="B73" s="325"/>
      <c r="C73" s="325"/>
      <c r="D73" s="325"/>
      <c r="E73" s="325"/>
      <c r="F73" s="325"/>
      <c r="G73" s="325"/>
      <c r="H73" s="325"/>
    </row>
    <row r="74" spans="1:8" s="7" customFormat="1">
      <c r="A74" s="325"/>
      <c r="B74" s="325"/>
      <c r="C74" s="325"/>
      <c r="D74" s="325"/>
      <c r="E74" s="325"/>
      <c r="F74" s="325"/>
      <c r="G74" s="325"/>
      <c r="H74" s="325"/>
    </row>
    <row r="75" spans="1:8" s="7" customFormat="1">
      <c r="A75" s="213"/>
      <c r="B75" s="213"/>
      <c r="C75" s="213"/>
      <c r="D75" s="213"/>
      <c r="E75" s="213"/>
      <c r="F75" s="213"/>
      <c r="G75" s="213"/>
      <c r="H75" s="213"/>
    </row>
    <row r="76" spans="1:8" s="7" customFormat="1" ht="15.75" thickBot="1">
      <c r="A76" s="213"/>
      <c r="B76" s="213"/>
      <c r="C76" s="213"/>
      <c r="D76" s="213"/>
      <c r="E76" s="213"/>
      <c r="F76" s="213"/>
      <c r="G76" s="213"/>
      <c r="H76" s="213"/>
    </row>
    <row r="77" spans="1:8" s="7" customFormat="1">
      <c r="A77" s="315" t="s">
        <v>249</v>
      </c>
      <c r="B77" s="316"/>
      <c r="C77" s="316"/>
      <c r="D77" s="316"/>
      <c r="E77" s="316"/>
      <c r="F77" s="316"/>
      <c r="G77" s="316"/>
      <c r="H77" s="317"/>
    </row>
    <row r="78" spans="1:8" s="7" customFormat="1">
      <c r="A78" s="318"/>
      <c r="B78" s="319"/>
      <c r="C78" s="319"/>
      <c r="D78" s="319"/>
      <c r="E78" s="319"/>
      <c r="F78" s="319"/>
      <c r="G78" s="319"/>
      <c r="H78" s="320"/>
    </row>
    <row r="79" spans="1:8" s="7" customFormat="1">
      <c r="A79" s="318"/>
      <c r="B79" s="319"/>
      <c r="C79" s="319"/>
      <c r="D79" s="319"/>
      <c r="E79" s="319"/>
      <c r="F79" s="319"/>
      <c r="G79" s="319"/>
      <c r="H79" s="320"/>
    </row>
    <row r="80" spans="1:8" s="7" customFormat="1">
      <c r="A80" s="318"/>
      <c r="B80" s="319"/>
      <c r="C80" s="319"/>
      <c r="D80" s="319"/>
      <c r="E80" s="319"/>
      <c r="F80" s="319"/>
      <c r="G80" s="319"/>
      <c r="H80" s="320"/>
    </row>
    <row r="81" spans="1:8" s="7" customFormat="1">
      <c r="A81" s="318"/>
      <c r="B81" s="319"/>
      <c r="C81" s="319"/>
      <c r="D81" s="319"/>
      <c r="E81" s="319"/>
      <c r="F81" s="319"/>
      <c r="G81" s="319"/>
      <c r="H81" s="320"/>
    </row>
    <row r="82" spans="1:8" s="7" customFormat="1" ht="38.25" customHeight="1" thickBot="1">
      <c r="A82" s="321"/>
      <c r="B82" s="322"/>
      <c r="C82" s="322"/>
      <c r="D82" s="322"/>
      <c r="E82" s="322"/>
      <c r="F82" s="322"/>
      <c r="G82" s="322"/>
      <c r="H82" s="323"/>
    </row>
    <row r="83" spans="1:8" s="7" customFormat="1" ht="15.75" thickBot="1">
      <c r="A83" s="213"/>
      <c r="B83" s="213"/>
      <c r="C83" s="213"/>
      <c r="D83" s="213"/>
      <c r="E83" s="213"/>
      <c r="F83" s="213"/>
      <c r="G83" s="213"/>
      <c r="H83" s="213"/>
    </row>
    <row r="84" spans="1:8" s="7" customFormat="1" ht="21" thickBot="1">
      <c r="A84" s="109" t="s">
        <v>199</v>
      </c>
      <c r="B84" s="110"/>
      <c r="C84" s="110"/>
      <c r="D84" s="110"/>
      <c r="E84" s="110"/>
      <c r="F84" s="110"/>
      <c r="G84" s="110"/>
      <c r="H84" s="111"/>
    </row>
    <row r="85" spans="1:8" s="7" customFormat="1"/>
    <row r="86" spans="1:8" s="7" customFormat="1">
      <c r="A86" s="324" t="s">
        <v>250</v>
      </c>
      <c r="B86" s="324"/>
      <c r="C86" s="324"/>
      <c r="D86" s="324"/>
      <c r="E86" s="324"/>
      <c r="F86" s="324"/>
      <c r="G86" s="324"/>
      <c r="H86" s="324"/>
    </row>
    <row r="87" spans="1:8" s="7" customFormat="1">
      <c r="A87" s="325" t="s">
        <v>251</v>
      </c>
      <c r="B87" s="325"/>
      <c r="C87" s="325"/>
      <c r="D87" s="325"/>
      <c r="E87" s="325"/>
      <c r="F87" s="325"/>
      <c r="G87" s="325"/>
      <c r="H87" s="325"/>
    </row>
    <row r="88" spans="1:8" s="7" customFormat="1">
      <c r="A88" s="325" t="s">
        <v>252</v>
      </c>
      <c r="B88" s="325"/>
      <c r="C88" s="325"/>
      <c r="D88" s="325"/>
      <c r="E88" s="325"/>
      <c r="F88" s="325"/>
      <c r="G88" s="325"/>
      <c r="H88" s="325"/>
    </row>
    <row r="89" spans="1:8" s="7" customFormat="1">
      <c r="A89" s="325"/>
      <c r="B89" s="325"/>
      <c r="C89" s="325"/>
      <c r="D89" s="325"/>
      <c r="E89" s="325"/>
      <c r="F89" s="325"/>
      <c r="G89" s="325"/>
      <c r="H89" s="325"/>
    </row>
    <row r="90" spans="1:8" s="7" customFormat="1"/>
    <row r="91" spans="1:8" s="7" customFormat="1">
      <c r="A91" s="125" t="s">
        <v>200</v>
      </c>
    </row>
    <row r="92" spans="1:8" s="7" customFormat="1">
      <c r="A92" s="7" t="s">
        <v>201</v>
      </c>
      <c r="B92" s="7" t="s">
        <v>202</v>
      </c>
    </row>
    <row r="93" spans="1:8" s="7" customFormat="1">
      <c r="A93" s="7" t="s">
        <v>203</v>
      </c>
      <c r="B93" s="7">
        <v>200</v>
      </c>
    </row>
    <row r="94" spans="1:8" s="7" customFormat="1">
      <c r="A94" s="7" t="s">
        <v>204</v>
      </c>
      <c r="B94" s="7">
        <v>200</v>
      </c>
    </row>
    <row r="95" spans="1:8" s="7" customFormat="1">
      <c r="A95" s="125" t="s">
        <v>205</v>
      </c>
      <c r="B95" s="125">
        <v>400</v>
      </c>
      <c r="D95" s="125" t="s">
        <v>206</v>
      </c>
    </row>
    <row r="96" spans="1:8" s="7" customFormat="1">
      <c r="A96" s="7" t="s">
        <v>207</v>
      </c>
      <c r="B96" s="7">
        <v>450</v>
      </c>
    </row>
    <row r="97" spans="1:8" s="7" customFormat="1">
      <c r="A97" s="7" t="s">
        <v>208</v>
      </c>
      <c r="B97" s="7">
        <v>500</v>
      </c>
    </row>
    <row r="98" spans="1:8" s="7" customFormat="1"/>
    <row r="99" spans="1:8" s="7" customFormat="1"/>
    <row r="100" spans="1:8" s="7" customFormat="1">
      <c r="A100" s="7" t="s">
        <v>201</v>
      </c>
      <c r="B100" s="7" t="s">
        <v>202</v>
      </c>
    </row>
    <row r="101" spans="1:8" s="7" customFormat="1">
      <c r="A101" s="7" t="s">
        <v>209</v>
      </c>
      <c r="B101" s="7">
        <v>200</v>
      </c>
    </row>
    <row r="102" spans="1:8" s="7" customFormat="1">
      <c r="A102" s="126" t="s">
        <v>204</v>
      </c>
      <c r="B102" s="126">
        <v>200</v>
      </c>
      <c r="D102" s="125" t="s">
        <v>210</v>
      </c>
    </row>
    <row r="103" spans="1:8" s="7" customFormat="1">
      <c r="A103" s="126" t="s">
        <v>205</v>
      </c>
      <c r="B103" s="126">
        <v>400</v>
      </c>
    </row>
    <row r="104" spans="1:8" s="7" customFormat="1">
      <c r="A104" s="7" t="s">
        <v>207</v>
      </c>
      <c r="B104" s="7">
        <v>450</v>
      </c>
    </row>
    <row r="105" spans="1:8" s="7" customFormat="1" ht="15.75" thickBot="1"/>
    <row r="106" spans="1:8" s="7" customFormat="1">
      <c r="A106" s="315" t="s">
        <v>253</v>
      </c>
      <c r="B106" s="316"/>
      <c r="C106" s="316"/>
      <c r="D106" s="316"/>
      <c r="E106" s="316"/>
      <c r="F106" s="316"/>
      <c r="G106" s="316"/>
      <c r="H106" s="317"/>
    </row>
    <row r="107" spans="1:8" s="7" customFormat="1">
      <c r="A107" s="318"/>
      <c r="B107" s="319"/>
      <c r="C107" s="319"/>
      <c r="D107" s="319"/>
      <c r="E107" s="319"/>
      <c r="F107" s="319"/>
      <c r="G107" s="319"/>
      <c r="H107" s="320"/>
    </row>
    <row r="108" spans="1:8" s="7" customFormat="1">
      <c r="A108" s="318"/>
      <c r="B108" s="319"/>
      <c r="C108" s="319"/>
      <c r="D108" s="319"/>
      <c r="E108" s="319"/>
      <c r="F108" s="319"/>
      <c r="G108" s="319"/>
      <c r="H108" s="320"/>
    </row>
    <row r="109" spans="1:8" s="7" customFormat="1">
      <c r="A109" s="318"/>
      <c r="B109" s="319"/>
      <c r="C109" s="319"/>
      <c r="D109" s="319"/>
      <c r="E109" s="319"/>
      <c r="F109" s="319"/>
      <c r="G109" s="319"/>
      <c r="H109" s="320"/>
    </row>
    <row r="110" spans="1:8" s="7" customFormat="1" ht="15.75" thickBot="1">
      <c r="A110" s="321"/>
      <c r="B110" s="322"/>
      <c r="C110" s="322"/>
      <c r="D110" s="322"/>
      <c r="E110" s="322"/>
      <c r="F110" s="322"/>
      <c r="G110" s="322"/>
      <c r="H110" s="323"/>
    </row>
    <row r="111" spans="1:8" s="7" customFormat="1" ht="15.75" thickBot="1"/>
    <row r="112" spans="1:8" s="7" customFormat="1" ht="21" thickBot="1">
      <c r="A112" s="109" t="s">
        <v>211</v>
      </c>
      <c r="B112" s="110"/>
      <c r="C112" s="110"/>
      <c r="D112" s="110"/>
      <c r="E112" s="110"/>
      <c r="F112" s="110"/>
      <c r="G112" s="110"/>
      <c r="H112" s="111"/>
    </row>
    <row r="113" spans="1:8" s="7" customFormat="1">
      <c r="A113" s="125"/>
    </row>
    <row r="114" spans="1:8" s="7" customFormat="1">
      <c r="A114" s="324" t="s">
        <v>254</v>
      </c>
      <c r="B114" s="324"/>
      <c r="C114" s="324"/>
      <c r="D114" s="324"/>
      <c r="E114" s="324"/>
      <c r="F114" s="324"/>
      <c r="G114" s="324"/>
      <c r="H114" s="324"/>
    </row>
    <row r="115" spans="1:8" s="7" customFormat="1">
      <c r="A115" s="325" t="s">
        <v>255</v>
      </c>
      <c r="B115" s="325"/>
      <c r="C115" s="325"/>
      <c r="D115" s="325"/>
      <c r="E115" s="325"/>
      <c r="F115" s="325"/>
      <c r="G115" s="325"/>
      <c r="H115" s="325"/>
    </row>
    <row r="116" spans="1:8" s="7" customFormat="1" ht="15.75" thickBot="1">
      <c r="A116" s="127"/>
    </row>
    <row r="117" spans="1:8" s="7" customFormat="1">
      <c r="A117" s="315" t="s">
        <v>256</v>
      </c>
      <c r="B117" s="316"/>
      <c r="C117" s="316"/>
      <c r="D117" s="316"/>
      <c r="E117" s="316"/>
      <c r="F117" s="316"/>
      <c r="G117" s="316"/>
      <c r="H117" s="317"/>
    </row>
    <row r="118" spans="1:8" s="7" customFormat="1">
      <c r="A118" s="318"/>
      <c r="B118" s="319"/>
      <c r="C118" s="319"/>
      <c r="D118" s="319"/>
      <c r="E118" s="319"/>
      <c r="F118" s="319"/>
      <c r="G118" s="319"/>
      <c r="H118" s="320"/>
    </row>
    <row r="119" spans="1:8" s="7" customFormat="1">
      <c r="A119" s="318"/>
      <c r="B119" s="319"/>
      <c r="C119" s="319"/>
      <c r="D119" s="319"/>
      <c r="E119" s="319"/>
      <c r="F119" s="319"/>
      <c r="G119" s="319"/>
      <c r="H119" s="320"/>
    </row>
    <row r="120" spans="1:8" s="7" customFormat="1">
      <c r="A120" s="318"/>
      <c r="B120" s="319"/>
      <c r="C120" s="319"/>
      <c r="D120" s="319"/>
      <c r="E120" s="319"/>
      <c r="F120" s="319"/>
      <c r="G120" s="319"/>
      <c r="H120" s="320"/>
    </row>
    <row r="121" spans="1:8" s="7" customFormat="1">
      <c r="A121" s="318"/>
      <c r="B121" s="319"/>
      <c r="C121" s="319"/>
      <c r="D121" s="319"/>
      <c r="E121" s="319"/>
      <c r="F121" s="319"/>
      <c r="G121" s="319"/>
      <c r="H121" s="320"/>
    </row>
    <row r="122" spans="1:8" s="7" customFormat="1" ht="15.75" thickBot="1">
      <c r="A122" s="321"/>
      <c r="B122" s="322"/>
      <c r="C122" s="322"/>
      <c r="D122" s="322"/>
      <c r="E122" s="322"/>
      <c r="F122" s="322"/>
      <c r="G122" s="322"/>
      <c r="H122" s="323"/>
    </row>
    <row r="123" spans="1:8" s="7" customFormat="1"/>
    <row r="124" spans="1:8" s="7" customFormat="1"/>
    <row r="125" spans="1:8" s="7" customFormat="1"/>
    <row r="126" spans="1:8" s="7" customFormat="1"/>
    <row r="127" spans="1:8" s="7" customFormat="1"/>
    <row r="128" spans="1: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1" customWidth="1"/>
    <col min="2"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7" width="22.7109375" style="11" customWidth="1"/>
    <col min="258"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3" width="22.7109375" style="11" customWidth="1"/>
    <col min="514"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69" width="22.7109375" style="11" customWidth="1"/>
    <col min="770"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5" width="22.7109375" style="11" customWidth="1"/>
    <col min="1026"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1" width="22.7109375" style="11" customWidth="1"/>
    <col min="1282"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7" width="22.7109375" style="11" customWidth="1"/>
    <col min="1538"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3" width="22.7109375" style="11" customWidth="1"/>
    <col min="1794"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49" width="22.7109375" style="11" customWidth="1"/>
    <col min="2050"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5" width="22.7109375" style="11" customWidth="1"/>
    <col min="2306"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1" width="22.7109375" style="11" customWidth="1"/>
    <col min="2562"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7" width="22.7109375" style="11" customWidth="1"/>
    <col min="2818"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3" width="22.7109375" style="11" customWidth="1"/>
    <col min="3074"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29" width="22.7109375" style="11" customWidth="1"/>
    <col min="3330"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5" width="22.7109375" style="11" customWidth="1"/>
    <col min="3586"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1" width="22.7109375" style="11" customWidth="1"/>
    <col min="3842"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7" width="22.7109375" style="11" customWidth="1"/>
    <col min="4098"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3" width="22.7109375" style="11" customWidth="1"/>
    <col min="4354"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09" width="22.7109375" style="11" customWidth="1"/>
    <col min="4610"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5" width="22.7109375" style="11" customWidth="1"/>
    <col min="4866"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1" width="22.7109375" style="11" customWidth="1"/>
    <col min="5122"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7" width="22.7109375" style="11" customWidth="1"/>
    <col min="5378"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3" width="22.7109375" style="11" customWidth="1"/>
    <col min="5634"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89" width="22.7109375" style="11" customWidth="1"/>
    <col min="5890"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5" width="22.7109375" style="11" customWidth="1"/>
    <col min="6146"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1" width="22.7109375" style="11" customWidth="1"/>
    <col min="6402"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7" width="22.7109375" style="11" customWidth="1"/>
    <col min="6658"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3" width="22.7109375" style="11" customWidth="1"/>
    <col min="6914"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69" width="22.7109375" style="11" customWidth="1"/>
    <col min="7170"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5" width="22.7109375" style="11" customWidth="1"/>
    <col min="7426"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1" width="22.7109375" style="11" customWidth="1"/>
    <col min="7682"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7" width="22.7109375" style="11" customWidth="1"/>
    <col min="7938"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3" width="22.7109375" style="11" customWidth="1"/>
    <col min="8194"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49" width="22.7109375" style="11" customWidth="1"/>
    <col min="8450"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5" width="22.7109375" style="11" customWidth="1"/>
    <col min="8706"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1" width="22.7109375" style="11" customWidth="1"/>
    <col min="8962"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7" width="22.7109375" style="11" customWidth="1"/>
    <col min="9218"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3" width="22.7109375" style="11" customWidth="1"/>
    <col min="9474"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29" width="22.7109375" style="11" customWidth="1"/>
    <col min="9730"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5" width="22.7109375" style="11" customWidth="1"/>
    <col min="9986"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1" width="22.7109375" style="11" customWidth="1"/>
    <col min="10242"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7" width="22.7109375" style="11" customWidth="1"/>
    <col min="10498"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3" width="22.7109375" style="11" customWidth="1"/>
    <col min="10754"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09" width="22.7109375" style="11" customWidth="1"/>
    <col min="11010"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5" width="22.7109375" style="11" customWidth="1"/>
    <col min="11266"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1" width="22.7109375" style="11" customWidth="1"/>
    <col min="11522"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7" width="22.7109375" style="11" customWidth="1"/>
    <col min="11778"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3" width="22.7109375" style="11" customWidth="1"/>
    <col min="12034"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89" width="22.7109375" style="11" customWidth="1"/>
    <col min="12290"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5" width="22.7109375" style="11" customWidth="1"/>
    <col min="12546"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1" width="22.7109375" style="11" customWidth="1"/>
    <col min="12802"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7" width="22.7109375" style="11" customWidth="1"/>
    <col min="13058"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3" width="22.7109375" style="11" customWidth="1"/>
    <col min="13314"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69" width="22.7109375" style="11" customWidth="1"/>
    <col min="13570"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5" width="22.7109375" style="11" customWidth="1"/>
    <col min="13826"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1" width="22.7109375" style="11" customWidth="1"/>
    <col min="14082"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7" width="22.7109375" style="11" customWidth="1"/>
    <col min="14338"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3" width="22.7109375" style="11" customWidth="1"/>
    <col min="14594"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49" width="22.7109375" style="11" customWidth="1"/>
    <col min="14850"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5" width="22.7109375" style="11" customWidth="1"/>
    <col min="15106"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1" width="22.7109375" style="11" customWidth="1"/>
    <col min="15362"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7" width="22.7109375" style="11" customWidth="1"/>
    <col min="15618"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3" width="22.7109375" style="11" customWidth="1"/>
    <col min="15874"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29" width="22.7109375" style="11" customWidth="1"/>
    <col min="16130"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1" spans="1:1" ht="13.5">
      <c r="A1" s="54" t="s">
        <v>178</v>
      </c>
    </row>
    <row r="2" spans="1:1" ht="13.5">
      <c r="A2" s="54" t="s">
        <v>179</v>
      </c>
    </row>
    <row r="3" spans="1:1" ht="13.5">
      <c r="A3" s="54" t="s">
        <v>180</v>
      </c>
    </row>
    <row r="4" spans="1:1" ht="13.5">
      <c r="A4" s="54" t="s">
        <v>154</v>
      </c>
    </row>
    <row r="5" spans="1:1" ht="13.5">
      <c r="A5" s="54" t="s">
        <v>155</v>
      </c>
    </row>
    <row r="6" spans="1:1" ht="13.5">
      <c r="A6" s="54" t="s">
        <v>181</v>
      </c>
    </row>
    <row r="7" spans="1:1" ht="13.5">
      <c r="A7" s="54" t="s">
        <v>182</v>
      </c>
    </row>
    <row r="8" spans="1:1" ht="13.5">
      <c r="A8" s="54" t="s">
        <v>183</v>
      </c>
    </row>
    <row r="9" spans="1:1" ht="13.5">
      <c r="A9" s="54" t="s">
        <v>184</v>
      </c>
    </row>
    <row r="10" spans="1:1" ht="13.5">
      <c r="A10" s="54" t="s">
        <v>185</v>
      </c>
    </row>
    <row r="11" spans="1:1" ht="13.5">
      <c r="A11" s="54" t="s">
        <v>186</v>
      </c>
    </row>
    <row r="12" spans="1:1" ht="13.5">
      <c r="A12" s="54" t="s">
        <v>187</v>
      </c>
    </row>
    <row r="13" spans="1:1" ht="13.5">
      <c r="A13" s="54" t="s">
        <v>188</v>
      </c>
    </row>
    <row r="14" spans="1:1" ht="13.5">
      <c r="A14" s="54" t="s">
        <v>189</v>
      </c>
    </row>
    <row r="17" spans="1:14" ht="16.5">
      <c r="A17" s="12" t="s">
        <v>66</v>
      </c>
    </row>
    <row r="20" spans="1:14" ht="13.5">
      <c r="A20" s="54" t="s">
        <v>190</v>
      </c>
    </row>
    <row r="23" spans="1:14" ht="16.5">
      <c r="A23" s="12" t="s">
        <v>191</v>
      </c>
    </row>
    <row r="25" spans="1:14" ht="15.95" customHeight="1" thickBot="1">
      <c r="A25" s="262" t="s">
        <v>51</v>
      </c>
      <c r="B25" s="13" t="s">
        <v>52</v>
      </c>
      <c r="C25" s="14" t="s">
        <v>53</v>
      </c>
      <c r="D25" s="14" t="s">
        <v>54</v>
      </c>
      <c r="E25" s="14" t="s">
        <v>55</v>
      </c>
      <c r="F25" s="14" t="s">
        <v>56</v>
      </c>
      <c r="G25" s="264" t="s">
        <v>57</v>
      </c>
      <c r="H25" s="265"/>
      <c r="I25" s="265"/>
      <c r="J25" s="265"/>
      <c r="K25" s="265"/>
      <c r="L25" s="265"/>
      <c r="M25" s="265"/>
      <c r="N25" s="266"/>
    </row>
    <row r="26" spans="1:14" ht="27" customHeight="1" thickBot="1">
      <c r="A26" s="270"/>
      <c r="B26" s="15" t="s">
        <v>58</v>
      </c>
      <c r="C26" s="16" t="s">
        <v>58</v>
      </c>
      <c r="D26" s="16" t="s">
        <v>58</v>
      </c>
      <c r="E26" s="16" t="s">
        <v>58</v>
      </c>
      <c r="F26" s="16" t="s">
        <v>58</v>
      </c>
      <c r="G26" s="16" t="s">
        <v>58</v>
      </c>
      <c r="H26" s="16" t="s">
        <v>59</v>
      </c>
      <c r="I26" s="16" t="s">
        <v>9</v>
      </c>
      <c r="J26" s="16" t="s">
        <v>60</v>
      </c>
      <c r="K26" s="16" t="s">
        <v>11</v>
      </c>
      <c r="L26" s="16" t="s">
        <v>12</v>
      </c>
      <c r="M26" s="16" t="s">
        <v>13</v>
      </c>
      <c r="N26" s="17" t="s">
        <v>14</v>
      </c>
    </row>
    <row r="27" spans="1:14" ht="102" customHeight="1">
      <c r="A27" s="18" t="s">
        <v>95</v>
      </c>
      <c r="B27" s="19">
        <v>13</v>
      </c>
      <c r="C27" s="20">
        <v>14</v>
      </c>
      <c r="D27" s="20">
        <v>12</v>
      </c>
      <c r="E27" s="20">
        <v>15</v>
      </c>
      <c r="F27" s="20">
        <v>5</v>
      </c>
      <c r="G27" s="20">
        <v>59</v>
      </c>
      <c r="H27" s="20">
        <v>2</v>
      </c>
      <c r="I27" s="93">
        <v>2.745762711864407</v>
      </c>
      <c r="J27" s="93">
        <v>1.2944606164542587</v>
      </c>
      <c r="K27" s="20">
        <v>3</v>
      </c>
      <c r="L27" s="20">
        <v>4</v>
      </c>
      <c r="M27" s="20">
        <v>2</v>
      </c>
      <c r="N27" s="94">
        <v>4</v>
      </c>
    </row>
    <row r="28" spans="1:14" ht="92.1" customHeight="1">
      <c r="A28" s="23" t="s">
        <v>163</v>
      </c>
      <c r="B28" s="24">
        <v>17</v>
      </c>
      <c r="C28" s="25">
        <v>16</v>
      </c>
      <c r="D28" s="25">
        <v>12</v>
      </c>
      <c r="E28" s="25">
        <v>11</v>
      </c>
      <c r="F28" s="25">
        <v>1</v>
      </c>
      <c r="G28" s="25">
        <v>57</v>
      </c>
      <c r="H28" s="25">
        <v>4</v>
      </c>
      <c r="I28" s="95">
        <v>2.3508771929824559</v>
      </c>
      <c r="J28" s="95">
        <v>1.1571397629835793</v>
      </c>
      <c r="K28" s="25">
        <v>2</v>
      </c>
      <c r="L28" s="25">
        <v>1</v>
      </c>
      <c r="M28" s="25">
        <v>1</v>
      </c>
      <c r="N28" s="96">
        <v>3</v>
      </c>
    </row>
    <row r="29" spans="1:14" ht="81" customHeight="1" thickBot="1">
      <c r="A29" s="58" t="s">
        <v>164</v>
      </c>
      <c r="B29" s="29">
        <v>13</v>
      </c>
      <c r="C29" s="30">
        <v>14</v>
      </c>
      <c r="D29" s="30">
        <v>16</v>
      </c>
      <c r="E29" s="30">
        <v>7</v>
      </c>
      <c r="F29" s="30">
        <v>7</v>
      </c>
      <c r="G29" s="30">
        <v>57</v>
      </c>
      <c r="H29" s="30">
        <v>4</v>
      </c>
      <c r="I29" s="97">
        <v>2.6666666666666665</v>
      </c>
      <c r="J29" s="97">
        <v>1.3001831372834329</v>
      </c>
      <c r="K29" s="30">
        <v>3</v>
      </c>
      <c r="L29" s="30">
        <v>3</v>
      </c>
      <c r="M29" s="30">
        <v>2</v>
      </c>
      <c r="N29" s="98">
        <v>3</v>
      </c>
    </row>
    <row r="30" spans="1:14" ht="15.95" customHeight="1"/>
    <row r="33" spans="1:14" ht="16.5">
      <c r="A33" s="12" t="s">
        <v>192</v>
      </c>
    </row>
    <row r="35" spans="1:14" ht="15.95" customHeight="1" thickBot="1">
      <c r="A35" s="262" t="s">
        <v>51</v>
      </c>
      <c r="B35" s="13" t="s">
        <v>52</v>
      </c>
      <c r="C35" s="14" t="s">
        <v>53</v>
      </c>
      <c r="D35" s="14" t="s">
        <v>54</v>
      </c>
      <c r="E35" s="14" t="s">
        <v>55</v>
      </c>
      <c r="F35" s="14" t="s">
        <v>56</v>
      </c>
      <c r="G35" s="264" t="s">
        <v>57</v>
      </c>
      <c r="H35" s="265"/>
      <c r="I35" s="265"/>
      <c r="J35" s="265"/>
      <c r="K35" s="265"/>
      <c r="L35" s="265"/>
      <c r="M35" s="265"/>
      <c r="N35" s="266"/>
    </row>
    <row r="36" spans="1:14" ht="27" customHeight="1" thickBot="1">
      <c r="A36" s="270"/>
      <c r="B36" s="15" t="s">
        <v>58</v>
      </c>
      <c r="C36" s="16" t="s">
        <v>58</v>
      </c>
      <c r="D36" s="16" t="s">
        <v>58</v>
      </c>
      <c r="E36" s="16" t="s">
        <v>58</v>
      </c>
      <c r="F36" s="16" t="s">
        <v>58</v>
      </c>
      <c r="G36" s="16" t="s">
        <v>58</v>
      </c>
      <c r="H36" s="16" t="s">
        <v>59</v>
      </c>
      <c r="I36" s="16" t="s">
        <v>9</v>
      </c>
      <c r="J36" s="16" t="s">
        <v>60</v>
      </c>
      <c r="K36" s="16" t="s">
        <v>11</v>
      </c>
      <c r="L36" s="16" t="s">
        <v>12</v>
      </c>
      <c r="M36" s="16" t="s">
        <v>13</v>
      </c>
      <c r="N36" s="17" t="s">
        <v>14</v>
      </c>
    </row>
    <row r="37" spans="1:14" ht="102" customHeight="1">
      <c r="A37" s="18" t="s">
        <v>95</v>
      </c>
      <c r="B37" s="19">
        <v>6</v>
      </c>
      <c r="C37" s="20">
        <v>4</v>
      </c>
      <c r="D37" s="20">
        <v>10</v>
      </c>
      <c r="E37" s="20">
        <v>13</v>
      </c>
      <c r="F37" s="20">
        <v>6</v>
      </c>
      <c r="G37" s="20">
        <v>39</v>
      </c>
      <c r="H37" s="20">
        <v>2</v>
      </c>
      <c r="I37" s="93">
        <v>3.2307692307692308</v>
      </c>
      <c r="J37" s="93">
        <v>1.286806296745602</v>
      </c>
      <c r="K37" s="20">
        <v>3</v>
      </c>
      <c r="L37" s="20">
        <v>4</v>
      </c>
      <c r="M37" s="20">
        <v>2</v>
      </c>
      <c r="N37" s="94">
        <v>4</v>
      </c>
    </row>
    <row r="38" spans="1:14" ht="92.1" customHeight="1">
      <c r="A38" s="23" t="s">
        <v>163</v>
      </c>
      <c r="B38" s="24">
        <v>9</v>
      </c>
      <c r="C38" s="25">
        <v>11</v>
      </c>
      <c r="D38" s="25">
        <v>13</v>
      </c>
      <c r="E38" s="25">
        <v>3</v>
      </c>
      <c r="F38" s="25">
        <v>2</v>
      </c>
      <c r="G38" s="25">
        <v>38</v>
      </c>
      <c r="H38" s="25">
        <v>3</v>
      </c>
      <c r="I38" s="95">
        <v>2.4210526315789473</v>
      </c>
      <c r="J38" s="95">
        <v>1.1060418580459077</v>
      </c>
      <c r="K38" s="25">
        <v>2</v>
      </c>
      <c r="L38" s="25">
        <v>3</v>
      </c>
      <c r="M38" s="25">
        <v>2</v>
      </c>
      <c r="N38" s="96">
        <v>3</v>
      </c>
    </row>
    <row r="39" spans="1:14" ht="81" customHeight="1" thickBot="1">
      <c r="A39" s="58" t="s">
        <v>164</v>
      </c>
      <c r="B39" s="29">
        <v>3</v>
      </c>
      <c r="C39" s="30">
        <v>6</v>
      </c>
      <c r="D39" s="30">
        <v>11</v>
      </c>
      <c r="E39" s="30">
        <v>13</v>
      </c>
      <c r="F39" s="30">
        <v>5</v>
      </c>
      <c r="G39" s="30">
        <v>38</v>
      </c>
      <c r="H39" s="30">
        <v>3</v>
      </c>
      <c r="I39" s="97">
        <v>3.2894736842105257</v>
      </c>
      <c r="J39" s="97">
        <v>1.1368019328026748</v>
      </c>
      <c r="K39" s="30">
        <v>3</v>
      </c>
      <c r="L39" s="30">
        <v>4</v>
      </c>
      <c r="M39" s="30">
        <v>3</v>
      </c>
      <c r="N39" s="9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AL212"/>
  <sheetViews>
    <sheetView view="pageBreakPreview" zoomScale="60" zoomScaleNormal="100" workbookViewId="0">
      <selection activeCell="S13" sqref="S13"/>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1.425781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1.140625" customWidth="1"/>
    <col min="36" max="36" width="14.85546875" bestFit="1" customWidth="1"/>
    <col min="37" max="37" width="12.28515625" bestFit="1" customWidth="1"/>
    <col min="38" max="38" width="13" customWidth="1"/>
    <col min="39" max="39" width="35.42578125" customWidth="1"/>
  </cols>
  <sheetData>
    <row r="1" spans="1:38">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c r="A2" s="6"/>
      <c r="B2" s="6"/>
      <c r="C2" s="6"/>
      <c r="D2" s="6"/>
      <c r="E2" s="6"/>
      <c r="F2" s="6"/>
      <c r="G2" s="6"/>
      <c r="H2" s="6"/>
      <c r="I2" s="6"/>
      <c r="J2" s="6"/>
      <c r="K2" s="6"/>
      <c r="L2" s="6"/>
      <c r="M2" s="6"/>
      <c r="N2" s="6"/>
      <c r="O2" s="6"/>
      <c r="P2" s="6"/>
      <c r="Q2" s="6"/>
      <c r="R2" s="6"/>
      <c r="S2" s="6"/>
      <c r="T2" s="6"/>
      <c r="U2" s="6"/>
      <c r="V2" s="6"/>
      <c r="W2" s="6"/>
      <c r="X2" s="6"/>
      <c r="Y2" s="6"/>
      <c r="Z2" s="6"/>
      <c r="AA2" s="99"/>
      <c r="AB2" s="6"/>
      <c r="AC2" s="6"/>
      <c r="AD2" s="6"/>
      <c r="AE2" s="6"/>
    </row>
    <row r="3" spans="1:38">
      <c r="A3" s="6"/>
      <c r="B3" s="6"/>
      <c r="C3" s="6"/>
      <c r="D3" s="6"/>
      <c r="E3" s="6"/>
      <c r="F3" s="6"/>
      <c r="G3" s="6"/>
      <c r="H3" s="6"/>
      <c r="I3" s="6"/>
      <c r="J3" s="6"/>
      <c r="K3" s="6"/>
      <c r="L3" s="6"/>
      <c r="M3" s="6"/>
      <c r="N3" s="6"/>
      <c r="O3" s="6"/>
      <c r="P3" s="6"/>
      <c r="Q3" s="6"/>
      <c r="R3" s="6"/>
      <c r="S3" s="6"/>
      <c r="T3" s="6"/>
      <c r="U3" s="6"/>
      <c r="V3" s="6"/>
      <c r="W3" s="6"/>
      <c r="X3" s="6"/>
      <c r="Y3" s="6"/>
      <c r="Z3" s="6"/>
      <c r="AA3" s="99"/>
      <c r="AB3" s="6"/>
      <c r="AC3" s="6"/>
      <c r="AD3" s="6"/>
      <c r="AE3" s="6"/>
    </row>
    <row r="4" spans="1:38">
      <c r="A4" s="6"/>
      <c r="B4" s="6"/>
      <c r="C4" s="6"/>
      <c r="D4" s="6"/>
      <c r="E4" s="6"/>
      <c r="F4" s="6"/>
      <c r="G4" s="6"/>
      <c r="H4" s="6"/>
      <c r="I4" s="6"/>
      <c r="J4" s="6"/>
      <c r="K4" s="6"/>
      <c r="L4" s="6"/>
      <c r="M4" s="6"/>
      <c r="N4" s="6"/>
      <c r="O4" s="6"/>
      <c r="P4" s="6"/>
      <c r="Q4" s="6"/>
      <c r="R4" s="6"/>
      <c r="S4" s="6"/>
      <c r="T4" s="6"/>
      <c r="U4" s="6"/>
      <c r="V4" s="6"/>
      <c r="W4" s="6"/>
      <c r="X4" s="6"/>
      <c r="Y4" s="6"/>
      <c r="Z4" s="6"/>
      <c r="AA4" s="99"/>
      <c r="AB4" s="6"/>
      <c r="AC4" s="6"/>
      <c r="AD4" s="6"/>
      <c r="AE4" s="6"/>
    </row>
    <row r="5" spans="1:38">
      <c r="A5" s="6"/>
      <c r="B5" s="6"/>
      <c r="C5" s="6"/>
      <c r="D5" s="6"/>
      <c r="E5" s="6"/>
      <c r="F5" s="6"/>
      <c r="G5" s="6"/>
      <c r="H5" s="6"/>
      <c r="I5" s="6"/>
      <c r="J5" s="6"/>
      <c r="K5" s="6"/>
      <c r="L5" s="6"/>
      <c r="M5" s="6"/>
      <c r="N5" s="6"/>
      <c r="O5" s="6"/>
      <c r="P5" s="6"/>
      <c r="Q5" s="6"/>
      <c r="R5" s="6"/>
      <c r="S5" s="6"/>
      <c r="T5" s="6"/>
      <c r="U5" s="6"/>
      <c r="V5" s="6"/>
      <c r="W5" s="6"/>
      <c r="X5" s="6"/>
      <c r="Y5" s="6"/>
      <c r="Z5" s="6"/>
      <c r="AA5" s="99"/>
      <c r="AB5" s="6"/>
      <c r="AC5" s="6"/>
      <c r="AD5" s="6"/>
      <c r="AE5" s="6"/>
    </row>
    <row r="6" spans="1:38" ht="15.75">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ht="18.75" customHeight="1">
      <c r="A7" s="301" t="s">
        <v>2</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row>
    <row r="8" spans="1:38" ht="15.75" customHeight="1">
      <c r="A8" s="302" t="s">
        <v>281</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row>
    <row r="9" spans="1:38" ht="21" customHeight="1"/>
    <row r="10" spans="1:38" ht="15.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00"/>
      <c r="AI10" s="5"/>
      <c r="AJ10" s="5"/>
      <c r="AK10" s="5"/>
      <c r="AL10" s="5"/>
    </row>
    <row r="11" spans="1:38" ht="33.75">
      <c r="A11" s="298"/>
      <c r="B11" s="298"/>
      <c r="C11" s="298"/>
      <c r="D11" s="298"/>
      <c r="E11" s="298"/>
      <c r="F11" s="298"/>
      <c r="G11" s="298"/>
      <c r="Y11" s="182"/>
      <c r="Z11" s="183"/>
      <c r="AA11" s="183"/>
      <c r="AB11" s="183"/>
      <c r="AC11" s="183"/>
      <c r="AD11" s="183"/>
      <c r="AE11" s="176"/>
      <c r="AJ11" s="182"/>
      <c r="AK11" s="183"/>
      <c r="AL11" s="183"/>
    </row>
    <row r="12" spans="1:38" ht="33.75">
      <c r="A12" s="237"/>
      <c r="B12" s="237"/>
      <c r="C12" s="237"/>
      <c r="D12" s="237"/>
      <c r="E12" s="237"/>
      <c r="F12" s="237"/>
      <c r="G12" s="237"/>
      <c r="Y12" s="182"/>
      <c r="Z12" s="183"/>
      <c r="AA12" s="183"/>
      <c r="AB12" s="183"/>
      <c r="AC12" s="183"/>
      <c r="AD12" s="183"/>
      <c r="AE12" s="176"/>
      <c r="AJ12" s="182"/>
      <c r="AK12" s="183"/>
      <c r="AL12" s="183"/>
    </row>
    <row r="13" spans="1:38" ht="33.75">
      <c r="A13" s="237"/>
      <c r="B13" s="237"/>
      <c r="C13" s="237"/>
      <c r="D13" s="237"/>
      <c r="E13" s="237"/>
      <c r="F13" s="237"/>
      <c r="G13" s="237"/>
      <c r="Y13" s="182"/>
      <c r="Z13" s="183"/>
      <c r="AA13" s="183"/>
      <c r="AB13" s="183"/>
      <c r="AC13" s="183"/>
      <c r="AD13" s="183"/>
      <c r="AE13" s="176"/>
      <c r="AJ13" s="182"/>
      <c r="AK13" s="183"/>
      <c r="AL13" s="183"/>
    </row>
    <row r="14" spans="1:38">
      <c r="A14" s="7"/>
      <c r="B14" s="7"/>
      <c r="C14" s="7"/>
      <c r="D14" s="7"/>
      <c r="E14" s="7"/>
      <c r="F14" s="7"/>
      <c r="G14" s="7"/>
      <c r="H14" s="7"/>
      <c r="I14" s="7"/>
      <c r="J14" s="7"/>
      <c r="K14" s="7"/>
      <c r="L14" s="7"/>
      <c r="M14" s="7"/>
      <c r="N14" s="7"/>
      <c r="O14" s="7"/>
      <c r="P14" s="7"/>
      <c r="Q14" s="7"/>
      <c r="R14" s="7"/>
      <c r="S14" s="7"/>
      <c r="T14" s="7"/>
      <c r="U14" s="7"/>
      <c r="V14" s="7"/>
      <c r="W14" s="7"/>
      <c r="X14" s="7"/>
      <c r="Y14" s="184"/>
      <c r="Z14" s="183"/>
      <c r="AA14" s="177"/>
      <c r="AB14" s="177"/>
      <c r="AC14" s="177"/>
      <c r="AD14" s="177"/>
      <c r="AE14" s="176"/>
      <c r="AF14" s="7"/>
      <c r="AG14" s="7"/>
      <c r="AH14" s="7"/>
      <c r="AI14" s="7"/>
      <c r="AJ14" s="184"/>
      <c r="AK14" s="183"/>
      <c r="AL14" s="177"/>
    </row>
    <row r="15" spans="1:38">
      <c r="A15" s="7"/>
      <c r="B15" s="7"/>
      <c r="C15" s="7"/>
      <c r="D15" s="7"/>
      <c r="E15" s="7"/>
      <c r="F15" s="7"/>
      <c r="G15" s="7"/>
      <c r="H15" s="7"/>
      <c r="I15" s="7"/>
      <c r="J15" s="7"/>
      <c r="K15" s="7"/>
      <c r="L15" s="7"/>
      <c r="M15" s="7"/>
      <c r="N15" s="7"/>
      <c r="O15" s="7"/>
      <c r="P15" s="7"/>
      <c r="Q15" s="7"/>
      <c r="R15" s="7"/>
      <c r="S15" s="7"/>
      <c r="T15" s="7"/>
      <c r="U15" s="7"/>
      <c r="V15" s="7"/>
      <c r="W15" s="7"/>
      <c r="X15" s="7"/>
      <c r="Y15" s="184"/>
      <c r="Z15" s="183"/>
      <c r="AA15" s="177"/>
      <c r="AB15" s="177"/>
      <c r="AC15" s="177"/>
      <c r="AD15" s="177"/>
      <c r="AE15" s="176"/>
      <c r="AF15" s="7"/>
      <c r="AG15" s="7"/>
      <c r="AH15" s="7"/>
      <c r="AI15" s="7"/>
      <c r="AJ15" s="184"/>
      <c r="AK15" s="183"/>
      <c r="AL15" s="177"/>
    </row>
    <row r="16" spans="1:38">
      <c r="A16" s="7"/>
      <c r="B16" s="7"/>
      <c r="C16" s="7"/>
      <c r="D16" s="7"/>
      <c r="E16" s="7"/>
      <c r="F16" s="7"/>
      <c r="G16" s="7"/>
      <c r="H16" s="7"/>
      <c r="I16" s="7"/>
      <c r="J16" s="7"/>
      <c r="K16" s="7"/>
      <c r="L16" s="7"/>
      <c r="M16" s="7"/>
      <c r="N16" s="7"/>
      <c r="O16" s="7"/>
      <c r="P16" s="7"/>
      <c r="Q16" s="7"/>
      <c r="R16" s="7"/>
      <c r="S16" s="7"/>
      <c r="T16" s="7"/>
      <c r="U16" s="7"/>
      <c r="V16" s="7"/>
      <c r="W16" s="7"/>
      <c r="X16" s="7"/>
      <c r="Y16" s="184"/>
      <c r="Z16" s="183"/>
      <c r="AA16" s="177"/>
      <c r="AB16" s="177"/>
      <c r="AC16" s="177"/>
      <c r="AD16" s="177"/>
      <c r="AE16" s="176"/>
      <c r="AF16" s="7"/>
      <c r="AG16" s="7"/>
      <c r="AH16" s="7"/>
      <c r="AI16" s="7"/>
      <c r="AJ16" s="184"/>
      <c r="AK16" s="183"/>
      <c r="AL16" s="177"/>
    </row>
    <row r="17" spans="1:38">
      <c r="A17" s="7"/>
      <c r="B17" s="7"/>
      <c r="C17" s="7"/>
      <c r="D17" s="7"/>
      <c r="E17" s="7"/>
      <c r="F17" s="7"/>
      <c r="G17" s="7"/>
      <c r="H17" s="7"/>
      <c r="I17" s="7"/>
      <c r="J17" s="7"/>
      <c r="K17" s="7"/>
      <c r="L17" s="7"/>
      <c r="M17" s="7"/>
      <c r="N17" s="7"/>
      <c r="O17" s="7"/>
      <c r="P17" s="7"/>
      <c r="Q17" s="7"/>
      <c r="R17" s="7"/>
      <c r="S17" s="7"/>
      <c r="T17" s="7"/>
      <c r="U17" s="7"/>
      <c r="V17" s="7"/>
      <c r="W17" s="7"/>
      <c r="X17" s="7"/>
      <c r="Y17" s="184"/>
      <c r="Z17" s="183"/>
      <c r="AA17" s="177"/>
      <c r="AB17" s="177"/>
      <c r="AC17" s="177"/>
      <c r="AD17" s="177"/>
      <c r="AE17" s="176"/>
      <c r="AF17" s="7"/>
      <c r="AG17" s="7"/>
      <c r="AH17" s="7"/>
      <c r="AI17" s="7"/>
      <c r="AJ17" s="184"/>
      <c r="AK17" s="183"/>
      <c r="AL17" s="177"/>
    </row>
    <row r="18" spans="1:38" ht="21">
      <c r="A18" s="286" t="s">
        <v>215</v>
      </c>
      <c r="B18" s="286"/>
      <c r="C18" s="286"/>
      <c r="D18" s="286"/>
      <c r="E18" s="286"/>
      <c r="F18" s="286"/>
      <c r="G18" s="286"/>
      <c r="H18" s="286"/>
      <c r="I18" s="286"/>
      <c r="J18" s="286"/>
      <c r="K18" s="286"/>
      <c r="L18" s="286"/>
      <c r="M18" s="286"/>
      <c r="N18" s="286"/>
      <c r="O18" s="286"/>
      <c r="P18" s="286"/>
      <c r="Q18" s="286"/>
      <c r="R18" s="286"/>
      <c r="S18" s="286"/>
      <c r="T18" s="286"/>
      <c r="U18" s="286"/>
      <c r="V18" s="7"/>
      <c r="W18" s="7"/>
      <c r="X18" s="7"/>
      <c r="Y18" s="185"/>
      <c r="Z18" s="178"/>
      <c r="AA18" s="179"/>
      <c r="AB18" s="180"/>
      <c r="AC18" s="180"/>
      <c r="AD18" s="180"/>
      <c r="AE18" s="176"/>
      <c r="AF18" s="7"/>
      <c r="AG18" s="7"/>
      <c r="AH18" s="7"/>
      <c r="AI18" s="7"/>
      <c r="AJ18" s="185"/>
      <c r="AK18" s="178"/>
      <c r="AL18" s="179"/>
    </row>
    <row r="19" spans="1:38" s="188" customFormat="1" ht="21">
      <c r="A19" s="186"/>
      <c r="B19" s="186"/>
      <c r="C19" s="186"/>
      <c r="D19" s="186"/>
      <c r="E19" s="186"/>
      <c r="F19" s="186"/>
      <c r="G19" s="186"/>
      <c r="H19" s="186"/>
      <c r="I19" s="186"/>
      <c r="J19" s="186"/>
      <c r="K19" s="186"/>
      <c r="L19" s="186"/>
      <c r="M19" s="186"/>
      <c r="N19" s="186"/>
      <c r="O19" s="186"/>
      <c r="P19" s="186"/>
      <c r="Q19" s="186"/>
      <c r="R19" s="186"/>
      <c r="S19" s="186"/>
      <c r="T19" s="186"/>
      <c r="U19" s="186"/>
      <c r="V19" s="131"/>
      <c r="W19" s="131"/>
      <c r="X19" s="131"/>
      <c r="Y19" s="185"/>
      <c r="Z19" s="178"/>
      <c r="AA19" s="179"/>
      <c r="AB19" s="180"/>
      <c r="AC19" s="180"/>
      <c r="AD19" s="180"/>
      <c r="AE19" s="187"/>
      <c r="AF19" s="131"/>
      <c r="AG19" s="131"/>
      <c r="AH19" s="131"/>
      <c r="AI19" s="131"/>
      <c r="AJ19" s="183"/>
      <c r="AK19" s="178"/>
      <c r="AL19" s="179"/>
    </row>
    <row r="20" spans="1:38" ht="21">
      <c r="A20" s="175" t="s">
        <v>216</v>
      </c>
      <c r="C20" s="7"/>
      <c r="D20" s="7"/>
      <c r="E20" s="7"/>
      <c r="F20" s="7"/>
      <c r="G20" s="7"/>
      <c r="H20" s="7"/>
      <c r="I20" s="7"/>
      <c r="J20" s="7"/>
      <c r="K20" s="7"/>
      <c r="L20" s="7"/>
      <c r="M20" s="7"/>
      <c r="N20" s="7"/>
      <c r="O20" s="7"/>
      <c r="P20" s="7"/>
      <c r="Q20" s="7"/>
      <c r="R20" s="7"/>
      <c r="S20" s="7"/>
      <c r="T20" s="7"/>
      <c r="U20" s="183"/>
      <c r="V20" s="178"/>
      <c r="W20" s="179"/>
      <c r="X20" s="180"/>
      <c r="Y20" s="175" t="s">
        <v>217</v>
      </c>
      <c r="Z20" s="180"/>
      <c r="AA20" s="176"/>
      <c r="AB20" s="7"/>
      <c r="AC20" s="7"/>
      <c r="AD20" s="7"/>
      <c r="AE20" s="7"/>
      <c r="AF20" s="183"/>
      <c r="AG20" s="178"/>
      <c r="AH20" s="179"/>
      <c r="AI20" s="180"/>
      <c r="AJ20" s="180"/>
      <c r="AK20" s="180"/>
      <c r="AL20" s="176"/>
    </row>
    <row r="21" spans="1:38" ht="21">
      <c r="A21" s="7"/>
      <c r="B21" s="175"/>
      <c r="C21" s="7"/>
      <c r="D21" s="7"/>
      <c r="E21" s="7"/>
      <c r="F21" s="7"/>
      <c r="G21" s="7"/>
      <c r="H21" s="7"/>
      <c r="I21" s="7"/>
      <c r="J21" s="7"/>
      <c r="K21" s="7"/>
      <c r="L21" s="7"/>
      <c r="M21" s="7"/>
      <c r="N21" s="7"/>
      <c r="O21" s="7"/>
      <c r="P21" s="7"/>
      <c r="Q21" s="7"/>
      <c r="R21" s="7"/>
      <c r="S21" s="7"/>
      <c r="T21" s="7"/>
      <c r="U21" s="183"/>
      <c r="V21" s="178"/>
      <c r="W21" s="179"/>
      <c r="X21" s="180"/>
      <c r="Y21" s="180"/>
      <c r="Z21" s="180"/>
      <c r="AA21" s="176"/>
      <c r="AB21" s="7"/>
      <c r="AC21" s="7"/>
      <c r="AD21" s="7"/>
      <c r="AE21" s="7"/>
      <c r="AF21" s="183"/>
      <c r="AG21" s="178"/>
      <c r="AH21" s="179"/>
      <c r="AI21" s="180"/>
      <c r="AJ21" s="180"/>
      <c r="AK21" s="181"/>
      <c r="AL21" s="176"/>
    </row>
    <row r="22" spans="1:38" ht="18.75">
      <c r="A22" s="7"/>
      <c r="B22" s="306" t="s">
        <v>111</v>
      </c>
      <c r="C22" s="306"/>
      <c r="D22" s="306"/>
      <c r="E22" s="306"/>
      <c r="F22" s="306"/>
      <c r="G22" s="306"/>
      <c r="H22" s="306"/>
      <c r="I22" s="222">
        <v>355</v>
      </c>
      <c r="J22" s="190">
        <f>I22/$I$28</f>
        <v>0.44766708701134933</v>
      </c>
      <c r="K22" s="7"/>
      <c r="L22" s="7"/>
      <c r="M22" s="7"/>
      <c r="N22" s="7"/>
      <c r="O22" s="7"/>
      <c r="P22" s="7"/>
      <c r="Q22" s="7"/>
      <c r="R22" s="7"/>
      <c r="S22" s="7"/>
      <c r="T22" s="7"/>
      <c r="U22" s="183"/>
      <c r="V22" s="178"/>
      <c r="W22" s="179"/>
      <c r="X22" s="180"/>
      <c r="Y22" s="180"/>
      <c r="Z22" s="192" t="s">
        <v>229</v>
      </c>
      <c r="AA22" s="222">
        <v>160</v>
      </c>
      <c r="AB22" s="171">
        <f>AA22/$AA$26</f>
        <v>0.20304568527918782</v>
      </c>
      <c r="AC22" s="123"/>
      <c r="AD22" s="7"/>
      <c r="AE22" s="7"/>
      <c r="AF22" s="178"/>
      <c r="AG22" s="178"/>
      <c r="AH22" s="179"/>
      <c r="AI22" s="180"/>
      <c r="AJ22" s="181"/>
      <c r="AK22" s="181"/>
      <c r="AL22" s="176"/>
    </row>
    <row r="23" spans="1:38" ht="24.75" customHeight="1">
      <c r="A23" s="7"/>
      <c r="B23" s="306" t="s">
        <v>112</v>
      </c>
      <c r="C23" s="306"/>
      <c r="D23" s="306"/>
      <c r="E23" s="306"/>
      <c r="F23" s="306"/>
      <c r="G23" s="306"/>
      <c r="H23" s="306"/>
      <c r="I23" s="222">
        <v>72</v>
      </c>
      <c r="J23" s="190">
        <f t="shared" ref="J23:J27" si="0">I23/$I$28</f>
        <v>9.0794451450189162E-2</v>
      </c>
      <c r="K23" s="7"/>
      <c r="L23" s="7"/>
      <c r="M23" s="7"/>
      <c r="N23" s="7"/>
      <c r="O23" s="7"/>
      <c r="P23" s="7"/>
      <c r="Q23" s="7"/>
      <c r="R23" s="7"/>
      <c r="S23" s="7"/>
      <c r="T23" s="7"/>
      <c r="U23" s="183"/>
      <c r="V23" s="178"/>
      <c r="W23" s="179"/>
      <c r="X23" s="180"/>
      <c r="Y23" s="180"/>
      <c r="Z23" s="192" t="s">
        <v>230</v>
      </c>
      <c r="AA23" s="222">
        <v>267</v>
      </c>
      <c r="AB23" s="171">
        <f t="shared" ref="AB23:AB25" si="1">AA23/$AA$26</f>
        <v>0.33883248730964466</v>
      </c>
      <c r="AC23" s="123"/>
      <c r="AD23" s="7"/>
      <c r="AE23" s="7"/>
      <c r="AF23" s="185"/>
      <c r="AG23" s="183"/>
      <c r="AH23" s="179"/>
      <c r="AI23" s="180"/>
      <c r="AJ23" s="181"/>
      <c r="AK23" s="181"/>
      <c r="AL23" s="176"/>
    </row>
    <row r="24" spans="1:38" ht="18.75">
      <c r="A24" s="7"/>
      <c r="B24" s="306" t="s">
        <v>213</v>
      </c>
      <c r="C24" s="306"/>
      <c r="D24" s="306"/>
      <c r="E24" s="306"/>
      <c r="F24" s="306"/>
      <c r="G24" s="306"/>
      <c r="H24" s="306"/>
      <c r="I24" s="222">
        <v>107</v>
      </c>
      <c r="J24" s="190">
        <f t="shared" si="0"/>
        <v>0.13493064312736444</v>
      </c>
      <c r="K24" s="7"/>
      <c r="L24" s="7"/>
      <c r="M24" s="7"/>
      <c r="N24" s="7"/>
      <c r="O24" s="7"/>
      <c r="P24" s="7"/>
      <c r="Q24" s="7"/>
      <c r="R24" s="7"/>
      <c r="S24" s="7"/>
      <c r="T24" s="7"/>
      <c r="U24" s="183"/>
      <c r="V24" s="178"/>
      <c r="W24" s="179"/>
      <c r="X24" s="180"/>
      <c r="Y24" s="180"/>
      <c r="Z24" s="192" t="s">
        <v>231</v>
      </c>
      <c r="AA24" s="222">
        <v>232</v>
      </c>
      <c r="AB24" s="171">
        <f t="shared" si="1"/>
        <v>0.29441624365482233</v>
      </c>
      <c r="AC24" s="123"/>
      <c r="AD24" s="7"/>
      <c r="AE24" s="7"/>
      <c r="AF24" s="7"/>
      <c r="AG24" s="7"/>
      <c r="AH24" s="7"/>
      <c r="AI24" s="7"/>
      <c r="AJ24" s="7"/>
    </row>
    <row r="25" spans="1:38" ht="18.75">
      <c r="A25" s="7"/>
      <c r="B25" s="306" t="s">
        <v>114</v>
      </c>
      <c r="C25" s="306"/>
      <c r="D25" s="306"/>
      <c r="E25" s="306"/>
      <c r="F25" s="306"/>
      <c r="G25" s="306"/>
      <c r="H25" s="306"/>
      <c r="I25" s="222">
        <v>126</v>
      </c>
      <c r="J25" s="190">
        <f t="shared" si="0"/>
        <v>0.15889029003783103</v>
      </c>
      <c r="K25" s="7"/>
      <c r="L25" s="7"/>
      <c r="M25" s="7"/>
      <c r="N25" s="7"/>
      <c r="O25" s="7"/>
      <c r="P25" s="7"/>
      <c r="Q25" s="7"/>
      <c r="R25" s="7"/>
      <c r="S25" s="7"/>
      <c r="T25" s="7"/>
      <c r="U25" s="183"/>
      <c r="V25" s="178"/>
      <c r="W25" s="179"/>
      <c r="X25" s="180"/>
      <c r="Y25" s="180"/>
      <c r="Z25" s="192" t="s">
        <v>232</v>
      </c>
      <c r="AA25" s="222">
        <v>129</v>
      </c>
      <c r="AB25" s="171">
        <f t="shared" si="1"/>
        <v>0.16370558375634517</v>
      </c>
      <c r="AC25" s="123"/>
      <c r="AD25" s="7"/>
      <c r="AE25" s="7"/>
      <c r="AF25" s="7"/>
      <c r="AG25" s="7"/>
      <c r="AH25" s="7"/>
      <c r="AI25" s="7"/>
      <c r="AJ25" s="7"/>
    </row>
    <row r="26" spans="1:38" ht="18.75">
      <c r="A26" s="7"/>
      <c r="B26" s="306" t="s">
        <v>115</v>
      </c>
      <c r="C26" s="306"/>
      <c r="D26" s="306"/>
      <c r="E26" s="306"/>
      <c r="F26" s="306"/>
      <c r="G26" s="306"/>
      <c r="H26" s="306"/>
      <c r="I26" s="222">
        <v>17</v>
      </c>
      <c r="J26" s="190">
        <f t="shared" si="0"/>
        <v>2.1437578814627996E-2</v>
      </c>
      <c r="K26" s="7"/>
      <c r="L26" s="7"/>
      <c r="M26" s="7"/>
      <c r="N26" s="7"/>
      <c r="O26" s="7"/>
      <c r="P26" s="7"/>
      <c r="Q26" s="7"/>
      <c r="R26" s="7"/>
      <c r="S26" s="7"/>
      <c r="T26" s="7"/>
      <c r="U26" s="183"/>
      <c r="V26" s="178"/>
      <c r="W26" s="179"/>
      <c r="X26" s="180"/>
      <c r="Y26" s="180"/>
      <c r="Z26" s="192" t="s">
        <v>57</v>
      </c>
      <c r="AA26" s="172">
        <f>SUM(AA22:AA25)</f>
        <v>788</v>
      </c>
      <c r="AB26" s="218"/>
      <c r="AC26" s="123"/>
      <c r="AD26" s="7"/>
      <c r="AE26" s="7"/>
      <c r="AF26" s="7"/>
      <c r="AG26" s="7"/>
      <c r="AH26" s="7"/>
      <c r="AI26" s="7"/>
      <c r="AJ26" s="7"/>
    </row>
    <row r="27" spans="1:38" ht="18.75">
      <c r="A27" s="7"/>
      <c r="B27" s="306" t="s">
        <v>214</v>
      </c>
      <c r="C27" s="306"/>
      <c r="D27" s="306"/>
      <c r="E27" s="306"/>
      <c r="F27" s="306"/>
      <c r="G27" s="306"/>
      <c r="H27" s="306"/>
      <c r="I27" s="222">
        <v>116</v>
      </c>
      <c r="J27" s="190">
        <f t="shared" si="0"/>
        <v>0.14627994955863807</v>
      </c>
      <c r="K27" s="7"/>
      <c r="L27" s="7"/>
      <c r="M27" s="7"/>
      <c r="N27" s="7"/>
      <c r="O27" s="7"/>
      <c r="P27" s="7"/>
      <c r="Q27" s="7"/>
      <c r="R27" s="7"/>
      <c r="S27" s="7"/>
      <c r="T27" s="7"/>
      <c r="U27" s="7"/>
      <c r="V27" s="7"/>
      <c r="W27" s="7"/>
      <c r="X27" s="7"/>
      <c r="Y27" s="7"/>
      <c r="AC27" s="7"/>
      <c r="AD27" s="7"/>
      <c r="AE27" s="7"/>
      <c r="AF27" s="7"/>
      <c r="AG27" s="7"/>
      <c r="AH27" s="7"/>
      <c r="AI27" s="7"/>
      <c r="AJ27" s="7"/>
    </row>
    <row r="28" spans="1:38" ht="18.75">
      <c r="A28" s="7"/>
      <c r="B28" s="191"/>
      <c r="C28" s="191"/>
      <c r="D28" s="191"/>
      <c r="E28" s="191"/>
      <c r="F28" s="191"/>
      <c r="G28" s="191"/>
      <c r="H28" s="191"/>
      <c r="I28" s="189">
        <f>SUM(I22:I27)</f>
        <v>793</v>
      </c>
      <c r="J28" s="191"/>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8" ht="20.25">
      <c r="A29" s="7"/>
      <c r="B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8" ht="20.25">
      <c r="A30" s="7"/>
      <c r="B30" s="8"/>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8" ht="20.25">
      <c r="A31" s="7"/>
      <c r="B31" s="8"/>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row>
    <row r="32" spans="1:38" ht="20.25">
      <c r="A32" s="7"/>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row>
    <row r="33" spans="1:38" ht="20.25">
      <c r="A33" s="7"/>
      <c r="B33" s="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row>
    <row r="34" spans="1:38" ht="20.25">
      <c r="A34" s="7"/>
      <c r="B34" s="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1:38" ht="20.25">
      <c r="A35" s="7"/>
      <c r="B35" s="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ht="20.25">
      <c r="A36" s="7"/>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ht="20.25">
      <c r="A37" s="7"/>
      <c r="B37" s="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ht="20.25">
      <c r="A38" s="7"/>
      <c r="B38" s="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ht="20.25">
      <c r="A39" s="7"/>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20.25">
      <c r="A40" s="7"/>
      <c r="B40" s="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20.25">
      <c r="A41" s="7"/>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20.25">
      <c r="A42" s="7"/>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20.25">
      <c r="A43" s="7"/>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20.25">
      <c r="A44" s="7"/>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20.25">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c r="A46" s="7"/>
      <c r="B46" s="7"/>
      <c r="C46" s="7"/>
      <c r="D46" s="7"/>
      <c r="E46" s="7"/>
      <c r="F46" s="7"/>
      <c r="G46" s="7"/>
      <c r="H46" s="7"/>
      <c r="I46" s="7"/>
      <c r="J46" s="7"/>
      <c r="K46" s="7"/>
      <c r="L46" s="7"/>
      <c r="M46" s="7"/>
      <c r="N46" s="7"/>
      <c r="O46" s="7"/>
      <c r="P46" s="7"/>
      <c r="Q46" s="7"/>
      <c r="R46" s="7"/>
      <c r="S46" s="7"/>
      <c r="T46" s="7"/>
      <c r="U46" s="7"/>
      <c r="V46" s="280" t="s">
        <v>4</v>
      </c>
      <c r="W46" s="281"/>
      <c r="X46" s="281"/>
      <c r="Y46" s="281"/>
      <c r="Z46" s="282"/>
      <c r="AA46" s="154"/>
      <c r="AB46" s="280" t="s">
        <v>5</v>
      </c>
      <c r="AC46" s="281"/>
      <c r="AD46" s="281"/>
      <c r="AE46" s="281"/>
      <c r="AF46" s="282"/>
      <c r="AG46" s="273" t="s">
        <v>6</v>
      </c>
      <c r="AH46" s="274"/>
      <c r="AI46" s="274"/>
      <c r="AJ46" s="274"/>
      <c r="AK46" s="208"/>
      <c r="AL46" s="208"/>
    </row>
    <row r="47" spans="1:38" ht="15.75" thickBot="1">
      <c r="A47" s="7"/>
      <c r="B47" s="7"/>
      <c r="C47" s="7"/>
      <c r="D47" s="7"/>
      <c r="E47" s="7"/>
      <c r="F47" s="7"/>
      <c r="G47" s="7"/>
      <c r="H47" s="7"/>
      <c r="I47" s="7"/>
      <c r="J47" s="7"/>
      <c r="K47" s="7"/>
      <c r="L47" s="7"/>
      <c r="M47" s="7"/>
      <c r="N47" s="7"/>
      <c r="O47" s="7"/>
      <c r="P47" s="7"/>
      <c r="Q47" s="7"/>
      <c r="R47" s="7"/>
      <c r="S47" s="7"/>
      <c r="T47" s="7"/>
      <c r="U47" s="7"/>
      <c r="V47" s="283"/>
      <c r="W47" s="284"/>
      <c r="X47" s="284"/>
      <c r="Y47" s="284"/>
      <c r="Z47" s="285"/>
      <c r="AA47" s="154"/>
      <c r="AB47" s="283"/>
      <c r="AC47" s="284"/>
      <c r="AD47" s="284"/>
      <c r="AE47" s="284"/>
      <c r="AF47" s="285"/>
      <c r="AG47" s="275"/>
      <c r="AH47" s="276"/>
      <c r="AI47" s="276"/>
      <c r="AJ47" s="276"/>
      <c r="AK47" s="208"/>
      <c r="AL47" s="208"/>
    </row>
    <row r="48" spans="1:38" s="9" customFormat="1" ht="40.5" customHeight="1">
      <c r="A48" s="287" t="s">
        <v>3</v>
      </c>
      <c r="B48" s="287"/>
      <c r="C48" s="287"/>
      <c r="D48" s="287"/>
      <c r="E48" s="287"/>
      <c r="F48" s="287"/>
      <c r="G48" s="287"/>
      <c r="H48" s="287"/>
      <c r="I48" s="287"/>
      <c r="J48" s="287"/>
      <c r="K48" s="287"/>
      <c r="L48" s="287"/>
      <c r="M48" s="287"/>
      <c r="N48" s="287"/>
      <c r="O48" s="287"/>
      <c r="P48" s="287"/>
      <c r="Q48" s="287"/>
      <c r="R48" s="287"/>
      <c r="S48" s="287"/>
      <c r="T48" s="287"/>
      <c r="U48" s="288"/>
      <c r="V48" s="173">
        <v>1</v>
      </c>
      <c r="W48" s="174">
        <v>2</v>
      </c>
      <c r="X48" s="174">
        <v>3</v>
      </c>
      <c r="Y48" s="174">
        <v>4</v>
      </c>
      <c r="Z48" s="174">
        <v>5</v>
      </c>
      <c r="AA48" s="137" t="s">
        <v>7</v>
      </c>
      <c r="AB48" s="173">
        <v>1</v>
      </c>
      <c r="AC48" s="174">
        <v>2</v>
      </c>
      <c r="AD48" s="174">
        <v>3</v>
      </c>
      <c r="AE48" s="174">
        <v>4</v>
      </c>
      <c r="AF48" s="174">
        <v>5</v>
      </c>
      <c r="AG48" s="138" t="s">
        <v>9</v>
      </c>
      <c r="AH48" s="139" t="s">
        <v>10</v>
      </c>
      <c r="AI48" s="139" t="s">
        <v>11</v>
      </c>
      <c r="AJ48" s="139" t="s">
        <v>12</v>
      </c>
    </row>
    <row r="49" spans="1:38" s="10" customFormat="1" ht="20.100000000000001"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19">
        <v>4</v>
      </c>
      <c r="W49" s="219">
        <v>5</v>
      </c>
      <c r="X49" s="219">
        <v>14</v>
      </c>
      <c r="Y49" s="219">
        <v>64</v>
      </c>
      <c r="Z49" s="219">
        <v>69</v>
      </c>
      <c r="AA49" s="219">
        <v>157</v>
      </c>
      <c r="AB49" s="171">
        <f>V49/$AA49</f>
        <v>2.5477707006369428E-2</v>
      </c>
      <c r="AC49" s="171">
        <f t="shared" ref="AC49:AF49" si="2">W49/$AA49</f>
        <v>3.1847133757961783E-2</v>
      </c>
      <c r="AD49" s="171">
        <f t="shared" si="2"/>
        <v>8.9171974522292988E-2</v>
      </c>
      <c r="AE49" s="171">
        <f t="shared" si="2"/>
        <v>0.40764331210191085</v>
      </c>
      <c r="AF49" s="171">
        <f t="shared" si="2"/>
        <v>0.43949044585987262</v>
      </c>
      <c r="AG49" s="219">
        <v>4.21</v>
      </c>
      <c r="AH49" s="219">
        <v>0.92</v>
      </c>
      <c r="AI49" s="219">
        <v>4</v>
      </c>
      <c r="AJ49" s="219">
        <v>5</v>
      </c>
    </row>
    <row r="50" spans="1:38" s="10" customFormat="1" ht="20.100000000000001"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19">
        <v>3</v>
      </c>
      <c r="W50" s="219">
        <v>5</v>
      </c>
      <c r="X50" s="219">
        <v>15</v>
      </c>
      <c r="Y50" s="219">
        <v>45</v>
      </c>
      <c r="Z50" s="219">
        <v>86</v>
      </c>
      <c r="AA50" s="219">
        <v>156</v>
      </c>
      <c r="AB50" s="171">
        <f t="shared" ref="AB50:AB53" si="3">V50/$AA50</f>
        <v>1.9230769230769232E-2</v>
      </c>
      <c r="AC50" s="171">
        <f t="shared" ref="AC50:AC53" si="4">W50/$AA50</f>
        <v>3.2051282051282048E-2</v>
      </c>
      <c r="AD50" s="171">
        <f t="shared" ref="AD50:AD53" si="5">X50/$AA50</f>
        <v>9.6153846153846159E-2</v>
      </c>
      <c r="AE50" s="171">
        <f t="shared" ref="AE50:AE53" si="6">Y50/$AA50</f>
        <v>0.28846153846153844</v>
      </c>
      <c r="AF50" s="171">
        <f t="shared" ref="AF50:AF53" si="7">Z50/$AA50</f>
        <v>0.55128205128205132</v>
      </c>
      <c r="AG50" s="219">
        <v>4.34</v>
      </c>
      <c r="AH50" s="219">
        <v>0.92</v>
      </c>
      <c r="AI50" s="219">
        <v>5</v>
      </c>
      <c r="AJ50" s="219">
        <v>5</v>
      </c>
    </row>
    <row r="51" spans="1:38" s="10" customFormat="1" ht="20.100000000000001"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19">
        <v>104</v>
      </c>
      <c r="W51" s="219">
        <v>19</v>
      </c>
      <c r="X51" s="219">
        <v>14</v>
      </c>
      <c r="Y51" s="219">
        <v>9</v>
      </c>
      <c r="Z51" s="219">
        <v>5</v>
      </c>
      <c r="AA51" s="219">
        <v>156</v>
      </c>
      <c r="AB51" s="171">
        <f t="shared" si="3"/>
        <v>0.66666666666666663</v>
      </c>
      <c r="AC51" s="171">
        <f t="shared" si="4"/>
        <v>0.12179487179487179</v>
      </c>
      <c r="AD51" s="171">
        <f t="shared" si="5"/>
        <v>8.9743589743589744E-2</v>
      </c>
      <c r="AE51" s="171">
        <f t="shared" si="6"/>
        <v>5.7692307692307696E-2</v>
      </c>
      <c r="AF51" s="171">
        <f t="shared" si="7"/>
        <v>3.2051282051282048E-2</v>
      </c>
      <c r="AG51" s="219">
        <v>1.62</v>
      </c>
      <c r="AH51" s="219">
        <v>1.0900000000000001</v>
      </c>
      <c r="AI51" s="219">
        <v>1</v>
      </c>
      <c r="AJ51" s="219">
        <v>1</v>
      </c>
    </row>
    <row r="52" spans="1:38" s="10" customFormat="1" ht="20.100000000000001"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19">
        <v>48</v>
      </c>
      <c r="W52" s="219">
        <v>21</v>
      </c>
      <c r="X52" s="219">
        <v>38</v>
      </c>
      <c r="Y52" s="219">
        <v>24</v>
      </c>
      <c r="Z52" s="219">
        <v>22</v>
      </c>
      <c r="AA52" s="219">
        <v>156</v>
      </c>
      <c r="AB52" s="171">
        <f t="shared" si="3"/>
        <v>0.30769230769230771</v>
      </c>
      <c r="AC52" s="171">
        <f t="shared" si="4"/>
        <v>0.13461538461538461</v>
      </c>
      <c r="AD52" s="171">
        <f t="shared" si="5"/>
        <v>0.24358974358974358</v>
      </c>
      <c r="AE52" s="171">
        <f t="shared" si="6"/>
        <v>0.15384615384615385</v>
      </c>
      <c r="AF52" s="171">
        <f t="shared" si="7"/>
        <v>0.14102564102564102</v>
      </c>
      <c r="AG52" s="219">
        <v>2.68</v>
      </c>
      <c r="AH52" s="219">
        <v>1.43</v>
      </c>
      <c r="AI52" s="219">
        <v>3</v>
      </c>
      <c r="AJ52" s="219">
        <v>1</v>
      </c>
    </row>
    <row r="53" spans="1:38" s="10" customFormat="1" ht="20.100000000000001"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19">
        <v>10</v>
      </c>
      <c r="W53" s="219">
        <v>15</v>
      </c>
      <c r="X53" s="219">
        <v>54</v>
      </c>
      <c r="Y53" s="219">
        <v>44</v>
      </c>
      <c r="Z53" s="219">
        <v>26</v>
      </c>
      <c r="AA53" s="219">
        <v>156</v>
      </c>
      <c r="AB53" s="171">
        <f t="shared" si="3"/>
        <v>6.4102564102564097E-2</v>
      </c>
      <c r="AC53" s="171">
        <f t="shared" si="4"/>
        <v>9.6153846153846159E-2</v>
      </c>
      <c r="AD53" s="171">
        <f t="shared" si="5"/>
        <v>0.34615384615384615</v>
      </c>
      <c r="AE53" s="171">
        <f t="shared" si="6"/>
        <v>0.28205128205128205</v>
      </c>
      <c r="AF53" s="171">
        <f t="shared" si="7"/>
        <v>0.16666666666666666</v>
      </c>
      <c r="AG53" s="219">
        <v>3.41</v>
      </c>
      <c r="AH53" s="219">
        <v>1.1000000000000001</v>
      </c>
      <c r="AI53" s="219">
        <v>3</v>
      </c>
      <c r="AJ53" s="219">
        <v>3</v>
      </c>
    </row>
    <row r="54" spans="1:38" s="9" customFormat="1" ht="16.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16.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6.25" customHeight="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13.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7.75" customHeight="1">
      <c r="A59" s="141"/>
      <c r="B59" s="141"/>
      <c r="C59" s="141"/>
      <c r="D59" s="141"/>
      <c r="E59" s="141"/>
      <c r="F59" s="145"/>
      <c r="G59" s="278" t="s">
        <v>28</v>
      </c>
      <c r="H59" s="278"/>
      <c r="I59" s="278"/>
      <c r="J59" s="278"/>
      <c r="K59" s="278"/>
      <c r="L59" s="148">
        <v>85</v>
      </c>
      <c r="M59" s="148">
        <v>70</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278" t="s">
        <v>29</v>
      </c>
      <c r="H60" s="278"/>
      <c r="I60" s="278"/>
      <c r="J60" s="278"/>
      <c r="K60" s="278"/>
      <c r="L60" s="148">
        <v>50</v>
      </c>
      <c r="M60" s="148">
        <v>105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278" t="s">
        <v>30</v>
      </c>
      <c r="H61" s="278"/>
      <c r="I61" s="278"/>
      <c r="J61" s="278"/>
      <c r="K61" s="278"/>
      <c r="L61" s="148">
        <v>87</v>
      </c>
      <c r="M61" s="148">
        <v>68</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278" t="s">
        <v>31</v>
      </c>
      <c r="H62" s="278"/>
      <c r="I62" s="278"/>
      <c r="J62" s="278"/>
      <c r="K62" s="278"/>
      <c r="L62" s="148">
        <v>3</v>
      </c>
      <c r="M62" s="148">
        <v>152</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278" t="s">
        <v>32</v>
      </c>
      <c r="H63" s="278"/>
      <c r="I63" s="278"/>
      <c r="J63" s="278"/>
      <c r="K63" s="278"/>
      <c r="L63" s="148">
        <v>24</v>
      </c>
      <c r="M63" s="148">
        <v>131</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5.7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5.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30.75" customHeight="1" thickBot="1">
      <c r="A73" s="145"/>
      <c r="B73" s="305"/>
      <c r="C73" s="305"/>
      <c r="D73" s="155"/>
      <c r="E73" s="155"/>
      <c r="F73" s="155"/>
      <c r="G73" s="143"/>
      <c r="H73" s="143"/>
      <c r="I73" s="143"/>
      <c r="J73" s="143"/>
      <c r="K73" s="143"/>
      <c r="L73" s="143"/>
      <c r="M73" s="143"/>
      <c r="N73" s="143"/>
      <c r="O73" s="143"/>
      <c r="P73" s="143"/>
      <c r="Q73" s="143"/>
      <c r="R73" s="143"/>
      <c r="S73" s="143"/>
      <c r="T73" s="143"/>
      <c r="U73" s="143"/>
      <c r="V73" s="292"/>
      <c r="W73" s="293"/>
      <c r="X73" s="293"/>
      <c r="Y73" s="293"/>
      <c r="Z73" s="293"/>
      <c r="AA73" s="294"/>
      <c r="AB73" s="154"/>
      <c r="AC73" s="292"/>
      <c r="AD73" s="293"/>
      <c r="AE73" s="293"/>
      <c r="AF73" s="293"/>
      <c r="AG73" s="293"/>
      <c r="AH73" s="294"/>
      <c r="AI73" s="274"/>
      <c r="AJ73" s="274"/>
      <c r="AK73" s="274"/>
      <c r="AL73" s="274"/>
    </row>
    <row r="74" spans="1:38" s="9" customFormat="1" ht="36.75" customHeight="1">
      <c r="A74" s="287" t="s">
        <v>33</v>
      </c>
      <c r="B74" s="287"/>
      <c r="C74" s="287"/>
      <c r="D74" s="287"/>
      <c r="E74" s="287"/>
      <c r="F74" s="287"/>
      <c r="G74" s="287"/>
      <c r="H74" s="287"/>
      <c r="I74" s="287"/>
      <c r="J74" s="287"/>
      <c r="K74" s="287"/>
      <c r="L74" s="287"/>
      <c r="M74" s="287"/>
      <c r="N74" s="287"/>
      <c r="O74" s="287"/>
      <c r="P74" s="287"/>
      <c r="Q74" s="287"/>
      <c r="R74" s="287"/>
      <c r="S74" s="287"/>
      <c r="T74" s="287"/>
      <c r="U74" s="288"/>
      <c r="V74" s="173">
        <v>1</v>
      </c>
      <c r="W74" s="174">
        <v>2</v>
      </c>
      <c r="X74" s="174">
        <v>3</v>
      </c>
      <c r="Y74" s="174">
        <v>4</v>
      </c>
      <c r="Z74" s="174">
        <v>5</v>
      </c>
      <c r="AA74" s="220" t="s">
        <v>8</v>
      </c>
      <c r="AB74" s="137" t="s">
        <v>7</v>
      </c>
      <c r="AC74" s="134">
        <v>1</v>
      </c>
      <c r="AD74" s="135">
        <v>2</v>
      </c>
      <c r="AE74" s="135">
        <v>3</v>
      </c>
      <c r="AF74" s="135">
        <v>4</v>
      </c>
      <c r="AG74" s="135">
        <v>5</v>
      </c>
      <c r="AH74" s="136" t="s">
        <v>8</v>
      </c>
      <c r="AI74" s="156" t="s">
        <v>9</v>
      </c>
      <c r="AJ74" s="157" t="s">
        <v>10</v>
      </c>
      <c r="AK74" s="157" t="s">
        <v>11</v>
      </c>
      <c r="AL74" s="157" t="s">
        <v>12</v>
      </c>
    </row>
    <row r="75" spans="1:38" s="10" customFormat="1" ht="18.75">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19">
        <v>60</v>
      </c>
      <c r="W75" s="219">
        <v>100</v>
      </c>
      <c r="X75" s="219">
        <v>148</v>
      </c>
      <c r="Y75" s="219">
        <v>246</v>
      </c>
      <c r="Z75" s="219">
        <v>171</v>
      </c>
      <c r="AA75" s="219">
        <v>5</v>
      </c>
      <c r="AB75" s="219">
        <v>730</v>
      </c>
      <c r="AC75" s="171">
        <f>V75/$AB75</f>
        <v>8.2191780821917804E-2</v>
      </c>
      <c r="AD75" s="171">
        <f t="shared" ref="AD75:AH75" si="8">W75/$AB75</f>
        <v>0.13698630136986301</v>
      </c>
      <c r="AE75" s="171">
        <f t="shared" si="8"/>
        <v>0.20273972602739726</v>
      </c>
      <c r="AF75" s="171">
        <f t="shared" si="8"/>
        <v>0.33698630136986302</v>
      </c>
      <c r="AG75" s="171">
        <f t="shared" si="8"/>
        <v>0.23424657534246576</v>
      </c>
      <c r="AH75" s="171">
        <f t="shared" si="8"/>
        <v>6.8493150684931503E-3</v>
      </c>
      <c r="AI75" s="219">
        <v>3.51</v>
      </c>
      <c r="AJ75" s="219">
        <v>1.22</v>
      </c>
      <c r="AK75" s="219">
        <v>4</v>
      </c>
      <c r="AL75" s="219">
        <v>4</v>
      </c>
    </row>
    <row r="76" spans="1:38" s="10" customFormat="1" ht="18.75">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19">
        <v>106</v>
      </c>
      <c r="W76" s="219">
        <v>182</v>
      </c>
      <c r="X76" s="219">
        <v>195</v>
      </c>
      <c r="Y76" s="219">
        <v>140</v>
      </c>
      <c r="Z76" s="219">
        <v>77</v>
      </c>
      <c r="AA76" s="219">
        <v>28</v>
      </c>
      <c r="AB76" s="219">
        <v>728</v>
      </c>
      <c r="AC76" s="171">
        <f t="shared" ref="AC76:AC77" si="9">V76/$AB76</f>
        <v>0.14560439560439561</v>
      </c>
      <c r="AD76" s="171">
        <f t="shared" ref="AD76:AD77" si="10">W76/$AB76</f>
        <v>0.25</v>
      </c>
      <c r="AE76" s="171">
        <f t="shared" ref="AE76:AE77" si="11">X76/$AB76</f>
        <v>0.26785714285714285</v>
      </c>
      <c r="AF76" s="171">
        <f t="shared" ref="AF76:AF77" si="12">Y76/$AB76</f>
        <v>0.19230769230769232</v>
      </c>
      <c r="AG76" s="171">
        <f t="shared" ref="AG76:AG77" si="13">Z76/$AB76</f>
        <v>0.10576923076923077</v>
      </c>
      <c r="AH76" s="171">
        <f t="shared" ref="AH76:AH77" si="14">AA76/$AB76</f>
        <v>3.8461538461538464E-2</v>
      </c>
      <c r="AI76" s="219">
        <v>2.86</v>
      </c>
      <c r="AJ76" s="219">
        <v>1.22</v>
      </c>
      <c r="AK76" s="219">
        <v>3</v>
      </c>
      <c r="AL76" s="219">
        <v>3</v>
      </c>
    </row>
    <row r="77" spans="1:38" s="10" customFormat="1" ht="18.75">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19">
        <v>28</v>
      </c>
      <c r="W77" s="219">
        <v>55</v>
      </c>
      <c r="X77" s="219">
        <v>101</v>
      </c>
      <c r="Y77" s="219">
        <v>245</v>
      </c>
      <c r="Z77" s="219">
        <v>285</v>
      </c>
      <c r="AA77" s="219">
        <v>14</v>
      </c>
      <c r="AB77" s="219">
        <v>728</v>
      </c>
      <c r="AC77" s="171">
        <f t="shared" si="9"/>
        <v>3.8461538461538464E-2</v>
      </c>
      <c r="AD77" s="171">
        <f t="shared" si="10"/>
        <v>7.5549450549450545E-2</v>
      </c>
      <c r="AE77" s="171">
        <f t="shared" si="11"/>
        <v>0.13873626373626374</v>
      </c>
      <c r="AF77" s="171">
        <f t="shared" si="12"/>
        <v>0.33653846153846156</v>
      </c>
      <c r="AG77" s="171">
        <f t="shared" si="13"/>
        <v>0.39148351648351648</v>
      </c>
      <c r="AH77" s="171">
        <f t="shared" si="14"/>
        <v>1.9230769230769232E-2</v>
      </c>
      <c r="AI77" s="219">
        <v>3.99</v>
      </c>
      <c r="AJ77" s="219">
        <v>1.1000000000000001</v>
      </c>
      <c r="AK77" s="219">
        <v>4</v>
      </c>
      <c r="AL77" s="219">
        <v>5</v>
      </c>
    </row>
    <row r="78" spans="1:38"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35.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54.7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42"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1">
        <v>8</v>
      </c>
      <c r="W90" s="221">
        <v>13</v>
      </c>
      <c r="X90" s="221">
        <v>50</v>
      </c>
      <c r="Y90" s="221">
        <v>43</v>
      </c>
      <c r="Z90" s="221">
        <v>32</v>
      </c>
      <c r="AA90" s="221">
        <v>1</v>
      </c>
      <c r="AB90" s="221">
        <v>147</v>
      </c>
      <c r="AC90" s="171">
        <f>V90/$AB90</f>
        <v>5.4421768707482991E-2</v>
      </c>
      <c r="AD90" s="171">
        <f t="shared" ref="AD90:AH90" si="15">W90/$AB90</f>
        <v>8.8435374149659865E-2</v>
      </c>
      <c r="AE90" s="171">
        <f t="shared" si="15"/>
        <v>0.3401360544217687</v>
      </c>
      <c r="AF90" s="171">
        <f t="shared" si="15"/>
        <v>0.29251700680272108</v>
      </c>
      <c r="AG90" s="171">
        <f t="shared" si="15"/>
        <v>0.21768707482993196</v>
      </c>
      <c r="AH90" s="171">
        <f t="shared" si="15"/>
        <v>6.8027210884353739E-3</v>
      </c>
      <c r="AI90" s="221">
        <v>3.53</v>
      </c>
      <c r="AJ90" s="221">
        <v>1.1000000000000001</v>
      </c>
      <c r="AK90" s="221">
        <v>4</v>
      </c>
      <c r="AL90" s="221">
        <v>3</v>
      </c>
    </row>
    <row r="91" spans="1:3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36.7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16.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16.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18.7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46.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42"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1">
        <v>19</v>
      </c>
      <c r="W108" s="221">
        <v>70</v>
      </c>
      <c r="X108" s="221">
        <v>173</v>
      </c>
      <c r="Y108" s="221">
        <v>219</v>
      </c>
      <c r="Z108" s="221">
        <v>88</v>
      </c>
      <c r="AA108" s="221">
        <v>14</v>
      </c>
      <c r="AB108" s="221">
        <v>583</v>
      </c>
      <c r="AC108" s="171">
        <f>V108/$AB108</f>
        <v>3.2590051457975985E-2</v>
      </c>
      <c r="AD108" s="171">
        <f t="shared" ref="AD108:AH108" si="16">W108/$AB108</f>
        <v>0.12006861063464837</v>
      </c>
      <c r="AE108" s="171">
        <f t="shared" si="16"/>
        <v>0.29674099485420241</v>
      </c>
      <c r="AF108" s="171">
        <f t="shared" si="16"/>
        <v>0.37564322469982847</v>
      </c>
      <c r="AG108" s="171">
        <f t="shared" si="16"/>
        <v>0.15094339622641509</v>
      </c>
      <c r="AH108" s="171">
        <f t="shared" si="16"/>
        <v>2.4013722126929673E-2</v>
      </c>
      <c r="AI108" s="221">
        <v>3.5</v>
      </c>
      <c r="AJ108" s="221">
        <v>1</v>
      </c>
      <c r="AK108" s="221">
        <v>4</v>
      </c>
      <c r="AL108" s="221">
        <v>4</v>
      </c>
    </row>
    <row r="109" spans="1:3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6.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6.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6.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6.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39" customHeight="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16.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16.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16.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16.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16.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16.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6.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16.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16.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16.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39"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43.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6.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16.5" customHeight="1">
      <c r="A131" s="145"/>
      <c r="B131" s="158"/>
      <c r="C131" s="145"/>
      <c r="D131" s="145"/>
      <c r="E131" s="145"/>
      <c r="F131" s="145"/>
      <c r="G131" s="145"/>
      <c r="H131" s="145"/>
      <c r="I131" s="145"/>
      <c r="J131" s="145"/>
      <c r="K131" s="145"/>
      <c r="L131" s="145"/>
      <c r="M131" s="145"/>
      <c r="N131" s="141"/>
    </row>
    <row r="132" spans="1:38" s="9" customFormat="1" ht="24" customHeight="1">
      <c r="A132" s="145"/>
      <c r="B132" s="158"/>
      <c r="C132" s="145"/>
      <c r="D132" s="145"/>
      <c r="E132" s="145"/>
      <c r="F132" s="145"/>
      <c r="G132" s="145"/>
      <c r="H132" s="145"/>
      <c r="I132" s="145"/>
      <c r="J132" s="145"/>
      <c r="K132" s="145"/>
      <c r="L132" s="145"/>
      <c r="M132" s="145"/>
      <c r="N132" s="162"/>
    </row>
    <row r="133" spans="1:38" s="9" customFormat="1" ht="45.75" customHeight="1" thickBot="1">
      <c r="A133" s="145"/>
      <c r="B133" s="158"/>
      <c r="C133" s="145"/>
      <c r="D133" s="145"/>
      <c r="E133" s="145"/>
      <c r="F133" s="145"/>
      <c r="G133" s="145"/>
      <c r="H133" s="145"/>
      <c r="I133" s="145"/>
      <c r="J133" s="145"/>
      <c r="K133" s="145"/>
      <c r="L133" s="145"/>
      <c r="M133" s="145"/>
      <c r="N133" s="145"/>
    </row>
    <row r="134" spans="1:38" s="9" customFormat="1" ht="16.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ht="16.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42"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47.25" customHeight="1">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1">
        <v>17</v>
      </c>
      <c r="W137" s="221">
        <v>64</v>
      </c>
      <c r="X137" s="221">
        <v>168</v>
      </c>
      <c r="Y137" s="221">
        <v>261</v>
      </c>
      <c r="Z137" s="221">
        <v>149</v>
      </c>
      <c r="AA137" s="221">
        <v>3</v>
      </c>
      <c r="AB137" s="221">
        <v>662</v>
      </c>
      <c r="AC137" s="171">
        <f>V137/$AB137</f>
        <v>2.5679758308157101E-2</v>
      </c>
      <c r="AD137" s="171">
        <f t="shared" ref="AD137:AH137" si="17">W137/$AB137</f>
        <v>9.6676737160120846E-2</v>
      </c>
      <c r="AE137" s="171">
        <f t="shared" si="17"/>
        <v>0.25377643504531722</v>
      </c>
      <c r="AF137" s="171">
        <f t="shared" si="17"/>
        <v>0.39425981873111782</v>
      </c>
      <c r="AG137" s="171">
        <f t="shared" si="17"/>
        <v>0.22507552870090636</v>
      </c>
      <c r="AH137" s="171">
        <f t="shared" si="17"/>
        <v>4.5317220543806651E-3</v>
      </c>
      <c r="AI137" s="221">
        <v>3.7</v>
      </c>
      <c r="AJ137" s="221">
        <v>1.01</v>
      </c>
      <c r="AK137" s="221">
        <v>4</v>
      </c>
      <c r="AL137" s="221">
        <v>4</v>
      </c>
    </row>
    <row r="138" spans="1:38" s="9" customFormat="1" ht="54" customHeight="1">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1">
        <v>41</v>
      </c>
      <c r="W138" s="221">
        <v>83</v>
      </c>
      <c r="X138" s="221">
        <v>204</v>
      </c>
      <c r="Y138" s="221">
        <v>240</v>
      </c>
      <c r="Z138" s="221">
        <v>86</v>
      </c>
      <c r="AA138" s="221">
        <v>8</v>
      </c>
      <c r="AB138" s="221">
        <v>662</v>
      </c>
      <c r="AC138" s="171">
        <f>V138/$AB138</f>
        <v>6.1933534743202415E-2</v>
      </c>
      <c r="AD138" s="171">
        <f t="shared" ref="AD138" si="18">W138/$AB138</f>
        <v>0.12537764350453173</v>
      </c>
      <c r="AE138" s="171">
        <f t="shared" ref="AE138" si="19">X138/$AB138</f>
        <v>0.30815709969788518</v>
      </c>
      <c r="AF138" s="171">
        <f t="shared" ref="AF138" si="20">Y138/$AB138</f>
        <v>0.36253776435045315</v>
      </c>
      <c r="AG138" s="171">
        <f t="shared" ref="AG138" si="21">Z138/$AB138</f>
        <v>0.12990936555891239</v>
      </c>
      <c r="AH138" s="171">
        <f t="shared" ref="AH138" si="22">AA138/$AB138</f>
        <v>1.2084592145015106E-2</v>
      </c>
      <c r="AI138" s="221">
        <v>3.38</v>
      </c>
      <c r="AJ138" s="221">
        <v>1.06</v>
      </c>
      <c r="AK138" s="221">
        <v>3</v>
      </c>
      <c r="AL138" s="221">
        <v>4</v>
      </c>
    </row>
    <row r="139" spans="1:38" s="9" customFormat="1" ht="16.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6.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6.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6.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6.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16.5" customHeight="1">
      <c r="A144" s="145"/>
      <c r="B144" s="158"/>
      <c r="C144" s="145"/>
      <c r="D144" s="145"/>
      <c r="E144" s="145"/>
      <c r="F144" s="145"/>
      <c r="G144" s="145"/>
      <c r="H144" s="145"/>
      <c r="I144" s="145"/>
      <c r="J144" s="145"/>
      <c r="K144" s="145"/>
      <c r="L144" s="145"/>
      <c r="M144" s="145"/>
      <c r="N144" s="145"/>
      <c r="O144" s="145"/>
      <c r="P144" s="145"/>
      <c r="Q144" s="145"/>
      <c r="R144" s="145"/>
      <c r="S144" s="145"/>
      <c r="T144" s="145"/>
      <c r="U144" s="145"/>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ht="18"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8" s="9" customFormat="1" ht="30.7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8" s="9" customFormat="1" ht="45" customHeight="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ustomHeight="1">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19">
        <v>149</v>
      </c>
      <c r="W151" s="219">
        <v>167</v>
      </c>
      <c r="X151" s="219">
        <v>157</v>
      </c>
      <c r="Y151" s="219">
        <v>145</v>
      </c>
      <c r="Z151" s="219">
        <v>49</v>
      </c>
      <c r="AA151" s="219">
        <v>25</v>
      </c>
      <c r="AB151" s="219">
        <v>692</v>
      </c>
      <c r="AC151" s="171">
        <f>V151/$AB151</f>
        <v>0.2153179190751445</v>
      </c>
      <c r="AD151" s="171">
        <f t="shared" ref="AD151:AH151" si="23">W151/$AB151</f>
        <v>0.24132947976878613</v>
      </c>
      <c r="AE151" s="171">
        <f t="shared" si="23"/>
        <v>0.22687861271676302</v>
      </c>
      <c r="AF151" s="171">
        <f t="shared" si="23"/>
        <v>0.20953757225433525</v>
      </c>
      <c r="AG151" s="171">
        <f t="shared" si="23"/>
        <v>7.0809248554913301E-2</v>
      </c>
      <c r="AH151" s="171">
        <f t="shared" si="23"/>
        <v>3.6127167630057806E-2</v>
      </c>
      <c r="AI151" s="219">
        <v>2.67</v>
      </c>
      <c r="AJ151" s="219">
        <v>1.24</v>
      </c>
      <c r="AK151" s="219">
        <v>3</v>
      </c>
      <c r="AL151" s="219">
        <v>2</v>
      </c>
    </row>
    <row r="152" spans="1:38" s="10" customFormat="1" ht="18.75" customHeight="1">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19">
        <v>24</v>
      </c>
      <c r="W152" s="219">
        <v>76</v>
      </c>
      <c r="X152" s="219">
        <v>207</v>
      </c>
      <c r="Y152" s="219">
        <v>291</v>
      </c>
      <c r="Z152" s="219">
        <v>85</v>
      </c>
      <c r="AA152" s="219">
        <v>9</v>
      </c>
      <c r="AB152" s="219">
        <v>692</v>
      </c>
      <c r="AC152" s="171">
        <f t="shared" ref="AC152:AC159" si="24">V152/$AB152</f>
        <v>3.4682080924855488E-2</v>
      </c>
      <c r="AD152" s="171">
        <f t="shared" ref="AD152:AD159" si="25">W152/$AB152</f>
        <v>0.10982658959537572</v>
      </c>
      <c r="AE152" s="171">
        <f t="shared" ref="AE152:AE159" si="26">X152/$AB152</f>
        <v>0.29913294797687862</v>
      </c>
      <c r="AF152" s="171">
        <f t="shared" ref="AF152:AF159" si="27">Y152/$AB152</f>
        <v>0.42052023121387283</v>
      </c>
      <c r="AG152" s="171">
        <f t="shared" ref="AG152:AG159" si="28">Z152/$AB152</f>
        <v>0.12283236994219653</v>
      </c>
      <c r="AH152" s="171">
        <f t="shared" ref="AH152:AH159" si="29">AA152/$AB152</f>
        <v>1.300578034682081E-2</v>
      </c>
      <c r="AI152" s="219">
        <v>3.49</v>
      </c>
      <c r="AJ152" s="219">
        <v>0.97</v>
      </c>
      <c r="AK152" s="219">
        <v>4</v>
      </c>
      <c r="AL152" s="219">
        <v>4</v>
      </c>
    </row>
    <row r="153" spans="1:38" s="10" customFormat="1" ht="18.75" customHeight="1">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19">
        <v>54</v>
      </c>
      <c r="W153" s="219">
        <v>110</v>
      </c>
      <c r="X153" s="219">
        <v>200</v>
      </c>
      <c r="Y153" s="219">
        <v>186</v>
      </c>
      <c r="Z153" s="219">
        <v>60</v>
      </c>
      <c r="AA153" s="219">
        <v>82</v>
      </c>
      <c r="AB153" s="219">
        <v>692</v>
      </c>
      <c r="AC153" s="171">
        <f t="shared" si="24"/>
        <v>7.8034682080924858E-2</v>
      </c>
      <c r="AD153" s="171">
        <f t="shared" si="25"/>
        <v>0.15895953757225434</v>
      </c>
      <c r="AE153" s="171">
        <f t="shared" si="26"/>
        <v>0.28901734104046245</v>
      </c>
      <c r="AF153" s="171">
        <f t="shared" si="27"/>
        <v>0.26878612716763006</v>
      </c>
      <c r="AG153" s="171">
        <f t="shared" si="28"/>
        <v>8.6705202312138727E-2</v>
      </c>
      <c r="AH153" s="171">
        <f t="shared" si="29"/>
        <v>0.11849710982658959</v>
      </c>
      <c r="AI153" s="219">
        <v>3.14</v>
      </c>
      <c r="AJ153" s="219">
        <v>1.1000000000000001</v>
      </c>
      <c r="AK153" s="219">
        <v>3</v>
      </c>
      <c r="AL153" s="219">
        <v>3</v>
      </c>
    </row>
    <row r="154" spans="1:38" s="10" customFormat="1" ht="18.75" customHeight="1">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19">
        <v>60</v>
      </c>
      <c r="W154" s="219">
        <v>124</v>
      </c>
      <c r="X154" s="219">
        <v>196</v>
      </c>
      <c r="Y154" s="219">
        <v>212</v>
      </c>
      <c r="Z154" s="219">
        <v>58</v>
      </c>
      <c r="AA154" s="219">
        <v>42</v>
      </c>
      <c r="AB154" s="219">
        <v>692</v>
      </c>
      <c r="AC154" s="171">
        <f t="shared" si="24"/>
        <v>8.6705202312138727E-2</v>
      </c>
      <c r="AD154" s="171">
        <f t="shared" si="25"/>
        <v>0.1791907514450867</v>
      </c>
      <c r="AE154" s="171">
        <f t="shared" si="26"/>
        <v>0.2832369942196532</v>
      </c>
      <c r="AF154" s="171">
        <f t="shared" si="27"/>
        <v>0.30635838150289019</v>
      </c>
      <c r="AG154" s="171">
        <f t="shared" si="28"/>
        <v>8.3815028901734104E-2</v>
      </c>
      <c r="AH154" s="171">
        <f t="shared" si="29"/>
        <v>6.0693641618497107E-2</v>
      </c>
      <c r="AI154" s="219">
        <v>3.13</v>
      </c>
      <c r="AJ154" s="219">
        <v>1.1100000000000001</v>
      </c>
      <c r="AK154" s="219">
        <v>3</v>
      </c>
      <c r="AL154" s="219">
        <v>4</v>
      </c>
    </row>
    <row r="155" spans="1:38" s="10" customFormat="1" ht="18.75" customHeight="1">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19">
        <v>80</v>
      </c>
      <c r="W155" s="219">
        <v>140</v>
      </c>
      <c r="X155" s="219">
        <v>174</v>
      </c>
      <c r="Y155" s="219">
        <v>210</v>
      </c>
      <c r="Z155" s="219">
        <v>83</v>
      </c>
      <c r="AA155" s="219">
        <v>5</v>
      </c>
      <c r="AB155" s="219">
        <v>692</v>
      </c>
      <c r="AC155" s="171">
        <f t="shared" si="24"/>
        <v>0.11560693641618497</v>
      </c>
      <c r="AD155" s="171">
        <f t="shared" si="25"/>
        <v>0.20231213872832371</v>
      </c>
      <c r="AE155" s="171">
        <f t="shared" si="26"/>
        <v>0.25144508670520233</v>
      </c>
      <c r="AF155" s="171">
        <f t="shared" si="27"/>
        <v>0.30346820809248554</v>
      </c>
      <c r="AG155" s="171">
        <f t="shared" si="28"/>
        <v>0.1199421965317919</v>
      </c>
      <c r="AH155" s="171">
        <f t="shared" si="29"/>
        <v>7.2254335260115606E-3</v>
      </c>
      <c r="AI155" s="219">
        <v>3.11</v>
      </c>
      <c r="AJ155" s="219">
        <v>1.2</v>
      </c>
      <c r="AK155" s="219">
        <v>3</v>
      </c>
      <c r="AL155" s="219">
        <v>4</v>
      </c>
    </row>
    <row r="156" spans="1:38" s="10" customFormat="1" ht="18.75" customHeight="1">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19">
        <v>84</v>
      </c>
      <c r="W156" s="219">
        <v>113</v>
      </c>
      <c r="X156" s="219">
        <v>204</v>
      </c>
      <c r="Y156" s="219">
        <v>169</v>
      </c>
      <c r="Z156" s="219">
        <v>68</v>
      </c>
      <c r="AA156" s="219">
        <v>53</v>
      </c>
      <c r="AB156" s="219">
        <v>691</v>
      </c>
      <c r="AC156" s="171">
        <f t="shared" si="24"/>
        <v>0.12156295224312591</v>
      </c>
      <c r="AD156" s="171">
        <f t="shared" si="25"/>
        <v>0.16353111432706222</v>
      </c>
      <c r="AE156" s="171">
        <f t="shared" si="26"/>
        <v>0.29522431259044862</v>
      </c>
      <c r="AF156" s="171">
        <f t="shared" si="27"/>
        <v>0.24457308248914617</v>
      </c>
      <c r="AG156" s="171">
        <f t="shared" si="28"/>
        <v>9.8408104196816212E-2</v>
      </c>
      <c r="AH156" s="171">
        <f t="shared" si="29"/>
        <v>7.6700434153400873E-2</v>
      </c>
      <c r="AI156" s="219">
        <v>3.04</v>
      </c>
      <c r="AJ156" s="219">
        <v>1.18</v>
      </c>
      <c r="AK156" s="219">
        <v>3</v>
      </c>
      <c r="AL156" s="219">
        <v>3</v>
      </c>
    </row>
    <row r="157" spans="1:38" s="10" customFormat="1" ht="18.75" customHeight="1">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19">
        <v>23</v>
      </c>
      <c r="W157" s="219">
        <v>51</v>
      </c>
      <c r="X157" s="219">
        <v>114</v>
      </c>
      <c r="Y157" s="219">
        <v>287</v>
      </c>
      <c r="Z157" s="219">
        <v>207</v>
      </c>
      <c r="AA157" s="219">
        <v>9</v>
      </c>
      <c r="AB157" s="219">
        <v>691</v>
      </c>
      <c r="AC157" s="171">
        <f t="shared" si="24"/>
        <v>3.3285094066570188E-2</v>
      </c>
      <c r="AD157" s="171">
        <f t="shared" si="25"/>
        <v>7.3806078147612156E-2</v>
      </c>
      <c r="AE157" s="171">
        <f t="shared" si="26"/>
        <v>0.16497829232995659</v>
      </c>
      <c r="AF157" s="171">
        <f t="shared" si="27"/>
        <v>0.41534008683068019</v>
      </c>
      <c r="AG157" s="171">
        <f t="shared" si="28"/>
        <v>0.29956584659913171</v>
      </c>
      <c r="AH157" s="171">
        <f t="shared" si="29"/>
        <v>1.3024602026049204E-2</v>
      </c>
      <c r="AI157" s="219">
        <v>3.89</v>
      </c>
      <c r="AJ157" s="219">
        <v>1.03</v>
      </c>
      <c r="AK157" s="219">
        <v>4</v>
      </c>
      <c r="AL157" s="219">
        <v>4</v>
      </c>
    </row>
    <row r="158" spans="1:38" s="10" customFormat="1" ht="18.75" customHeight="1">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19">
        <v>36</v>
      </c>
      <c r="W158" s="219">
        <v>71</v>
      </c>
      <c r="X158" s="219">
        <v>162</v>
      </c>
      <c r="Y158" s="219">
        <v>265</v>
      </c>
      <c r="Z158" s="219">
        <v>138</v>
      </c>
      <c r="AA158" s="219">
        <v>19</v>
      </c>
      <c r="AB158" s="219">
        <v>691</v>
      </c>
      <c r="AC158" s="171">
        <f t="shared" si="24"/>
        <v>5.2098408104196817E-2</v>
      </c>
      <c r="AD158" s="171">
        <f t="shared" si="25"/>
        <v>0.10274963820549927</v>
      </c>
      <c r="AE158" s="171">
        <f t="shared" si="26"/>
        <v>0.23444283646888567</v>
      </c>
      <c r="AF158" s="171">
        <f t="shared" si="27"/>
        <v>0.38350217076700432</v>
      </c>
      <c r="AG158" s="171">
        <f t="shared" si="28"/>
        <v>0.19971056439942114</v>
      </c>
      <c r="AH158" s="171">
        <f t="shared" si="29"/>
        <v>2.7496382054992764E-2</v>
      </c>
      <c r="AI158" s="219">
        <v>3.59</v>
      </c>
      <c r="AJ158" s="219">
        <v>1.0900000000000001</v>
      </c>
      <c r="AK158" s="219">
        <v>4</v>
      </c>
      <c r="AL158" s="219">
        <v>4</v>
      </c>
    </row>
    <row r="159" spans="1:38" s="10" customFormat="1" ht="18.75" customHeight="1">
      <c r="A159" s="164" t="s">
        <v>227</v>
      </c>
      <c r="B159" s="271" t="s">
        <v>275</v>
      </c>
      <c r="C159" s="272"/>
      <c r="D159" s="272"/>
      <c r="E159" s="272"/>
      <c r="F159" s="272"/>
      <c r="G159" s="272"/>
      <c r="H159" s="272"/>
      <c r="I159" s="272"/>
      <c r="J159" s="272"/>
      <c r="K159" s="272"/>
      <c r="L159" s="272"/>
      <c r="M159" s="272"/>
      <c r="N159" s="272"/>
      <c r="O159" s="272"/>
      <c r="P159" s="272"/>
      <c r="Q159" s="272"/>
      <c r="R159" s="272"/>
      <c r="S159" s="272"/>
      <c r="T159" s="272"/>
      <c r="U159" s="272"/>
      <c r="V159" s="219">
        <v>25</v>
      </c>
      <c r="W159" s="219">
        <v>63</v>
      </c>
      <c r="X159" s="219">
        <v>108</v>
      </c>
      <c r="Y159" s="219">
        <v>283</v>
      </c>
      <c r="Z159" s="219">
        <v>202</v>
      </c>
      <c r="AA159" s="219">
        <v>10</v>
      </c>
      <c r="AB159" s="219">
        <v>691</v>
      </c>
      <c r="AC159" s="171">
        <f t="shared" si="24"/>
        <v>3.6179450072358899E-2</v>
      </c>
      <c r="AD159" s="171">
        <f t="shared" si="25"/>
        <v>9.1172214182344433E-2</v>
      </c>
      <c r="AE159" s="171">
        <f t="shared" si="26"/>
        <v>0.15629522431259044</v>
      </c>
      <c r="AF159" s="171">
        <f t="shared" si="27"/>
        <v>0.40955137481910275</v>
      </c>
      <c r="AG159" s="171">
        <f t="shared" si="28"/>
        <v>0.29232995658465993</v>
      </c>
      <c r="AH159" s="171">
        <f t="shared" si="29"/>
        <v>1.4471780028943559E-2</v>
      </c>
      <c r="AI159" s="219">
        <v>3.84</v>
      </c>
      <c r="AJ159" s="219">
        <v>1.06</v>
      </c>
      <c r="AK159" s="219">
        <v>4</v>
      </c>
      <c r="AL159" s="219">
        <v>4</v>
      </c>
    </row>
    <row r="160" spans="1:38" ht="21" customHeight="1">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38</v>
      </c>
      <c r="W160" s="222">
        <v>57</v>
      </c>
      <c r="X160" s="222">
        <v>129</v>
      </c>
      <c r="Y160" s="222">
        <v>225</v>
      </c>
      <c r="Z160" s="222">
        <v>147</v>
      </c>
      <c r="AA160" s="222">
        <v>95</v>
      </c>
      <c r="AB160" s="222">
        <v>691</v>
      </c>
      <c r="AC160" s="171">
        <f t="shared" ref="AC160:AH160" si="30">V160/$AB160</f>
        <v>5.4992764109985527E-2</v>
      </c>
      <c r="AD160" s="171">
        <f t="shared" si="30"/>
        <v>8.2489146164978294E-2</v>
      </c>
      <c r="AE160" s="171">
        <f t="shared" si="30"/>
        <v>0.18668596237337193</v>
      </c>
      <c r="AF160" s="171">
        <f t="shared" si="30"/>
        <v>0.32561505065123009</v>
      </c>
      <c r="AG160" s="171">
        <f t="shared" si="30"/>
        <v>0.21273516642547033</v>
      </c>
      <c r="AH160" s="171">
        <f t="shared" si="30"/>
        <v>0.13748191027496381</v>
      </c>
      <c r="AI160" s="219">
        <v>3.65</v>
      </c>
      <c r="AJ160" s="219">
        <v>1.1399999999999999</v>
      </c>
      <c r="AK160" s="219">
        <v>4</v>
      </c>
      <c r="AL160" s="219">
        <v>4</v>
      </c>
    </row>
    <row r="161" spans="1:38" ht="21" customHeight="1">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3">
        <v>2</v>
      </c>
      <c r="W161" s="223">
        <v>2</v>
      </c>
      <c r="X161" s="223">
        <v>7</v>
      </c>
      <c r="Y161" s="223">
        <v>15</v>
      </c>
      <c r="Z161" s="223">
        <v>32</v>
      </c>
      <c r="AA161" s="223">
        <v>1</v>
      </c>
      <c r="AB161" s="223">
        <v>59</v>
      </c>
      <c r="AC161" s="171">
        <f t="shared" ref="AC161:AC168" si="31">V161/$AB161</f>
        <v>3.3898305084745763E-2</v>
      </c>
      <c r="AD161" s="171">
        <f t="shared" ref="AD161:AD167" si="32">W161/$AB161</f>
        <v>3.3898305084745763E-2</v>
      </c>
      <c r="AE161" s="171">
        <f t="shared" ref="AE161:AE167" si="33">X161/$AB161</f>
        <v>0.11864406779661017</v>
      </c>
      <c r="AF161" s="171">
        <f t="shared" ref="AF161:AF168" si="34">Y161/$AB161</f>
        <v>0.25423728813559321</v>
      </c>
      <c r="AG161" s="171">
        <f t="shared" ref="AG161:AG167" si="35">Z161/$AB161</f>
        <v>0.5423728813559322</v>
      </c>
      <c r="AH161" s="171">
        <f t="shared" ref="AH161:AH168" si="36">AA161/$AB161</f>
        <v>1.6949152542372881E-2</v>
      </c>
      <c r="AI161" s="222">
        <v>4.26</v>
      </c>
      <c r="AJ161" s="222">
        <v>1.04</v>
      </c>
      <c r="AK161" s="222">
        <v>5</v>
      </c>
      <c r="AL161" s="222">
        <v>5</v>
      </c>
    </row>
    <row r="162" spans="1:38" ht="21" customHeight="1">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3">
        <v>8</v>
      </c>
      <c r="W162" s="223">
        <v>13</v>
      </c>
      <c r="X162" s="223">
        <v>12</v>
      </c>
      <c r="Y162" s="223">
        <v>12</v>
      </c>
      <c r="Z162" s="223">
        <v>12</v>
      </c>
      <c r="AA162" s="223">
        <v>2</v>
      </c>
      <c r="AB162" s="223">
        <v>59</v>
      </c>
      <c r="AC162" s="171">
        <f t="shared" si="31"/>
        <v>0.13559322033898305</v>
      </c>
      <c r="AD162" s="171">
        <f t="shared" si="32"/>
        <v>0.22033898305084745</v>
      </c>
      <c r="AE162" s="171">
        <f t="shared" si="33"/>
        <v>0.20338983050847459</v>
      </c>
      <c r="AF162" s="171">
        <f t="shared" si="34"/>
        <v>0.20338983050847459</v>
      </c>
      <c r="AG162" s="171">
        <f t="shared" si="35"/>
        <v>0.20338983050847459</v>
      </c>
      <c r="AH162" s="171">
        <f t="shared" si="36"/>
        <v>3.3898305084745763E-2</v>
      </c>
      <c r="AI162" s="223">
        <v>3.12</v>
      </c>
      <c r="AJ162" s="223">
        <v>1.36</v>
      </c>
      <c r="AK162" s="223">
        <v>3</v>
      </c>
      <c r="AL162" s="223">
        <v>2</v>
      </c>
    </row>
    <row r="163" spans="1:38" ht="21" customHeight="1">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3">
        <v>11</v>
      </c>
      <c r="W163" s="223">
        <v>13</v>
      </c>
      <c r="X163" s="223">
        <v>7</v>
      </c>
      <c r="Y163" s="223">
        <v>13</v>
      </c>
      <c r="Z163" s="223">
        <v>13</v>
      </c>
      <c r="AA163" s="223">
        <v>2</v>
      </c>
      <c r="AB163" s="223">
        <v>59</v>
      </c>
      <c r="AC163" s="171">
        <f t="shared" si="31"/>
        <v>0.1864406779661017</v>
      </c>
      <c r="AD163" s="171">
        <f t="shared" si="32"/>
        <v>0.22033898305084745</v>
      </c>
      <c r="AE163" s="171">
        <f t="shared" si="33"/>
        <v>0.11864406779661017</v>
      </c>
      <c r="AF163" s="171">
        <f t="shared" si="34"/>
        <v>0.22033898305084745</v>
      </c>
      <c r="AG163" s="171">
        <f t="shared" si="35"/>
        <v>0.22033898305084745</v>
      </c>
      <c r="AH163" s="171">
        <f t="shared" si="36"/>
        <v>3.3898305084745763E-2</v>
      </c>
      <c r="AI163" s="223">
        <v>3.07</v>
      </c>
      <c r="AJ163" s="223">
        <v>1.47</v>
      </c>
      <c r="AK163" s="223">
        <v>3</v>
      </c>
      <c r="AL163" s="223">
        <v>2</v>
      </c>
    </row>
    <row r="164" spans="1:38" ht="21" customHeight="1">
      <c r="A164" s="164" t="s">
        <v>268</v>
      </c>
      <c r="B164" s="271" t="s">
        <v>273</v>
      </c>
      <c r="C164" s="272"/>
      <c r="D164" s="272"/>
      <c r="E164" s="272"/>
      <c r="F164" s="272"/>
      <c r="G164" s="272"/>
      <c r="H164" s="272"/>
      <c r="I164" s="272"/>
      <c r="J164" s="272"/>
      <c r="K164" s="272"/>
      <c r="L164" s="272"/>
      <c r="M164" s="272"/>
      <c r="N164" s="272"/>
      <c r="O164" s="272"/>
      <c r="P164" s="272"/>
      <c r="Q164" s="272"/>
      <c r="R164" s="272"/>
      <c r="S164" s="272"/>
      <c r="T164" s="272"/>
      <c r="U164" s="272"/>
      <c r="V164" s="223">
        <v>3</v>
      </c>
      <c r="W164" s="223">
        <v>2</v>
      </c>
      <c r="X164" s="223">
        <v>7</v>
      </c>
      <c r="Y164" s="223">
        <v>22</v>
      </c>
      <c r="Z164" s="223">
        <v>24</v>
      </c>
      <c r="AA164" s="223">
        <v>1</v>
      </c>
      <c r="AB164" s="223">
        <v>59</v>
      </c>
      <c r="AC164" s="171">
        <f t="shared" si="31"/>
        <v>5.0847457627118647E-2</v>
      </c>
      <c r="AD164" s="171">
        <f t="shared" si="32"/>
        <v>3.3898305084745763E-2</v>
      </c>
      <c r="AE164" s="171">
        <f t="shared" si="33"/>
        <v>0.11864406779661017</v>
      </c>
      <c r="AF164" s="171">
        <f t="shared" si="34"/>
        <v>0.3728813559322034</v>
      </c>
      <c r="AG164" s="171">
        <f t="shared" si="35"/>
        <v>0.40677966101694918</v>
      </c>
      <c r="AH164" s="171">
        <f t="shared" si="36"/>
        <v>1.6949152542372881E-2</v>
      </c>
      <c r="AI164" s="223">
        <v>4.07</v>
      </c>
      <c r="AJ164" s="223">
        <v>1.07</v>
      </c>
      <c r="AK164" s="223">
        <v>4</v>
      </c>
      <c r="AL164" s="223">
        <v>5</v>
      </c>
    </row>
    <row r="165" spans="1:38" ht="21" customHeight="1">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3">
        <v>1</v>
      </c>
      <c r="W165" s="223">
        <v>2</v>
      </c>
      <c r="X165" s="223">
        <v>6</v>
      </c>
      <c r="Y165" s="223">
        <v>27</v>
      </c>
      <c r="Z165" s="223">
        <v>28</v>
      </c>
      <c r="AA165" s="223">
        <v>0</v>
      </c>
      <c r="AB165" s="223">
        <v>64</v>
      </c>
      <c r="AC165" s="171">
        <f t="shared" si="31"/>
        <v>1.5625E-2</v>
      </c>
      <c r="AD165" s="171">
        <f t="shared" si="32"/>
        <v>3.125E-2</v>
      </c>
      <c r="AE165" s="171">
        <f t="shared" si="33"/>
        <v>9.375E-2</v>
      </c>
      <c r="AF165" s="171">
        <f t="shared" si="34"/>
        <v>0.421875</v>
      </c>
      <c r="AG165" s="171">
        <f t="shared" si="35"/>
        <v>0.4375</v>
      </c>
      <c r="AH165" s="171">
        <f t="shared" si="36"/>
        <v>0</v>
      </c>
      <c r="AI165" s="223">
        <v>4.2300000000000004</v>
      </c>
      <c r="AJ165" s="223">
        <v>0.87</v>
      </c>
      <c r="AK165" s="223">
        <v>4</v>
      </c>
      <c r="AL165" s="223">
        <v>5</v>
      </c>
    </row>
    <row r="166" spans="1:38" ht="21" customHeight="1">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1</v>
      </c>
      <c r="W166" s="222">
        <v>2</v>
      </c>
      <c r="X166" s="222">
        <v>10</v>
      </c>
      <c r="Y166" s="222">
        <v>23</v>
      </c>
      <c r="Z166" s="222">
        <v>27</v>
      </c>
      <c r="AA166" s="222">
        <v>0</v>
      </c>
      <c r="AB166" s="222">
        <v>63</v>
      </c>
      <c r="AC166" s="171">
        <f t="shared" si="31"/>
        <v>1.5873015873015872E-2</v>
      </c>
      <c r="AD166" s="171">
        <f t="shared" si="32"/>
        <v>3.1746031746031744E-2</v>
      </c>
      <c r="AE166" s="171">
        <f t="shared" si="33"/>
        <v>0.15873015873015872</v>
      </c>
      <c r="AF166" s="171">
        <f t="shared" si="34"/>
        <v>0.36507936507936506</v>
      </c>
      <c r="AG166" s="171">
        <f t="shared" si="35"/>
        <v>0.42857142857142855</v>
      </c>
      <c r="AH166" s="171">
        <f t="shared" si="36"/>
        <v>0</v>
      </c>
      <c r="AI166" s="223">
        <v>4.16</v>
      </c>
      <c r="AJ166" s="223">
        <v>0.92</v>
      </c>
      <c r="AK166" s="223">
        <v>4</v>
      </c>
      <c r="AL166" s="223">
        <v>5</v>
      </c>
    </row>
    <row r="167" spans="1:38" ht="21" customHeight="1">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8</v>
      </c>
      <c r="W167" s="222">
        <v>11</v>
      </c>
      <c r="X167" s="222">
        <v>11</v>
      </c>
      <c r="Y167" s="222">
        <v>24</v>
      </c>
      <c r="Z167" s="222">
        <v>9</v>
      </c>
      <c r="AA167" s="222">
        <v>0</v>
      </c>
      <c r="AB167" s="222">
        <v>63</v>
      </c>
      <c r="AC167" s="171">
        <f t="shared" si="31"/>
        <v>0.12698412698412698</v>
      </c>
      <c r="AD167" s="171">
        <f t="shared" si="32"/>
        <v>0.17460317460317459</v>
      </c>
      <c r="AE167" s="171">
        <f t="shared" si="33"/>
        <v>0.17460317460317459</v>
      </c>
      <c r="AF167" s="171">
        <f t="shared" si="34"/>
        <v>0.38095238095238093</v>
      </c>
      <c r="AG167" s="171">
        <f t="shared" si="35"/>
        <v>0.14285714285714285</v>
      </c>
      <c r="AH167" s="171">
        <f t="shared" si="36"/>
        <v>0</v>
      </c>
      <c r="AI167" s="222">
        <v>3.24</v>
      </c>
      <c r="AJ167" s="222">
        <v>1.27</v>
      </c>
      <c r="AK167" s="222">
        <v>4</v>
      </c>
      <c r="AL167" s="222">
        <v>4</v>
      </c>
    </row>
    <row r="168" spans="1:38" ht="21" customHeight="1">
      <c r="A168" s="164" t="s">
        <v>272</v>
      </c>
      <c r="B168" s="271" t="s">
        <v>274</v>
      </c>
      <c r="C168" s="272"/>
      <c r="D168" s="272"/>
      <c r="E168" s="272"/>
      <c r="F168" s="272"/>
      <c r="G168" s="272"/>
      <c r="H168" s="272"/>
      <c r="I168" s="272"/>
      <c r="J168" s="272"/>
      <c r="K168" s="272"/>
      <c r="L168" s="272"/>
      <c r="M168" s="272"/>
      <c r="N168" s="272"/>
      <c r="O168" s="272"/>
      <c r="P168" s="272"/>
      <c r="Q168" s="272"/>
      <c r="R168" s="272"/>
      <c r="S168" s="272"/>
      <c r="T168" s="272"/>
      <c r="U168" s="272"/>
      <c r="V168" s="222">
        <v>1</v>
      </c>
      <c r="W168" s="222">
        <v>1</v>
      </c>
      <c r="X168" s="222">
        <v>6</v>
      </c>
      <c r="Y168" s="222">
        <v>24</v>
      </c>
      <c r="Z168" s="222">
        <v>31</v>
      </c>
      <c r="AA168" s="222">
        <v>0</v>
      </c>
      <c r="AB168" s="222">
        <v>63</v>
      </c>
      <c r="AC168" s="171">
        <f t="shared" si="31"/>
        <v>1.5873015873015872E-2</v>
      </c>
      <c r="AD168" s="171">
        <f>W168/$AB168</f>
        <v>1.5873015873015872E-2</v>
      </c>
      <c r="AE168" s="171">
        <f>X168/$AB168</f>
        <v>9.5238095238095233E-2</v>
      </c>
      <c r="AF168" s="171">
        <f t="shared" si="34"/>
        <v>0.38095238095238093</v>
      </c>
      <c r="AG168" s="171">
        <f>Z168/$AB168</f>
        <v>0.49206349206349204</v>
      </c>
      <c r="AH168" s="171">
        <f t="shared" si="36"/>
        <v>0</v>
      </c>
      <c r="AI168" s="222">
        <v>4.32</v>
      </c>
      <c r="AJ168" s="222">
        <v>0.84</v>
      </c>
      <c r="AK168" s="222">
        <v>4</v>
      </c>
      <c r="AL168" s="222">
        <v>5</v>
      </c>
    </row>
    <row r="169" spans="1:38" ht="21" customHeight="1">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27"/>
      <c r="AD169" s="227"/>
      <c r="AE169" s="227"/>
      <c r="AF169" s="227"/>
      <c r="AG169" s="227"/>
      <c r="AH169" s="227"/>
      <c r="AI169" s="226"/>
      <c r="AJ169" s="226"/>
      <c r="AK169" s="226"/>
      <c r="AL169" s="226"/>
    </row>
    <row r="170" spans="1:38" ht="21" customHeight="1">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27"/>
      <c r="AD170" s="227"/>
      <c r="AE170" s="227"/>
      <c r="AF170" s="227"/>
      <c r="AG170" s="227"/>
      <c r="AH170" s="227"/>
      <c r="AI170" s="226"/>
      <c r="AJ170" s="226"/>
      <c r="AK170" s="226"/>
      <c r="AL170" s="226"/>
    </row>
    <row r="171" spans="1:38" ht="21" customHeight="1">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27"/>
      <c r="AD171" s="227"/>
      <c r="AE171" s="227"/>
      <c r="AF171" s="227"/>
      <c r="AG171" s="227"/>
      <c r="AH171" s="227"/>
      <c r="AI171" s="226"/>
      <c r="AJ171" s="226"/>
      <c r="AK171" s="226"/>
      <c r="AL171" s="226"/>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21"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6"/>
      <c r="W173" s="226"/>
      <c r="X173" s="226"/>
      <c r="Y173" s="226"/>
      <c r="Z173" s="226"/>
      <c r="AA173" s="226"/>
      <c r="AB173" s="226"/>
      <c r="AC173" s="227"/>
      <c r="AD173" s="227"/>
      <c r="AE173" s="227"/>
      <c r="AF173" s="227"/>
      <c r="AG173" s="227"/>
      <c r="AH173" s="227"/>
      <c r="AI173" s="226"/>
      <c r="AJ173" s="226"/>
      <c r="AK173" s="226"/>
      <c r="AL173" s="226"/>
    </row>
    <row r="174" spans="1:38" ht="21"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6"/>
      <c r="W174" s="226"/>
      <c r="X174" s="226"/>
      <c r="Y174" s="226"/>
      <c r="Z174" s="226"/>
      <c r="AA174" s="226"/>
      <c r="AB174" s="226"/>
      <c r="AC174" s="227"/>
      <c r="AD174" s="227"/>
      <c r="AE174" s="227"/>
      <c r="AF174" s="227"/>
      <c r="AG174" s="227"/>
      <c r="AH174" s="227"/>
      <c r="AI174" s="226"/>
      <c r="AJ174" s="226"/>
      <c r="AK174" s="226"/>
      <c r="AL174" s="226"/>
    </row>
    <row r="175" spans="1:38" ht="21"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6"/>
      <c r="W175" s="226"/>
      <c r="X175" s="226"/>
      <c r="Y175" s="226"/>
      <c r="Z175" s="226"/>
      <c r="AA175" s="226"/>
      <c r="AB175" s="226"/>
      <c r="AC175" s="227"/>
      <c r="AD175" s="227"/>
      <c r="AE175" s="227"/>
      <c r="AF175" s="227"/>
      <c r="AG175" s="227"/>
      <c r="AH175" s="227"/>
      <c r="AI175" s="226"/>
      <c r="AJ175" s="226"/>
      <c r="AK175" s="226"/>
      <c r="AL175" s="226"/>
    </row>
    <row r="176" spans="1:38" ht="21"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6"/>
      <c r="W176" s="226"/>
      <c r="X176" s="226"/>
      <c r="Y176" s="226"/>
      <c r="Z176" s="226"/>
      <c r="AA176" s="226"/>
      <c r="AB176" s="226"/>
      <c r="AC176" s="227"/>
      <c r="AD176" s="227"/>
      <c r="AE176" s="227"/>
      <c r="AF176" s="227"/>
      <c r="AG176" s="227"/>
      <c r="AH176" s="227"/>
      <c r="AI176" s="226"/>
      <c r="AJ176" s="226"/>
      <c r="AK176" s="226"/>
      <c r="AL176" s="226"/>
    </row>
    <row r="177" spans="1:38" ht="21"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6"/>
      <c r="W177" s="226"/>
      <c r="X177" s="226"/>
      <c r="Y177" s="226"/>
      <c r="Z177" s="226"/>
      <c r="AA177" s="226"/>
      <c r="AB177" s="226"/>
      <c r="AC177" s="227"/>
      <c r="AD177" s="227"/>
      <c r="AE177" s="227"/>
      <c r="AF177" s="227"/>
      <c r="AG177" s="227"/>
      <c r="AH177" s="227"/>
      <c r="AI177" s="226"/>
      <c r="AJ177" s="226"/>
      <c r="AK177" s="226"/>
      <c r="AL177" s="226"/>
    </row>
    <row r="178" spans="1:38" ht="21"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6"/>
      <c r="W178" s="226"/>
      <c r="X178" s="226"/>
      <c r="Y178" s="226"/>
      <c r="Z178" s="226"/>
      <c r="AA178" s="226"/>
      <c r="AB178" s="226"/>
      <c r="AC178" s="227"/>
      <c r="AD178" s="227"/>
      <c r="AE178" s="227"/>
      <c r="AF178" s="227"/>
      <c r="AG178" s="227"/>
      <c r="AH178" s="227"/>
      <c r="AI178" s="226"/>
      <c r="AJ178" s="226"/>
      <c r="AK178" s="226"/>
      <c r="AL178" s="226"/>
    </row>
    <row r="179" spans="1:38" ht="21"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6"/>
      <c r="W179" s="226"/>
      <c r="X179" s="226"/>
      <c r="Y179" s="226"/>
      <c r="Z179" s="226"/>
      <c r="AA179" s="226"/>
      <c r="AB179" s="226"/>
      <c r="AC179" s="227"/>
      <c r="AD179" s="227"/>
      <c r="AE179" s="227"/>
      <c r="AF179" s="227"/>
      <c r="AG179" s="227"/>
      <c r="AH179" s="227"/>
      <c r="AI179" s="226"/>
      <c r="AJ179" s="226"/>
      <c r="AK179" s="226"/>
      <c r="AL179" s="226"/>
    </row>
    <row r="180" spans="1:38" ht="21"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6"/>
      <c r="W180" s="226"/>
      <c r="X180" s="226"/>
      <c r="Y180" s="226"/>
      <c r="Z180" s="226"/>
      <c r="AA180" s="226"/>
      <c r="AB180" s="226"/>
      <c r="AC180" s="227"/>
      <c r="AD180" s="227"/>
      <c r="AE180" s="227"/>
      <c r="AF180" s="227"/>
      <c r="AG180" s="227"/>
      <c r="AH180" s="227"/>
      <c r="AI180" s="226"/>
      <c r="AJ180" s="226"/>
      <c r="AK180" s="226"/>
      <c r="AL180" s="226"/>
    </row>
    <row r="181" spans="1:38" ht="42"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6"/>
      <c r="W181" s="226"/>
      <c r="X181" s="226"/>
      <c r="Y181" s="226"/>
      <c r="Z181" s="226"/>
      <c r="AA181" s="226"/>
      <c r="AB181" s="226"/>
      <c r="AC181" s="227"/>
      <c r="AD181" s="227"/>
      <c r="AE181" s="227"/>
      <c r="AF181" s="227"/>
      <c r="AG181" s="227"/>
      <c r="AH181" s="227"/>
      <c r="AI181" s="226"/>
      <c r="AJ181" s="226"/>
      <c r="AK181" s="226"/>
      <c r="AL181" s="226"/>
    </row>
    <row r="182" spans="1:38" ht="42"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6"/>
      <c r="W182" s="226"/>
      <c r="X182" s="226"/>
      <c r="Y182" s="226"/>
      <c r="Z182" s="226"/>
      <c r="AA182" s="226"/>
      <c r="AB182" s="226"/>
      <c r="AC182" s="227"/>
      <c r="AD182" s="227"/>
      <c r="AE182" s="227"/>
      <c r="AF182" s="227"/>
      <c r="AG182" s="227"/>
      <c r="AH182" s="227"/>
      <c r="AI182" s="226"/>
      <c r="AJ182" s="226"/>
      <c r="AK182" s="226"/>
      <c r="AL182" s="226"/>
    </row>
    <row r="183" spans="1:38" ht="42"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6"/>
      <c r="W183" s="226"/>
      <c r="X183" s="226"/>
      <c r="Y183" s="226"/>
      <c r="Z183" s="226"/>
      <c r="AA183" s="226"/>
      <c r="AB183" s="226"/>
      <c r="AC183" s="227"/>
      <c r="AD183" s="227"/>
      <c r="AE183" s="227"/>
      <c r="AF183" s="227"/>
      <c r="AG183" s="227"/>
      <c r="AH183" s="227"/>
      <c r="AI183" s="226"/>
      <c r="AJ183" s="226"/>
      <c r="AK183" s="226"/>
      <c r="AL183" s="226"/>
    </row>
    <row r="184" spans="1:38" ht="42"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6"/>
      <c r="W184" s="226"/>
      <c r="X184" s="226"/>
      <c r="Y184" s="226"/>
      <c r="Z184" s="226"/>
      <c r="AA184" s="226"/>
      <c r="AB184" s="226"/>
      <c r="AC184" s="227"/>
      <c r="AD184" s="227"/>
      <c r="AE184" s="227"/>
      <c r="AF184" s="227"/>
      <c r="AG184" s="227"/>
      <c r="AH184" s="227"/>
      <c r="AI184" s="226"/>
      <c r="AJ184" s="226"/>
      <c r="AK184" s="226"/>
      <c r="AL184" s="226"/>
    </row>
    <row r="185" spans="1:38" ht="42"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6"/>
      <c r="W185" s="226"/>
      <c r="X185" s="226"/>
      <c r="Y185" s="226"/>
      <c r="Z185" s="226"/>
      <c r="AA185" s="226"/>
      <c r="AB185" s="226"/>
      <c r="AC185" s="227"/>
      <c r="AD185" s="227"/>
      <c r="AE185" s="227"/>
      <c r="AF185" s="227"/>
      <c r="AG185" s="227"/>
      <c r="AH185" s="227"/>
      <c r="AI185" s="226"/>
      <c r="AJ185" s="226"/>
      <c r="AK185" s="226"/>
      <c r="AL185" s="226"/>
    </row>
    <row r="186" spans="1:38" ht="42"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6"/>
      <c r="W186" s="226"/>
      <c r="X186" s="226"/>
      <c r="Y186" s="226"/>
      <c r="Z186" s="226"/>
      <c r="AA186" s="226"/>
      <c r="AB186" s="226"/>
      <c r="AC186" s="227"/>
      <c r="AD186" s="227"/>
      <c r="AE186" s="227"/>
      <c r="AF186" s="227"/>
      <c r="AG186" s="227"/>
      <c r="AH186" s="227"/>
      <c r="AI186" s="226"/>
      <c r="AJ186" s="226"/>
      <c r="AK186" s="226"/>
      <c r="AL186" s="226"/>
    </row>
    <row r="187" spans="1:38" ht="42"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6"/>
      <c r="W187" s="226"/>
      <c r="X187" s="226"/>
      <c r="Y187" s="226"/>
      <c r="Z187" s="226"/>
      <c r="AA187" s="226"/>
      <c r="AB187" s="226"/>
      <c r="AC187" s="227"/>
      <c r="AD187" s="227"/>
      <c r="AE187" s="227"/>
      <c r="AF187" s="227"/>
      <c r="AG187" s="227"/>
      <c r="AH187" s="227"/>
      <c r="AI187" s="226"/>
      <c r="AJ187" s="226"/>
      <c r="AK187" s="226"/>
      <c r="AL187" s="226"/>
    </row>
    <row r="188" spans="1:38" ht="42"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6"/>
      <c r="W188" s="226"/>
      <c r="X188" s="226"/>
      <c r="Y188" s="226"/>
      <c r="Z188" s="226"/>
      <c r="AA188" s="226"/>
      <c r="AB188" s="226"/>
      <c r="AC188" s="227"/>
      <c r="AD188" s="227"/>
      <c r="AE188" s="227"/>
      <c r="AF188" s="227"/>
      <c r="AG188" s="227"/>
      <c r="AH188" s="227"/>
      <c r="AI188" s="226"/>
      <c r="AJ188" s="226"/>
      <c r="AK188" s="226"/>
      <c r="AL188" s="226"/>
    </row>
    <row r="189" spans="1:38" ht="42"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6"/>
      <c r="W189" s="226"/>
      <c r="X189" s="226"/>
      <c r="Y189" s="226"/>
      <c r="Z189" s="226"/>
      <c r="AA189" s="226"/>
      <c r="AB189" s="226"/>
      <c r="AC189" s="227"/>
      <c r="AD189" s="227"/>
      <c r="AE189" s="227"/>
      <c r="AF189" s="227"/>
      <c r="AG189" s="227"/>
      <c r="AH189" s="227"/>
      <c r="AI189" s="226"/>
      <c r="AJ189" s="226"/>
      <c r="AK189" s="226"/>
      <c r="AL189" s="226"/>
    </row>
    <row r="190" spans="1:38" ht="42"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6"/>
      <c r="W190" s="226"/>
      <c r="X190" s="226"/>
      <c r="Y190" s="226"/>
      <c r="Z190" s="226"/>
      <c r="AA190" s="226"/>
      <c r="AB190" s="226"/>
      <c r="AC190" s="227"/>
      <c r="AD190" s="227"/>
      <c r="AE190" s="227"/>
      <c r="AF190" s="227"/>
      <c r="AG190" s="227"/>
      <c r="AH190" s="227"/>
      <c r="AI190" s="226"/>
      <c r="AJ190" s="226"/>
      <c r="AK190" s="226"/>
      <c r="AL190" s="226"/>
    </row>
    <row r="191" spans="1:38" ht="42"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6"/>
      <c r="W191" s="226"/>
      <c r="X191" s="226"/>
      <c r="Y191" s="226"/>
      <c r="Z191" s="226"/>
      <c r="AA191" s="226"/>
      <c r="AB191" s="226"/>
      <c r="AC191" s="227"/>
      <c r="AD191" s="227"/>
      <c r="AE191" s="227"/>
      <c r="AF191" s="227"/>
      <c r="AG191" s="227"/>
      <c r="AH191" s="227"/>
      <c r="AI191" s="226"/>
      <c r="AJ191" s="226"/>
      <c r="AK191" s="226"/>
      <c r="AL191" s="226"/>
    </row>
    <row r="192" spans="1:38" ht="42"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6"/>
      <c r="W192" s="226"/>
      <c r="X192" s="226"/>
      <c r="Y192" s="226"/>
      <c r="Z192" s="226"/>
      <c r="AA192" s="226"/>
      <c r="AB192" s="226"/>
      <c r="AC192" s="227"/>
      <c r="AD192" s="227"/>
      <c r="AE192" s="227"/>
      <c r="AF192" s="227"/>
      <c r="AG192" s="227"/>
      <c r="AH192" s="227"/>
      <c r="AI192" s="226"/>
      <c r="AJ192" s="226"/>
      <c r="AK192" s="226"/>
      <c r="AL192" s="226"/>
    </row>
    <row r="193" spans="1:38" ht="42"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6"/>
      <c r="W193" s="226"/>
      <c r="X193" s="226"/>
      <c r="Y193" s="226"/>
      <c r="Z193" s="226"/>
      <c r="AA193" s="226"/>
      <c r="AB193" s="226"/>
      <c r="AC193" s="227"/>
      <c r="AD193" s="227"/>
      <c r="AE193" s="227"/>
      <c r="AF193" s="227"/>
      <c r="AG193" s="227"/>
      <c r="AH193" s="227"/>
      <c r="AI193" s="226"/>
      <c r="AJ193" s="226"/>
      <c r="AK193" s="226"/>
      <c r="AL193" s="226"/>
    </row>
    <row r="194" spans="1:38" ht="42"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6"/>
      <c r="W194" s="226"/>
      <c r="X194" s="226"/>
      <c r="Y194" s="226"/>
      <c r="Z194" s="226"/>
      <c r="AA194" s="226"/>
      <c r="AB194" s="226"/>
      <c r="AC194" s="227"/>
      <c r="AD194" s="227"/>
      <c r="AE194" s="227"/>
      <c r="AF194" s="227"/>
      <c r="AG194" s="227"/>
      <c r="AH194" s="227"/>
      <c r="AI194" s="226"/>
      <c r="AJ194" s="226"/>
      <c r="AK194" s="226"/>
      <c r="AL194" s="226"/>
    </row>
    <row r="195" spans="1:38" ht="21"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6"/>
      <c r="W195" s="226"/>
      <c r="X195" s="226"/>
      <c r="Y195" s="226"/>
      <c r="Z195" s="226"/>
      <c r="AA195" s="226"/>
      <c r="AB195" s="226"/>
      <c r="AC195" s="227"/>
      <c r="AD195" s="227"/>
      <c r="AE195" s="227"/>
      <c r="AF195" s="227"/>
      <c r="AG195" s="227"/>
      <c r="AH195" s="227"/>
      <c r="AI195" s="226"/>
      <c r="AJ195" s="226"/>
      <c r="AK195" s="226"/>
      <c r="AL195" s="226"/>
    </row>
    <row r="196" spans="1:38" ht="21"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6"/>
      <c r="W196" s="226"/>
      <c r="X196" s="226"/>
      <c r="Y196" s="226"/>
      <c r="Z196" s="226"/>
      <c r="AA196" s="226"/>
      <c r="AB196" s="226"/>
      <c r="AC196" s="227"/>
      <c r="AD196" s="227"/>
      <c r="AE196" s="227"/>
      <c r="AF196" s="227"/>
      <c r="AG196" s="227"/>
      <c r="AH196" s="227"/>
      <c r="AI196" s="226"/>
      <c r="AJ196" s="226"/>
      <c r="AK196" s="226"/>
      <c r="AL196" s="226"/>
    </row>
    <row r="197" spans="1:38" ht="21"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6"/>
      <c r="W197" s="226"/>
      <c r="X197" s="226"/>
      <c r="Y197" s="226"/>
      <c r="Z197" s="226"/>
      <c r="AA197" s="226"/>
      <c r="AB197" s="226"/>
      <c r="AC197" s="227"/>
      <c r="AD197" s="227"/>
      <c r="AE197" s="227"/>
      <c r="AF197" s="227"/>
      <c r="AG197" s="227"/>
      <c r="AH197" s="227"/>
      <c r="AI197" s="226"/>
      <c r="AJ197" s="226"/>
      <c r="AK197" s="226"/>
      <c r="AL197" s="226"/>
    </row>
    <row r="198" spans="1:38" ht="21"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6"/>
      <c r="W198" s="226"/>
      <c r="X198" s="226"/>
      <c r="Y198" s="226"/>
      <c r="Z198" s="226"/>
      <c r="AA198" s="226"/>
      <c r="AB198" s="226"/>
      <c r="AC198" s="227"/>
      <c r="AD198" s="227"/>
      <c r="AE198" s="227"/>
      <c r="AF198" s="227"/>
      <c r="AG198" s="227"/>
      <c r="AH198" s="227"/>
      <c r="AI198" s="226"/>
      <c r="AJ198" s="226"/>
      <c r="AK198" s="226"/>
      <c r="AL198" s="226"/>
    </row>
    <row r="199" spans="1:38" ht="21"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6"/>
      <c r="W199" s="226"/>
      <c r="X199" s="226"/>
      <c r="Y199" s="226"/>
      <c r="Z199" s="226"/>
      <c r="AA199" s="226"/>
      <c r="AB199" s="226"/>
      <c r="AC199" s="227"/>
      <c r="AD199" s="227"/>
      <c r="AE199" s="227"/>
      <c r="AF199" s="227"/>
      <c r="AG199" s="227"/>
      <c r="AH199" s="227"/>
      <c r="AI199" s="226"/>
      <c r="AJ199" s="226"/>
      <c r="AK199" s="226"/>
      <c r="AL199" s="226"/>
    </row>
    <row r="200" spans="1:38" ht="21"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6"/>
      <c r="W200" s="226"/>
      <c r="X200" s="226"/>
      <c r="Y200" s="226"/>
      <c r="Z200" s="226"/>
      <c r="AA200" s="226"/>
      <c r="AB200" s="226"/>
      <c r="AC200" s="227"/>
      <c r="AD200" s="227"/>
      <c r="AE200" s="227"/>
      <c r="AF200" s="227"/>
      <c r="AG200" s="227"/>
      <c r="AH200" s="227"/>
      <c r="AI200" s="226"/>
      <c r="AJ200" s="226"/>
      <c r="AK200" s="226"/>
      <c r="AL200" s="226"/>
    </row>
    <row r="201" spans="1:38" ht="21"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6"/>
      <c r="W201" s="226"/>
      <c r="X201" s="226"/>
      <c r="Y201" s="226"/>
      <c r="Z201" s="226"/>
      <c r="AA201" s="226"/>
      <c r="AB201" s="226"/>
      <c r="AC201" s="227"/>
      <c r="AD201" s="227"/>
      <c r="AE201" s="227"/>
      <c r="AF201" s="227"/>
      <c r="AG201" s="227"/>
      <c r="AH201" s="227"/>
      <c r="AI201" s="226"/>
      <c r="AJ201" s="226"/>
      <c r="AK201" s="226"/>
      <c r="AL201" s="226"/>
    </row>
    <row r="204" spans="1:38" ht="38.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row>
    <row r="206" spans="1:38">
      <c r="A206" t="s">
        <v>26</v>
      </c>
      <c r="B206" t="s">
        <v>27</v>
      </c>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row>
    <row r="207" spans="1:38">
      <c r="A207" s="154">
        <v>147</v>
      </c>
      <c r="B207" s="154">
        <v>577</v>
      </c>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row>
    <row r="208" spans="1:38">
      <c r="A208" s="154">
        <v>583</v>
      </c>
      <c r="B208" s="154">
        <v>138</v>
      </c>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row>
    <row r="209" spans="1:38">
      <c r="A209" s="154">
        <v>710</v>
      </c>
      <c r="B209" s="154">
        <v>9</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row>
    <row r="210" spans="1:38">
      <c r="A210" s="154">
        <v>668</v>
      </c>
      <c r="B210" s="154">
        <v>42</v>
      </c>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row>
    <row r="211" spans="1:38">
      <c r="A211" s="154">
        <v>59</v>
      </c>
      <c r="B211" s="154">
        <v>631</v>
      </c>
    </row>
    <row r="212" spans="1:38">
      <c r="A212" s="154">
        <v>63</v>
      </c>
      <c r="B212" s="154">
        <v>626</v>
      </c>
    </row>
  </sheetData>
  <mergeCells count="86">
    <mergeCell ref="A172:U172"/>
    <mergeCell ref="X172:AL172"/>
    <mergeCell ref="X117:AL117"/>
    <mergeCell ref="A18:U18"/>
    <mergeCell ref="B22:H22"/>
    <mergeCell ref="B23:H23"/>
    <mergeCell ref="B24:H24"/>
    <mergeCell ref="B25:H25"/>
    <mergeCell ref="B26:H26"/>
    <mergeCell ref="B27:H27"/>
    <mergeCell ref="B52:U52"/>
    <mergeCell ref="B53:U53"/>
    <mergeCell ref="G59:K59"/>
    <mergeCell ref="G61:K61"/>
    <mergeCell ref="G62:K62"/>
    <mergeCell ref="B50:U50"/>
    <mergeCell ref="B160:U160"/>
    <mergeCell ref="A146:E146"/>
    <mergeCell ref="A147:E147"/>
    <mergeCell ref="B159:U159"/>
    <mergeCell ref="B73:C73"/>
    <mergeCell ref="B75:U75"/>
    <mergeCell ref="B76:U76"/>
    <mergeCell ref="B77:U77"/>
    <mergeCell ref="O137:U137"/>
    <mergeCell ref="O138:U138"/>
    <mergeCell ref="A145:E145"/>
    <mergeCell ref="B158:U158"/>
    <mergeCell ref="B154:U154"/>
    <mergeCell ref="A117:U117"/>
    <mergeCell ref="B155:U155"/>
    <mergeCell ref="B156:U156"/>
    <mergeCell ref="AI148:AL149"/>
    <mergeCell ref="B150:U150"/>
    <mergeCell ref="B151:U151"/>
    <mergeCell ref="B152:U152"/>
    <mergeCell ref="B153:U153"/>
    <mergeCell ref="B157:U157"/>
    <mergeCell ref="AI87:AL88"/>
    <mergeCell ref="AI72:AL73"/>
    <mergeCell ref="V72:AA73"/>
    <mergeCell ref="AI134:AL135"/>
    <mergeCell ref="O108:U108"/>
    <mergeCell ref="O90:U90"/>
    <mergeCell ref="AI105:AL106"/>
    <mergeCell ref="V134:AA135"/>
    <mergeCell ref="AC134:AH135"/>
    <mergeCell ref="A80:U80"/>
    <mergeCell ref="A99:F99"/>
    <mergeCell ref="A100:F100"/>
    <mergeCell ref="A101:F101"/>
    <mergeCell ref="V148:AA149"/>
    <mergeCell ref="AC148:AH149"/>
    <mergeCell ref="A11:G11"/>
    <mergeCell ref="A1:AE1"/>
    <mergeCell ref="A6:AL6"/>
    <mergeCell ref="A7:AL7"/>
    <mergeCell ref="A8:AL8"/>
    <mergeCell ref="A74:U74"/>
    <mergeCell ref="AC72:AH73"/>
    <mergeCell ref="V87:AA88"/>
    <mergeCell ref="AC87:AH88"/>
    <mergeCell ref="V105:AA106"/>
    <mergeCell ref="AC105:AH106"/>
    <mergeCell ref="A98:U98"/>
    <mergeCell ref="AG46:AJ47"/>
    <mergeCell ref="B68:J68"/>
    <mergeCell ref="B69:J69"/>
    <mergeCell ref="G60:K60"/>
    <mergeCell ref="G63:K63"/>
    <mergeCell ref="B65:U65"/>
    <mergeCell ref="B67:J67"/>
    <mergeCell ref="B49:U49"/>
    <mergeCell ref="V46:Z47"/>
    <mergeCell ref="AB46:AF47"/>
    <mergeCell ref="A56:U56"/>
    <mergeCell ref="B51:U51"/>
    <mergeCell ref="A48:U48"/>
    <mergeCell ref="B166:U166"/>
    <mergeCell ref="B167:U167"/>
    <mergeCell ref="B168:U168"/>
    <mergeCell ref="B161:U161"/>
    <mergeCell ref="B162:U162"/>
    <mergeCell ref="B163:U163"/>
    <mergeCell ref="B164:U164"/>
    <mergeCell ref="B165:U165"/>
  </mergeCell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AM231"/>
  <sheetViews>
    <sheetView view="pageBreakPreview" topLeftCell="N1" zoomScale="55" zoomScaleNormal="100" zoomScaleSheetLayoutView="55" workbookViewId="0">
      <selection activeCell="M63" sqref="M63"/>
    </sheetView>
  </sheetViews>
  <sheetFormatPr baseColWidth="10" defaultColWidth="15" defaultRowHeight="20.25" customHeight="1"/>
  <cols>
    <col min="39" max="39" width="50" customWidth="1"/>
  </cols>
  <sheetData>
    <row r="1" spans="1:38" ht="15">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ht="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ht="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ht="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ht="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15.75">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s="197" customFormat="1" ht="18.7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s="197" customFormat="1" ht="24.75" customHeight="1">
      <c r="A8" s="310" t="s">
        <v>282</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9" spans="1:38" ht="24.75" customHeight="1"/>
    <row r="10" spans="1:38" ht="1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33.75">
      <c r="A11" s="298"/>
      <c r="B11" s="298"/>
      <c r="C11" s="298"/>
      <c r="D11" s="298"/>
      <c r="E11" s="298"/>
      <c r="F11" s="298"/>
      <c r="G11" s="298"/>
    </row>
    <row r="12" spans="1:38"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0.25" customHeight="1">
      <c r="A26" s="286" t="s">
        <v>215</v>
      </c>
      <c r="B26" s="286"/>
      <c r="C26" s="286"/>
      <c r="D26" s="286"/>
      <c r="E26" s="286"/>
      <c r="F26" s="286"/>
      <c r="G26" s="286"/>
      <c r="H26" s="286"/>
      <c r="I26" s="286"/>
      <c r="J26" s="286"/>
      <c r="K26" s="286"/>
      <c r="L26" s="286"/>
      <c r="M26" s="286"/>
      <c r="N26" s="286"/>
      <c r="O26" s="286"/>
      <c r="P26" s="286"/>
      <c r="Q26" s="286"/>
      <c r="R26" s="286"/>
      <c r="S26" s="286"/>
      <c r="T26" s="286"/>
      <c r="U26" s="286"/>
      <c r="V26" s="7"/>
      <c r="W26" s="7"/>
      <c r="X26" s="7"/>
      <c r="Y26" s="185"/>
      <c r="Z26" s="178"/>
      <c r="AA26" s="179"/>
      <c r="AB26" s="180"/>
      <c r="AC26" s="180"/>
      <c r="AD26" s="180"/>
      <c r="AE26" s="176"/>
      <c r="AF26" s="7"/>
      <c r="AG26" s="7"/>
      <c r="AH26" s="7"/>
      <c r="AI26" s="7"/>
      <c r="AJ26" s="185"/>
      <c r="AK26" s="178"/>
      <c r="AL26" s="179"/>
    </row>
    <row r="27" spans="1:38" s="188" customFormat="1" ht="20.25" customHeight="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row>
    <row r="28" spans="1:38" ht="20.25" customHeight="1">
      <c r="A28" s="175" t="s">
        <v>217</v>
      </c>
      <c r="B28" s="180"/>
      <c r="C28" s="176"/>
      <c r="D28" s="7"/>
      <c r="E28" s="7"/>
      <c r="F28" s="7"/>
      <c r="G28" s="7"/>
      <c r="H28" s="183"/>
      <c r="I28" s="178"/>
      <c r="J28" s="179"/>
      <c r="K28" s="180"/>
      <c r="L28" s="180"/>
      <c r="M28" s="180"/>
      <c r="N28" s="176"/>
    </row>
    <row r="29" spans="1:38" ht="20.25" customHeight="1">
      <c r="A29" s="180"/>
      <c r="B29" s="180"/>
      <c r="C29" s="176"/>
      <c r="D29" s="7"/>
      <c r="E29" s="7"/>
      <c r="F29" s="7"/>
      <c r="G29" s="7"/>
      <c r="H29" s="183"/>
      <c r="I29" s="178"/>
      <c r="J29" s="179"/>
      <c r="K29" s="180"/>
      <c r="L29" s="180"/>
      <c r="M29" s="181"/>
      <c r="N29" s="176"/>
    </row>
    <row r="30" spans="1:38" ht="20.25" customHeight="1">
      <c r="A30" s="180"/>
      <c r="D30" s="306" t="s">
        <v>229</v>
      </c>
      <c r="E30" s="306"/>
      <c r="F30" s="219">
        <v>65</v>
      </c>
      <c r="G30" s="195">
        <f>F30/$F$34</f>
        <v>0.18465909090909091</v>
      </c>
      <c r="H30" s="178"/>
      <c r="I30" s="178"/>
      <c r="J30" s="179"/>
      <c r="K30" s="180"/>
      <c r="L30" s="181"/>
      <c r="M30" s="181"/>
      <c r="N30" s="176"/>
    </row>
    <row r="31" spans="1:38" ht="20.25" customHeight="1">
      <c r="A31" s="180"/>
      <c r="D31" s="306" t="s">
        <v>230</v>
      </c>
      <c r="E31" s="306"/>
      <c r="F31" s="219">
        <v>125</v>
      </c>
      <c r="G31" s="195">
        <f t="shared" ref="G31:G32" si="0">F31/$F$34</f>
        <v>0.35511363636363635</v>
      </c>
      <c r="H31" s="185"/>
      <c r="I31" s="183"/>
      <c r="J31" s="179"/>
      <c r="K31" s="180"/>
      <c r="L31" s="181"/>
      <c r="M31" s="181"/>
      <c r="N31" s="176"/>
    </row>
    <row r="32" spans="1:38" ht="20.25" customHeight="1">
      <c r="A32" s="180"/>
      <c r="D32" s="306" t="s">
        <v>231</v>
      </c>
      <c r="E32" s="306"/>
      <c r="F32" s="219">
        <v>100</v>
      </c>
      <c r="G32" s="195">
        <f t="shared" si="0"/>
        <v>0.28409090909090912</v>
      </c>
      <c r="H32" s="7"/>
      <c r="I32" s="7"/>
      <c r="J32" s="7"/>
      <c r="K32" s="7"/>
      <c r="L32" s="7"/>
    </row>
    <row r="33" spans="1:38" ht="18.75">
      <c r="A33" s="180"/>
      <c r="D33" s="306" t="s">
        <v>232</v>
      </c>
      <c r="E33" s="306"/>
      <c r="F33" s="219">
        <v>62</v>
      </c>
      <c r="G33" s="195"/>
      <c r="H33" s="7"/>
      <c r="I33" s="7"/>
      <c r="J33" s="7"/>
      <c r="K33" s="7"/>
      <c r="L33" s="7"/>
    </row>
    <row r="34" spans="1:38" ht="18.75">
      <c r="A34" s="180"/>
      <c r="D34" s="306" t="s">
        <v>57</v>
      </c>
      <c r="E34" s="306"/>
      <c r="F34" s="194">
        <f>SUM(F30:F33)</f>
        <v>352</v>
      </c>
      <c r="G34" s="196"/>
      <c r="H34" s="7"/>
      <c r="I34" s="7"/>
      <c r="J34" s="7"/>
      <c r="K34" s="7"/>
      <c r="L34" s="7"/>
    </row>
    <row r="35" spans="1:38" ht="15">
      <c r="A35" s="7"/>
      <c r="E35" s="7"/>
      <c r="F35" s="7"/>
      <c r="G35" s="7"/>
      <c r="H35" s="7"/>
      <c r="I35" s="7"/>
      <c r="J35" s="7"/>
      <c r="K35" s="7"/>
      <c r="L35" s="7"/>
    </row>
    <row r="36" spans="1:38" ht="15">
      <c r="A36" s="7"/>
      <c r="B36" s="7"/>
      <c r="C36" s="7"/>
      <c r="D36" s="7"/>
      <c r="E36" s="7"/>
      <c r="F36" s="7"/>
      <c r="G36" s="7"/>
      <c r="H36" s="7"/>
      <c r="I36" s="7"/>
      <c r="J36" s="7"/>
      <c r="K36" s="7"/>
      <c r="L36" s="7"/>
    </row>
    <row r="37" spans="1:38" ht="15">
      <c r="A37" s="7"/>
      <c r="B37" s="7"/>
      <c r="C37" s="7"/>
      <c r="D37" s="7"/>
      <c r="E37" s="7"/>
      <c r="F37" s="7"/>
      <c r="G37" s="7"/>
      <c r="H37" s="7"/>
      <c r="I37" s="7"/>
      <c r="J37" s="7"/>
      <c r="K37" s="7"/>
      <c r="L37" s="7"/>
    </row>
    <row r="38" spans="1:38" ht="15">
      <c r="A38" s="7"/>
      <c r="B38" s="7"/>
      <c r="C38" s="7"/>
      <c r="D38" s="7"/>
      <c r="E38" s="7"/>
      <c r="F38" s="7"/>
      <c r="G38" s="7"/>
      <c r="H38" s="7"/>
      <c r="I38" s="7"/>
      <c r="J38" s="7"/>
      <c r="K38" s="7"/>
      <c r="L38" s="7"/>
    </row>
    <row r="39" spans="1:38" ht="15">
      <c r="A39" s="7"/>
      <c r="B39" s="7"/>
      <c r="C39" s="7"/>
      <c r="D39" s="7"/>
      <c r="E39" s="7"/>
      <c r="F39" s="7"/>
      <c r="G39" s="7"/>
      <c r="H39" s="7"/>
      <c r="I39" s="7"/>
      <c r="J39" s="7"/>
      <c r="K39" s="7"/>
      <c r="L39" s="7"/>
    </row>
    <row r="40" spans="1:38" ht="15">
      <c r="A40" s="7"/>
      <c r="B40" s="7"/>
      <c r="C40" s="7"/>
      <c r="D40" s="7"/>
      <c r="E40" s="7"/>
      <c r="F40" s="7"/>
      <c r="G40" s="7"/>
      <c r="H40" s="7"/>
      <c r="I40" s="7"/>
      <c r="J40" s="7"/>
      <c r="K40" s="7"/>
      <c r="L40" s="7"/>
    </row>
    <row r="41" spans="1:38" ht="15">
      <c r="A41" s="7"/>
      <c r="B41" s="7"/>
      <c r="C41" s="7"/>
      <c r="D41" s="7"/>
      <c r="E41" s="7"/>
      <c r="F41" s="7"/>
      <c r="G41" s="7"/>
      <c r="H41" s="7"/>
      <c r="I41" s="7"/>
      <c r="J41" s="7"/>
      <c r="K41" s="7"/>
      <c r="L41" s="7"/>
    </row>
    <row r="42" spans="1:38" ht="15">
      <c r="A42" s="7"/>
      <c r="B42" s="7"/>
      <c r="C42" s="7"/>
      <c r="D42" s="7"/>
      <c r="E42" s="7"/>
      <c r="F42" s="7"/>
      <c r="G42" s="7"/>
      <c r="H42" s="7"/>
      <c r="I42" s="7"/>
      <c r="J42" s="7"/>
      <c r="K42" s="7"/>
      <c r="L42" s="7"/>
    </row>
    <row r="43" spans="1:38" ht="15">
      <c r="A43" s="7"/>
      <c r="B43" s="7"/>
      <c r="C43" s="7"/>
      <c r="D43" s="7"/>
      <c r="E43" s="7"/>
      <c r="F43" s="7"/>
      <c r="G43" s="7"/>
      <c r="H43" s="7"/>
      <c r="I43" s="7"/>
      <c r="J43" s="7"/>
      <c r="K43" s="7"/>
      <c r="L43" s="7"/>
      <c r="M43" s="7"/>
      <c r="N43" s="7"/>
    </row>
    <row r="44" spans="1:38" ht="15">
      <c r="A44" s="7"/>
      <c r="B44" s="7"/>
      <c r="C44" s="7"/>
      <c r="D44" s="7"/>
      <c r="E44" s="7"/>
      <c r="F44" s="7"/>
      <c r="G44" s="7"/>
      <c r="H44" s="7"/>
      <c r="I44" s="7"/>
      <c r="J44" s="7"/>
      <c r="K44" s="7"/>
      <c r="L44" s="7"/>
      <c r="M44" s="7"/>
      <c r="N44" s="7"/>
    </row>
    <row r="45" spans="1:38"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38" ht="15">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38" s="9" customFormat="1" ht="21">
      <c r="A48" s="287" t="s">
        <v>3</v>
      </c>
      <c r="B48" s="287"/>
      <c r="C48" s="287"/>
      <c r="D48" s="287"/>
      <c r="E48" s="287"/>
      <c r="F48" s="287"/>
      <c r="G48" s="287"/>
      <c r="H48" s="287"/>
      <c r="I48" s="287"/>
      <c r="J48" s="287"/>
      <c r="K48" s="287"/>
      <c r="L48" s="287"/>
      <c r="M48" s="287"/>
      <c r="N48" s="287"/>
      <c r="O48" s="287"/>
      <c r="P48" s="287"/>
      <c r="Q48" s="287"/>
      <c r="R48" s="287"/>
      <c r="S48" s="287"/>
      <c r="T48" s="287"/>
      <c r="U48" s="287"/>
      <c r="V48" s="174">
        <v>1</v>
      </c>
      <c r="W48" s="174">
        <v>2</v>
      </c>
      <c r="X48" s="174">
        <v>3</v>
      </c>
      <c r="Y48" s="174">
        <v>4</v>
      </c>
      <c r="Z48" s="174">
        <v>5</v>
      </c>
      <c r="AA48" s="199" t="s">
        <v>7</v>
      </c>
      <c r="AB48" s="174">
        <v>1</v>
      </c>
      <c r="AC48" s="174">
        <v>2</v>
      </c>
      <c r="AD48" s="174">
        <v>3</v>
      </c>
      <c r="AE48" s="174">
        <v>4</v>
      </c>
      <c r="AF48" s="174">
        <v>5</v>
      </c>
      <c r="AG48" s="200" t="s">
        <v>9</v>
      </c>
      <c r="AH48" s="200" t="s">
        <v>10</v>
      </c>
      <c r="AI48" s="200" t="s">
        <v>11</v>
      </c>
      <c r="AJ48" s="200" t="s">
        <v>12</v>
      </c>
      <c r="AK48" s="130"/>
      <c r="AL48" s="130"/>
    </row>
    <row r="49" spans="1:38" s="10" customFormat="1" ht="20.100000000000001"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19">
        <v>1</v>
      </c>
      <c r="W49" s="219">
        <v>2</v>
      </c>
      <c r="X49" s="219">
        <v>7</v>
      </c>
      <c r="Y49" s="219">
        <v>23</v>
      </c>
      <c r="Z49" s="219">
        <v>30</v>
      </c>
      <c r="AA49" s="219">
        <v>64</v>
      </c>
      <c r="AB49" s="195">
        <f t="shared" ref="AB49:AF53" si="1">V49/$AA49</f>
        <v>1.5625E-2</v>
      </c>
      <c r="AC49" s="195">
        <f t="shared" si="1"/>
        <v>3.125E-2</v>
      </c>
      <c r="AD49" s="195">
        <f t="shared" si="1"/>
        <v>0.109375</v>
      </c>
      <c r="AE49" s="195">
        <f t="shared" si="1"/>
        <v>0.359375</v>
      </c>
      <c r="AF49" s="195">
        <f t="shared" si="1"/>
        <v>0.46875</v>
      </c>
      <c r="AG49" s="239">
        <v>4.25</v>
      </c>
      <c r="AH49" s="239">
        <v>0.9</v>
      </c>
      <c r="AI49" s="219">
        <v>4</v>
      </c>
      <c r="AJ49" s="219">
        <v>5</v>
      </c>
    </row>
    <row r="50" spans="1:38" s="10" customFormat="1" ht="20.100000000000001"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19">
        <v>0</v>
      </c>
      <c r="W50" s="219">
        <v>2</v>
      </c>
      <c r="X50" s="219">
        <v>6</v>
      </c>
      <c r="Y50" s="219">
        <v>19</v>
      </c>
      <c r="Z50" s="219">
        <v>35</v>
      </c>
      <c r="AA50" s="219">
        <v>63</v>
      </c>
      <c r="AB50" s="195">
        <f t="shared" si="1"/>
        <v>0</v>
      </c>
      <c r="AC50" s="195">
        <f t="shared" si="1"/>
        <v>3.1746031746031744E-2</v>
      </c>
      <c r="AD50" s="195">
        <f t="shared" si="1"/>
        <v>9.5238095238095233E-2</v>
      </c>
      <c r="AE50" s="195">
        <f t="shared" si="1"/>
        <v>0.30158730158730157</v>
      </c>
      <c r="AF50" s="195">
        <f t="shared" si="1"/>
        <v>0.55555555555555558</v>
      </c>
      <c r="AG50" s="239">
        <v>4.4000000000000004</v>
      </c>
      <c r="AH50" s="239">
        <v>0.8</v>
      </c>
      <c r="AI50" s="219">
        <v>5</v>
      </c>
      <c r="AJ50" s="219">
        <v>5</v>
      </c>
    </row>
    <row r="51" spans="1:38" s="10" customFormat="1" ht="20.100000000000001"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19">
        <v>41</v>
      </c>
      <c r="W51" s="219">
        <v>7</v>
      </c>
      <c r="X51" s="219">
        <v>7</v>
      </c>
      <c r="Y51" s="219">
        <v>4</v>
      </c>
      <c r="Z51" s="219">
        <v>2</v>
      </c>
      <c r="AA51" s="219">
        <v>63</v>
      </c>
      <c r="AB51" s="195">
        <f t="shared" si="1"/>
        <v>0.65079365079365081</v>
      </c>
      <c r="AC51" s="195">
        <f t="shared" si="1"/>
        <v>0.1111111111111111</v>
      </c>
      <c r="AD51" s="195">
        <f t="shared" si="1"/>
        <v>0.1111111111111111</v>
      </c>
      <c r="AE51" s="195">
        <f t="shared" si="1"/>
        <v>6.3492063492063489E-2</v>
      </c>
      <c r="AF51" s="195">
        <f t="shared" si="1"/>
        <v>3.1746031746031744E-2</v>
      </c>
      <c r="AG51" s="239">
        <v>1.67</v>
      </c>
      <c r="AH51" s="239">
        <v>1.1200000000000001</v>
      </c>
      <c r="AI51" s="219">
        <v>1</v>
      </c>
      <c r="AJ51" s="219">
        <v>1</v>
      </c>
    </row>
    <row r="52" spans="1:38" s="10" customFormat="1" ht="20.100000000000001"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19">
        <v>20</v>
      </c>
      <c r="W52" s="219">
        <v>5</v>
      </c>
      <c r="X52" s="219">
        <v>22</v>
      </c>
      <c r="Y52" s="219">
        <v>8</v>
      </c>
      <c r="Z52" s="219">
        <v>6</v>
      </c>
      <c r="AA52" s="219">
        <v>63</v>
      </c>
      <c r="AB52" s="195">
        <f t="shared" si="1"/>
        <v>0.31746031746031744</v>
      </c>
      <c r="AC52" s="195">
        <f t="shared" si="1"/>
        <v>7.9365079365079361E-2</v>
      </c>
      <c r="AD52" s="195">
        <f t="shared" si="1"/>
        <v>0.34920634920634919</v>
      </c>
      <c r="AE52" s="195">
        <f t="shared" si="1"/>
        <v>0.12698412698412698</v>
      </c>
      <c r="AF52" s="195">
        <f t="shared" si="1"/>
        <v>9.5238095238095233E-2</v>
      </c>
      <c r="AG52" s="239">
        <v>2.59</v>
      </c>
      <c r="AH52" s="239">
        <v>1.33</v>
      </c>
      <c r="AI52" s="219">
        <v>3</v>
      </c>
      <c r="AJ52" s="219">
        <v>3</v>
      </c>
    </row>
    <row r="53" spans="1:38" s="10" customFormat="1" ht="20.100000000000001"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19">
        <v>3</v>
      </c>
      <c r="W53" s="219">
        <v>7</v>
      </c>
      <c r="X53" s="219">
        <v>25</v>
      </c>
      <c r="Y53" s="219">
        <v>16</v>
      </c>
      <c r="Z53" s="219">
        <v>8</v>
      </c>
      <c r="AA53" s="219">
        <v>63</v>
      </c>
      <c r="AB53" s="195">
        <f t="shared" si="1"/>
        <v>4.7619047619047616E-2</v>
      </c>
      <c r="AC53" s="195">
        <f t="shared" si="1"/>
        <v>0.1111111111111111</v>
      </c>
      <c r="AD53" s="195">
        <f t="shared" si="1"/>
        <v>0.3968253968253968</v>
      </c>
      <c r="AE53" s="195">
        <f t="shared" si="1"/>
        <v>0.25396825396825395</v>
      </c>
      <c r="AF53" s="195">
        <f t="shared" si="1"/>
        <v>0.12698412698412698</v>
      </c>
      <c r="AG53" s="239">
        <v>3.32</v>
      </c>
      <c r="AH53" s="239">
        <v>1.02</v>
      </c>
      <c r="AI53" s="219">
        <v>3</v>
      </c>
      <c r="AJ53" s="219">
        <v>3</v>
      </c>
    </row>
    <row r="54" spans="1:3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44"/>
      <c r="AH54" s="244"/>
      <c r="AI54" s="143"/>
      <c r="AJ54" s="143"/>
      <c r="AK54" s="143"/>
      <c r="AL54" s="143"/>
    </row>
    <row r="55" spans="1:3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1">
      <c r="A59" s="141"/>
      <c r="B59" s="141"/>
      <c r="C59" s="141"/>
      <c r="D59" s="141"/>
      <c r="E59" s="141"/>
      <c r="F59" s="145"/>
      <c r="G59" s="278" t="s">
        <v>28</v>
      </c>
      <c r="H59" s="278"/>
      <c r="I59" s="278"/>
      <c r="J59" s="278"/>
      <c r="K59" s="278"/>
      <c r="L59" s="148">
        <v>35</v>
      </c>
      <c r="M59" s="148">
        <v>27</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278" t="s">
        <v>29</v>
      </c>
      <c r="H60" s="278"/>
      <c r="I60" s="278"/>
      <c r="J60" s="278"/>
      <c r="K60" s="278"/>
      <c r="L60" s="148">
        <v>23</v>
      </c>
      <c r="M60" s="148">
        <v>39</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278" t="s">
        <v>30</v>
      </c>
      <c r="H61" s="278"/>
      <c r="I61" s="278"/>
      <c r="J61" s="278"/>
      <c r="K61" s="278"/>
      <c r="L61" s="148">
        <v>31</v>
      </c>
      <c r="M61" s="148">
        <v>31</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278" t="s">
        <v>31</v>
      </c>
      <c r="H62" s="278"/>
      <c r="I62" s="278"/>
      <c r="J62" s="278"/>
      <c r="K62" s="278"/>
      <c r="L62" s="148">
        <v>1</v>
      </c>
      <c r="M62" s="148">
        <v>61</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278" t="s">
        <v>32</v>
      </c>
      <c r="H63" s="278"/>
      <c r="I63" s="278"/>
      <c r="J63" s="278"/>
      <c r="K63" s="278"/>
      <c r="L63" s="148">
        <v>13</v>
      </c>
      <c r="M63" s="148">
        <v>49</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0.2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20.2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0.25" customHeight="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0.25" customHeight="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0.25" customHeight="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0.25" customHeight="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20.2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20.2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20.25" customHeight="1">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19">
        <v>27</v>
      </c>
      <c r="W75" s="219">
        <v>44</v>
      </c>
      <c r="X75" s="219">
        <v>80</v>
      </c>
      <c r="Y75" s="219">
        <v>117</v>
      </c>
      <c r="Z75" s="219">
        <v>55</v>
      </c>
      <c r="AA75" s="219">
        <v>3</v>
      </c>
      <c r="AB75" s="219">
        <v>326</v>
      </c>
      <c r="AC75" s="195">
        <f>V75/$AB75</f>
        <v>8.2822085889570546E-2</v>
      </c>
      <c r="AD75" s="195">
        <f t="shared" ref="AD75:AH77" si="2">W75/$AB75</f>
        <v>0.13496932515337423</v>
      </c>
      <c r="AE75" s="195">
        <f t="shared" si="2"/>
        <v>0.24539877300613497</v>
      </c>
      <c r="AF75" s="195">
        <f t="shared" si="2"/>
        <v>0.35889570552147237</v>
      </c>
      <c r="AG75" s="195">
        <f t="shared" si="2"/>
        <v>0.16871165644171779</v>
      </c>
      <c r="AH75" s="195">
        <f t="shared" si="2"/>
        <v>9.202453987730062E-3</v>
      </c>
      <c r="AI75" s="239">
        <v>3.4</v>
      </c>
      <c r="AJ75" s="239">
        <v>1.17</v>
      </c>
      <c r="AK75" s="219">
        <v>4</v>
      </c>
      <c r="AL75" s="219">
        <v>4</v>
      </c>
    </row>
    <row r="76" spans="1:38" s="10" customFormat="1" ht="20.25" customHeight="1">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19">
        <v>43</v>
      </c>
      <c r="W76" s="219">
        <v>74</v>
      </c>
      <c r="X76" s="219">
        <v>100</v>
      </c>
      <c r="Y76" s="219">
        <v>76</v>
      </c>
      <c r="Z76" s="219">
        <v>23</v>
      </c>
      <c r="AA76" s="219">
        <v>10</v>
      </c>
      <c r="AB76" s="219">
        <v>326</v>
      </c>
      <c r="AC76" s="195">
        <f t="shared" ref="AC76:AC77" si="3">V76/$AB76</f>
        <v>0.13190184049079753</v>
      </c>
      <c r="AD76" s="195">
        <f t="shared" si="2"/>
        <v>0.22699386503067484</v>
      </c>
      <c r="AE76" s="195">
        <f t="shared" si="2"/>
        <v>0.30674846625766872</v>
      </c>
      <c r="AF76" s="195">
        <f t="shared" si="2"/>
        <v>0.23312883435582821</v>
      </c>
      <c r="AG76" s="195">
        <f t="shared" si="2"/>
        <v>7.0552147239263799E-2</v>
      </c>
      <c r="AH76" s="195">
        <f t="shared" si="2"/>
        <v>3.0674846625766871E-2</v>
      </c>
      <c r="AI76" s="239">
        <v>2.88</v>
      </c>
      <c r="AJ76" s="239">
        <v>1.1399999999999999</v>
      </c>
      <c r="AK76" s="219">
        <v>3</v>
      </c>
      <c r="AL76" s="219">
        <v>3</v>
      </c>
    </row>
    <row r="77" spans="1:38" s="10" customFormat="1" ht="20.25" customHeight="1">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19">
        <v>10</v>
      </c>
      <c r="W77" s="219">
        <v>18</v>
      </c>
      <c r="X77" s="219">
        <v>49</v>
      </c>
      <c r="Y77" s="219">
        <v>111</v>
      </c>
      <c r="Z77" s="219">
        <v>133</v>
      </c>
      <c r="AA77" s="219">
        <v>5</v>
      </c>
      <c r="AB77" s="219">
        <v>326</v>
      </c>
      <c r="AC77" s="195">
        <f t="shared" si="3"/>
        <v>3.0674846625766871E-2</v>
      </c>
      <c r="AD77" s="195">
        <f t="shared" si="2"/>
        <v>5.5214723926380369E-2</v>
      </c>
      <c r="AE77" s="195">
        <f t="shared" si="2"/>
        <v>0.15030674846625766</v>
      </c>
      <c r="AF77" s="195">
        <f t="shared" si="2"/>
        <v>0.34049079754601225</v>
      </c>
      <c r="AG77" s="195">
        <f t="shared" si="2"/>
        <v>0.40797546012269936</v>
      </c>
      <c r="AH77" s="195">
        <f t="shared" si="2"/>
        <v>1.5337423312883436E-2</v>
      </c>
      <c r="AI77" s="239">
        <v>4.0599999999999996</v>
      </c>
      <c r="AJ77" s="239">
        <v>1.04</v>
      </c>
      <c r="AK77" s="219">
        <v>4</v>
      </c>
      <c r="AL77" s="219">
        <v>5</v>
      </c>
    </row>
    <row r="78" spans="1:38"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20.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20.25"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19">
        <v>3</v>
      </c>
      <c r="W90" s="219">
        <v>2</v>
      </c>
      <c r="X90" s="219">
        <v>20</v>
      </c>
      <c r="Y90" s="219">
        <v>18</v>
      </c>
      <c r="Z90" s="219">
        <v>7</v>
      </c>
      <c r="AA90" s="219">
        <v>1</v>
      </c>
      <c r="AB90" s="219">
        <v>51</v>
      </c>
      <c r="AC90" s="195">
        <f>V90/$AB90</f>
        <v>5.8823529411764705E-2</v>
      </c>
      <c r="AD90" s="195">
        <f t="shared" ref="AD90:AH90" si="4">W90/$AB90</f>
        <v>3.9215686274509803E-2</v>
      </c>
      <c r="AE90" s="195">
        <f t="shared" si="4"/>
        <v>0.39215686274509803</v>
      </c>
      <c r="AF90" s="195">
        <f t="shared" si="4"/>
        <v>0.35294117647058826</v>
      </c>
      <c r="AG90" s="195">
        <f t="shared" si="4"/>
        <v>0.13725490196078433</v>
      </c>
      <c r="AH90" s="195">
        <f t="shared" si="4"/>
        <v>1.9607843137254902E-2</v>
      </c>
      <c r="AI90" s="239">
        <v>3.48</v>
      </c>
      <c r="AJ90" s="239">
        <v>0.99</v>
      </c>
      <c r="AK90" s="219">
        <v>4</v>
      </c>
      <c r="AL90" s="219">
        <v>3</v>
      </c>
    </row>
    <row r="91" spans="1:38"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20.2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20.2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20.2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20.2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20.25"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19">
        <v>8</v>
      </c>
      <c r="W108" s="219">
        <v>27</v>
      </c>
      <c r="X108" s="219">
        <v>72</v>
      </c>
      <c r="Y108" s="219">
        <v>109</v>
      </c>
      <c r="Z108" s="219">
        <v>24</v>
      </c>
      <c r="AA108" s="219">
        <v>7</v>
      </c>
      <c r="AB108" s="219">
        <v>247</v>
      </c>
      <c r="AC108" s="195">
        <f>V108/$AB108</f>
        <v>3.2388663967611336E-2</v>
      </c>
      <c r="AD108" s="195">
        <f t="shared" ref="AD108:AH108" si="5">W108/$AB108</f>
        <v>0.10931174089068826</v>
      </c>
      <c r="AE108" s="195">
        <f t="shared" si="5"/>
        <v>0.291497975708502</v>
      </c>
      <c r="AF108" s="195">
        <f t="shared" si="5"/>
        <v>0.44129554655870445</v>
      </c>
      <c r="AG108" s="195">
        <f t="shared" si="5"/>
        <v>9.7165991902834009E-2</v>
      </c>
      <c r="AH108" s="195">
        <f t="shared" si="5"/>
        <v>2.8340080971659919E-2</v>
      </c>
      <c r="AI108" s="239">
        <v>3.47</v>
      </c>
      <c r="AJ108" s="239">
        <v>0.94</v>
      </c>
      <c r="AK108" s="219">
        <v>4</v>
      </c>
      <c r="AL108" s="219">
        <v>4</v>
      </c>
    </row>
    <row r="109" spans="1:38"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15">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15">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15">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15">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15">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15">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15">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9" s="9" customFormat="1" ht="15">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9"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9" s="9" customFormat="1" ht="15">
      <c r="A131" s="145"/>
      <c r="B131" s="158"/>
      <c r="C131" s="145"/>
      <c r="D131" s="145"/>
      <c r="E131" s="145"/>
      <c r="F131" s="145"/>
      <c r="G131" s="145"/>
      <c r="H131" s="145"/>
      <c r="I131" s="145"/>
      <c r="J131" s="145"/>
      <c r="K131" s="145"/>
      <c r="L131" s="145"/>
      <c r="M131" s="145"/>
      <c r="N131" s="141"/>
    </row>
    <row r="132" spans="1:39" s="9" customFormat="1" ht="15">
      <c r="A132" s="145"/>
      <c r="B132" s="158"/>
      <c r="C132" s="145"/>
      <c r="D132" s="145"/>
      <c r="E132" s="145"/>
      <c r="F132" s="145"/>
      <c r="G132" s="145"/>
      <c r="H132" s="145"/>
      <c r="I132" s="145"/>
      <c r="J132" s="145"/>
      <c r="K132" s="145"/>
      <c r="L132" s="145"/>
      <c r="M132" s="145"/>
      <c r="N132" s="162"/>
    </row>
    <row r="133" spans="1:39" s="9" customFormat="1" ht="15.75" thickBot="1">
      <c r="A133" s="145"/>
      <c r="B133" s="158"/>
      <c r="C133" s="145"/>
      <c r="D133" s="145"/>
      <c r="E133" s="145"/>
      <c r="F133" s="145"/>
      <c r="G133" s="145"/>
      <c r="H133" s="145"/>
      <c r="I133" s="145"/>
      <c r="J133" s="145"/>
      <c r="K133" s="145"/>
      <c r="L133" s="145"/>
      <c r="M133" s="145"/>
      <c r="N133" s="145"/>
    </row>
    <row r="134" spans="1:39" s="9" customFormat="1" ht="15">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c r="AM134" s="209"/>
    </row>
    <row r="135" spans="1:39" s="9" customFormat="1" ht="15">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c r="AM135" s="209"/>
    </row>
    <row r="136" spans="1:39" s="9" customFormat="1" ht="18.7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c r="AM136" s="209"/>
    </row>
    <row r="137" spans="1:39" s="9" customFormat="1" ht="18.75">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1">
        <v>5</v>
      </c>
      <c r="W137" s="221">
        <v>22</v>
      </c>
      <c r="X137" s="221">
        <v>86</v>
      </c>
      <c r="Y137" s="221">
        <v>127</v>
      </c>
      <c r="Z137" s="221">
        <v>51</v>
      </c>
      <c r="AA137" s="221">
        <v>2</v>
      </c>
      <c r="AB137" s="221">
        <v>293</v>
      </c>
      <c r="AC137" s="195">
        <f t="shared" ref="AC137:AH138" si="6">V137/$AB137</f>
        <v>1.7064846416382253E-2</v>
      </c>
      <c r="AD137" s="195">
        <f t="shared" si="6"/>
        <v>7.5085324232081918E-2</v>
      </c>
      <c r="AE137" s="195">
        <f t="shared" si="6"/>
        <v>0.29351535836177473</v>
      </c>
      <c r="AF137" s="195">
        <f t="shared" si="6"/>
        <v>0.43344709897610922</v>
      </c>
      <c r="AG137" s="195">
        <f t="shared" si="6"/>
        <v>0.17406143344709898</v>
      </c>
      <c r="AH137" s="195">
        <f t="shared" si="6"/>
        <v>6.8259385665529011E-3</v>
      </c>
      <c r="AI137" s="239">
        <v>3.68</v>
      </c>
      <c r="AJ137" s="239">
        <v>0.91</v>
      </c>
      <c r="AK137" s="219">
        <v>4</v>
      </c>
      <c r="AL137" s="219">
        <v>4</v>
      </c>
      <c r="AM137" s="209"/>
    </row>
    <row r="138" spans="1:39" s="9" customFormat="1" ht="18.75">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1">
        <v>17</v>
      </c>
      <c r="W138" s="221">
        <v>37</v>
      </c>
      <c r="X138" s="221">
        <v>100</v>
      </c>
      <c r="Y138" s="221">
        <v>105</v>
      </c>
      <c r="Z138" s="221">
        <v>32</v>
      </c>
      <c r="AA138" s="221">
        <v>2</v>
      </c>
      <c r="AB138" s="221">
        <v>293</v>
      </c>
      <c r="AC138" s="195">
        <f t="shared" si="6"/>
        <v>5.8020477815699661E-2</v>
      </c>
      <c r="AD138" s="195">
        <f t="shared" si="6"/>
        <v>0.12627986348122866</v>
      </c>
      <c r="AE138" s="195">
        <f t="shared" si="6"/>
        <v>0.34129692832764508</v>
      </c>
      <c r="AF138" s="195">
        <f t="shared" si="6"/>
        <v>0.35836177474402731</v>
      </c>
      <c r="AG138" s="195">
        <f t="shared" si="6"/>
        <v>0.10921501706484642</v>
      </c>
      <c r="AH138" s="195">
        <f t="shared" si="6"/>
        <v>6.8259385665529011E-3</v>
      </c>
      <c r="AI138" s="239">
        <v>3.34</v>
      </c>
      <c r="AJ138" s="239">
        <v>1.03</v>
      </c>
      <c r="AK138" s="219">
        <v>3</v>
      </c>
      <c r="AL138" s="219">
        <v>4</v>
      </c>
      <c r="AM138" s="209"/>
    </row>
    <row r="139" spans="1:39"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09"/>
    </row>
    <row r="140" spans="1:39"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09"/>
    </row>
    <row r="141" spans="1:39"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09"/>
    </row>
    <row r="142" spans="1:39"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09"/>
    </row>
    <row r="143" spans="1:39"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09"/>
    </row>
    <row r="144" spans="1:39" s="9" customFormat="1" ht="2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09"/>
    </row>
    <row r="145" spans="1:39" s="9" customFormat="1" ht="2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09"/>
    </row>
    <row r="146" spans="1:39" s="9" customFormat="1" ht="2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09"/>
    </row>
    <row r="147" spans="1:39" s="9" customFormat="1" ht="21.75"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09"/>
    </row>
    <row r="148" spans="1:39"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c r="AM148" s="209"/>
    </row>
    <row r="149" spans="1:39" s="9" customFormat="1" ht="15">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c r="AM149" s="209"/>
    </row>
    <row r="150" spans="1:39" s="9" customFormat="1" ht="21" customHeight="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c r="AM150" s="209"/>
    </row>
    <row r="151" spans="1:39" s="10" customFormat="1" ht="18.75">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19">
        <v>58</v>
      </c>
      <c r="W151" s="219">
        <v>87</v>
      </c>
      <c r="X151" s="219">
        <v>65</v>
      </c>
      <c r="Y151" s="219">
        <v>77</v>
      </c>
      <c r="Z151" s="219">
        <v>16</v>
      </c>
      <c r="AA151" s="219">
        <v>8</v>
      </c>
      <c r="AB151" s="219">
        <v>311</v>
      </c>
      <c r="AC151" s="195">
        <f>V151/$AB151</f>
        <v>0.18649517684887459</v>
      </c>
      <c r="AD151" s="195">
        <f t="shared" ref="AD151:AH158" si="7">W151/$AB151</f>
        <v>0.27974276527331188</v>
      </c>
      <c r="AE151" s="195">
        <f t="shared" si="7"/>
        <v>0.20900321543408359</v>
      </c>
      <c r="AF151" s="195">
        <f t="shared" si="7"/>
        <v>0.24758842443729903</v>
      </c>
      <c r="AG151" s="195">
        <f t="shared" si="7"/>
        <v>5.1446945337620578E-2</v>
      </c>
      <c r="AH151" s="195">
        <f t="shared" si="7"/>
        <v>2.5723472668810289E-2</v>
      </c>
      <c r="AI151" s="239">
        <v>2.69</v>
      </c>
      <c r="AJ151" s="239">
        <v>1.19</v>
      </c>
      <c r="AK151" s="241">
        <v>3</v>
      </c>
      <c r="AL151" s="241">
        <v>2</v>
      </c>
      <c r="AM151" s="209"/>
    </row>
    <row r="152" spans="1:39" s="10" customFormat="1" ht="18.75">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19">
        <v>8</v>
      </c>
      <c r="W152" s="219">
        <v>32</v>
      </c>
      <c r="X152" s="219">
        <v>92</v>
      </c>
      <c r="Y152" s="219">
        <v>139</v>
      </c>
      <c r="Z152" s="219">
        <v>34</v>
      </c>
      <c r="AA152" s="219">
        <v>6</v>
      </c>
      <c r="AB152" s="219">
        <v>311</v>
      </c>
      <c r="AC152" s="195">
        <f t="shared" ref="AC152:AC158" si="8">V152/$AB152</f>
        <v>2.5723472668810289E-2</v>
      </c>
      <c r="AD152" s="195">
        <f t="shared" si="7"/>
        <v>0.10289389067524116</v>
      </c>
      <c r="AE152" s="195">
        <f t="shared" si="7"/>
        <v>0.29581993569131831</v>
      </c>
      <c r="AF152" s="195">
        <f t="shared" si="7"/>
        <v>0.44694533762057875</v>
      </c>
      <c r="AG152" s="195">
        <f t="shared" si="7"/>
        <v>0.10932475884244373</v>
      </c>
      <c r="AH152" s="195">
        <f t="shared" si="7"/>
        <v>1.9292604501607719E-2</v>
      </c>
      <c r="AI152" s="239">
        <v>3.52</v>
      </c>
      <c r="AJ152" s="239">
        <v>0.92</v>
      </c>
      <c r="AK152" s="241">
        <v>4</v>
      </c>
      <c r="AL152" s="241">
        <v>4</v>
      </c>
      <c r="AM152" s="209"/>
    </row>
    <row r="153" spans="1:39" s="10" customFormat="1" ht="18.75">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19">
        <v>28</v>
      </c>
      <c r="W153" s="219">
        <v>44</v>
      </c>
      <c r="X153" s="219">
        <v>91</v>
      </c>
      <c r="Y153" s="219">
        <v>83</v>
      </c>
      <c r="Z153" s="219">
        <v>25</v>
      </c>
      <c r="AA153" s="219">
        <v>40</v>
      </c>
      <c r="AB153" s="219">
        <v>311</v>
      </c>
      <c r="AC153" s="195">
        <f t="shared" si="8"/>
        <v>9.0032154340836015E-2</v>
      </c>
      <c r="AD153" s="195">
        <f t="shared" si="7"/>
        <v>0.14147909967845659</v>
      </c>
      <c r="AE153" s="195">
        <f t="shared" si="7"/>
        <v>0.29260450160771706</v>
      </c>
      <c r="AF153" s="195">
        <f t="shared" si="7"/>
        <v>0.26688102893890675</v>
      </c>
      <c r="AG153" s="195">
        <f t="shared" si="7"/>
        <v>8.0385852090032156E-2</v>
      </c>
      <c r="AH153" s="195">
        <f t="shared" si="7"/>
        <v>0.12861736334405144</v>
      </c>
      <c r="AI153" s="239">
        <v>3.12</v>
      </c>
      <c r="AJ153" s="239">
        <v>1.1100000000000001</v>
      </c>
      <c r="AK153" s="241">
        <v>3</v>
      </c>
      <c r="AL153" s="241">
        <v>3</v>
      </c>
      <c r="AM153" s="209"/>
    </row>
    <row r="154" spans="1:39" s="10" customFormat="1" ht="18.75">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19">
        <v>18</v>
      </c>
      <c r="W154" s="219">
        <v>48</v>
      </c>
      <c r="X154" s="219">
        <v>91</v>
      </c>
      <c r="Y154" s="219">
        <v>111</v>
      </c>
      <c r="Z154" s="219">
        <v>25</v>
      </c>
      <c r="AA154" s="219">
        <v>18</v>
      </c>
      <c r="AB154" s="219">
        <v>311</v>
      </c>
      <c r="AC154" s="195">
        <f t="shared" si="8"/>
        <v>5.7877813504823149E-2</v>
      </c>
      <c r="AD154" s="195">
        <f t="shared" si="7"/>
        <v>0.15434083601286175</v>
      </c>
      <c r="AE154" s="195">
        <f t="shared" si="7"/>
        <v>0.29260450160771706</v>
      </c>
      <c r="AF154" s="195">
        <f t="shared" si="7"/>
        <v>0.35691318327974275</v>
      </c>
      <c r="AG154" s="195">
        <f t="shared" si="7"/>
        <v>8.0385852090032156E-2</v>
      </c>
      <c r="AH154" s="195">
        <f t="shared" si="7"/>
        <v>5.7877813504823149E-2</v>
      </c>
      <c r="AI154" s="239">
        <v>3.26</v>
      </c>
      <c r="AJ154" s="239">
        <v>1.03</v>
      </c>
      <c r="AK154" s="241">
        <v>3</v>
      </c>
      <c r="AL154" s="241">
        <v>4</v>
      </c>
      <c r="AM154" s="209"/>
    </row>
    <row r="155" spans="1:39" s="10" customFormat="1" ht="18.75">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19">
        <v>32</v>
      </c>
      <c r="W155" s="219">
        <v>69</v>
      </c>
      <c r="X155" s="219">
        <v>85</v>
      </c>
      <c r="Y155" s="219">
        <v>99</v>
      </c>
      <c r="Z155" s="219">
        <v>23</v>
      </c>
      <c r="AA155" s="219">
        <v>3</v>
      </c>
      <c r="AB155" s="219">
        <v>311</v>
      </c>
      <c r="AC155" s="195">
        <f t="shared" si="8"/>
        <v>0.10289389067524116</v>
      </c>
      <c r="AD155" s="195">
        <f t="shared" si="7"/>
        <v>0.22186495176848875</v>
      </c>
      <c r="AE155" s="195">
        <f t="shared" si="7"/>
        <v>0.27331189710610931</v>
      </c>
      <c r="AF155" s="195">
        <f t="shared" si="7"/>
        <v>0.31832797427652731</v>
      </c>
      <c r="AG155" s="195">
        <f t="shared" si="7"/>
        <v>7.3954983922829579E-2</v>
      </c>
      <c r="AH155" s="195">
        <f t="shared" si="7"/>
        <v>9.6463022508038593E-3</v>
      </c>
      <c r="AI155" s="239">
        <v>3.04</v>
      </c>
      <c r="AJ155" s="239">
        <v>1.1200000000000001</v>
      </c>
      <c r="AK155" s="241">
        <v>3</v>
      </c>
      <c r="AL155" s="241">
        <v>4</v>
      </c>
      <c r="AM155" s="209"/>
    </row>
    <row r="156" spans="1:39" s="10" customFormat="1" ht="18.75">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19">
        <v>41</v>
      </c>
      <c r="W156" s="219">
        <v>58</v>
      </c>
      <c r="X156" s="219">
        <v>97</v>
      </c>
      <c r="Y156" s="219">
        <v>73</v>
      </c>
      <c r="Z156" s="219">
        <v>21</v>
      </c>
      <c r="AA156" s="219">
        <v>21</v>
      </c>
      <c r="AB156" s="219">
        <v>311</v>
      </c>
      <c r="AC156" s="195">
        <f t="shared" si="8"/>
        <v>0.13183279742765272</v>
      </c>
      <c r="AD156" s="195">
        <f t="shared" si="7"/>
        <v>0.18649517684887459</v>
      </c>
      <c r="AE156" s="195">
        <f t="shared" si="7"/>
        <v>0.31189710610932475</v>
      </c>
      <c r="AF156" s="195">
        <f t="shared" si="7"/>
        <v>0.2347266881028939</v>
      </c>
      <c r="AG156" s="195">
        <f t="shared" si="7"/>
        <v>6.7524115755627015E-2</v>
      </c>
      <c r="AH156" s="195">
        <f t="shared" si="7"/>
        <v>6.7524115755627015E-2</v>
      </c>
      <c r="AI156" s="239">
        <v>2.91</v>
      </c>
      <c r="AJ156" s="239">
        <v>1.1399999999999999</v>
      </c>
      <c r="AK156" s="241">
        <v>3</v>
      </c>
      <c r="AL156" s="241">
        <v>3</v>
      </c>
      <c r="AM156" s="209"/>
    </row>
    <row r="157" spans="1:39" s="10" customFormat="1" ht="18.75">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19">
        <v>9</v>
      </c>
      <c r="W157" s="219">
        <v>18</v>
      </c>
      <c r="X157" s="219">
        <v>64</v>
      </c>
      <c r="Y157" s="219">
        <v>145</v>
      </c>
      <c r="Z157" s="219">
        <v>70</v>
      </c>
      <c r="AA157" s="219">
        <v>5</v>
      </c>
      <c r="AB157" s="219">
        <v>311</v>
      </c>
      <c r="AC157" s="195">
        <f t="shared" si="8"/>
        <v>2.8938906752411574E-2</v>
      </c>
      <c r="AD157" s="195">
        <f t="shared" si="7"/>
        <v>5.7877813504823149E-2</v>
      </c>
      <c r="AE157" s="195">
        <f t="shared" si="7"/>
        <v>0.20578778135048231</v>
      </c>
      <c r="AF157" s="195">
        <f t="shared" si="7"/>
        <v>0.4662379421221865</v>
      </c>
      <c r="AG157" s="195">
        <f t="shared" si="7"/>
        <v>0.22508038585209003</v>
      </c>
      <c r="AH157" s="195">
        <f t="shared" si="7"/>
        <v>1.607717041800643E-2</v>
      </c>
      <c r="AI157" s="239">
        <v>3.81</v>
      </c>
      <c r="AJ157" s="239">
        <v>0.95</v>
      </c>
      <c r="AK157" s="241">
        <v>4</v>
      </c>
      <c r="AL157" s="241">
        <v>4</v>
      </c>
      <c r="AM157" s="209"/>
    </row>
    <row r="158" spans="1:39" s="10" customFormat="1" ht="18.75">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16</v>
      </c>
      <c r="W158" s="222">
        <v>37</v>
      </c>
      <c r="X158" s="222">
        <v>81</v>
      </c>
      <c r="Y158" s="222">
        <v>123</v>
      </c>
      <c r="Z158" s="222">
        <v>47</v>
      </c>
      <c r="AA158" s="222">
        <v>7</v>
      </c>
      <c r="AB158" s="222">
        <v>311</v>
      </c>
      <c r="AC158" s="195">
        <f t="shared" si="8"/>
        <v>5.1446945337620578E-2</v>
      </c>
      <c r="AD158" s="195">
        <f t="shared" si="7"/>
        <v>0.11897106109324759</v>
      </c>
      <c r="AE158" s="195">
        <f t="shared" si="7"/>
        <v>0.26045016077170419</v>
      </c>
      <c r="AF158" s="195">
        <f t="shared" si="7"/>
        <v>0.39549839228295819</v>
      </c>
      <c r="AG158" s="195">
        <f t="shared" si="7"/>
        <v>0.15112540192926044</v>
      </c>
      <c r="AH158" s="195">
        <f t="shared" si="7"/>
        <v>2.2508038585209004E-2</v>
      </c>
      <c r="AI158" s="239">
        <v>3.49</v>
      </c>
      <c r="AJ158" s="239">
        <v>1.06</v>
      </c>
      <c r="AK158" s="241">
        <v>4</v>
      </c>
      <c r="AL158" s="241">
        <v>4</v>
      </c>
    </row>
    <row r="159" spans="1:39" s="10" customFormat="1" ht="18.75">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3">
        <v>10</v>
      </c>
      <c r="W159" s="223">
        <v>29</v>
      </c>
      <c r="X159" s="223">
        <v>59</v>
      </c>
      <c r="Y159" s="223">
        <v>143</v>
      </c>
      <c r="Z159" s="223">
        <v>66</v>
      </c>
      <c r="AA159" s="223">
        <v>4</v>
      </c>
      <c r="AB159" s="223">
        <v>311</v>
      </c>
      <c r="AC159" s="195">
        <f t="shared" ref="AC159:AH160" si="9">V159/$AB159</f>
        <v>3.215434083601286E-2</v>
      </c>
      <c r="AD159" s="195">
        <f t="shared" si="9"/>
        <v>9.3247588424437297E-2</v>
      </c>
      <c r="AE159" s="195">
        <f t="shared" si="9"/>
        <v>0.18971061093247588</v>
      </c>
      <c r="AF159" s="195">
        <f t="shared" si="9"/>
        <v>0.45980707395498394</v>
      </c>
      <c r="AG159" s="195">
        <f t="shared" si="9"/>
        <v>0.21221864951768488</v>
      </c>
      <c r="AH159" s="195">
        <f t="shared" si="9"/>
        <v>1.2861736334405145E-2</v>
      </c>
      <c r="AI159" s="240">
        <v>3.74</v>
      </c>
      <c r="AJ159" s="240">
        <v>1.01</v>
      </c>
      <c r="AK159" s="242">
        <v>4</v>
      </c>
      <c r="AL159" s="242">
        <v>4</v>
      </c>
    </row>
    <row r="160" spans="1:39" ht="18.75">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3">
        <v>21</v>
      </c>
      <c r="W160" s="223">
        <v>30</v>
      </c>
      <c r="X160" s="223">
        <v>61</v>
      </c>
      <c r="Y160" s="223">
        <v>102</v>
      </c>
      <c r="Z160" s="223">
        <v>55</v>
      </c>
      <c r="AA160" s="223">
        <v>42</v>
      </c>
      <c r="AB160" s="223">
        <v>311</v>
      </c>
      <c r="AC160" s="195">
        <f t="shared" si="9"/>
        <v>6.7524115755627015E-2</v>
      </c>
      <c r="AD160" s="195">
        <f t="shared" si="9"/>
        <v>9.6463022508038579E-2</v>
      </c>
      <c r="AE160" s="195">
        <f t="shared" si="9"/>
        <v>0.19614147909967847</v>
      </c>
      <c r="AF160" s="195">
        <f t="shared" si="9"/>
        <v>0.32797427652733119</v>
      </c>
      <c r="AG160" s="195">
        <f t="shared" si="9"/>
        <v>0.17684887459807075</v>
      </c>
      <c r="AH160" s="195">
        <f t="shared" si="9"/>
        <v>0.13504823151125403</v>
      </c>
      <c r="AI160" s="238">
        <v>3.52</v>
      </c>
      <c r="AJ160" s="238">
        <v>1.1599999999999999</v>
      </c>
      <c r="AK160" s="243">
        <v>4</v>
      </c>
      <c r="AL160" s="243">
        <v>4</v>
      </c>
    </row>
    <row r="161" spans="1:38"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3">
        <v>0</v>
      </c>
      <c r="W161" s="223">
        <v>2</v>
      </c>
      <c r="X161" s="223">
        <v>0</v>
      </c>
      <c r="Y161" s="223">
        <v>9</v>
      </c>
      <c r="Z161" s="223">
        <v>17</v>
      </c>
      <c r="AA161" s="223">
        <v>1</v>
      </c>
      <c r="AB161" s="223">
        <v>29</v>
      </c>
      <c r="AC161" s="195">
        <f t="shared" ref="AC161:AC168" si="10">V161/$AB161</f>
        <v>0</v>
      </c>
      <c r="AD161" s="195">
        <f t="shared" ref="AD161:AD168" si="11">W161/$AB161</f>
        <v>6.8965517241379309E-2</v>
      </c>
      <c r="AE161" s="195">
        <f t="shared" ref="AE161:AE168" si="12">X161/$AB161</f>
        <v>0</v>
      </c>
      <c r="AF161" s="195">
        <f t="shared" ref="AF161:AF168" si="13">Y161/$AB161</f>
        <v>0.31034482758620691</v>
      </c>
      <c r="AG161" s="195">
        <f t="shared" ref="AG161:AG168" si="14">Z161/$AB161</f>
        <v>0.58620689655172409</v>
      </c>
      <c r="AH161" s="195">
        <f t="shared" ref="AH161:AH168" si="15">AA161/$AB161</f>
        <v>3.4482758620689655E-2</v>
      </c>
      <c r="AI161" s="238">
        <v>4.46</v>
      </c>
      <c r="AJ161" s="238">
        <v>0.84</v>
      </c>
      <c r="AK161" s="243">
        <v>5</v>
      </c>
      <c r="AL161" s="243">
        <v>5</v>
      </c>
    </row>
    <row r="162" spans="1:38"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3">
        <v>2</v>
      </c>
      <c r="W162" s="223">
        <v>5</v>
      </c>
      <c r="X162" s="223">
        <v>4</v>
      </c>
      <c r="Y162" s="223">
        <v>9</v>
      </c>
      <c r="Z162" s="223">
        <v>7</v>
      </c>
      <c r="AA162" s="223">
        <v>2</v>
      </c>
      <c r="AB162" s="223">
        <v>29</v>
      </c>
      <c r="AC162" s="195">
        <f t="shared" si="10"/>
        <v>6.8965517241379309E-2</v>
      </c>
      <c r="AD162" s="195">
        <f t="shared" si="11"/>
        <v>0.17241379310344829</v>
      </c>
      <c r="AE162" s="195">
        <f t="shared" si="12"/>
        <v>0.13793103448275862</v>
      </c>
      <c r="AF162" s="195">
        <f t="shared" si="13"/>
        <v>0.31034482758620691</v>
      </c>
      <c r="AG162" s="195">
        <f t="shared" si="14"/>
        <v>0.2413793103448276</v>
      </c>
      <c r="AH162" s="195">
        <f t="shared" si="15"/>
        <v>6.8965517241379309E-2</v>
      </c>
      <c r="AI162" s="238">
        <v>3.52</v>
      </c>
      <c r="AJ162" s="238">
        <v>1.28</v>
      </c>
      <c r="AK162" s="243">
        <v>4</v>
      </c>
      <c r="AL162" s="243">
        <v>4</v>
      </c>
    </row>
    <row r="163" spans="1:38"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3">
        <v>2</v>
      </c>
      <c r="W163" s="223">
        <v>6</v>
      </c>
      <c r="X163" s="223">
        <v>2</v>
      </c>
      <c r="Y163" s="223">
        <v>8</v>
      </c>
      <c r="Z163" s="223">
        <v>9</v>
      </c>
      <c r="AA163" s="223">
        <v>2</v>
      </c>
      <c r="AB163" s="223">
        <v>29</v>
      </c>
      <c r="AC163" s="195">
        <f t="shared" si="10"/>
        <v>6.8965517241379309E-2</v>
      </c>
      <c r="AD163" s="195">
        <f t="shared" si="11"/>
        <v>0.20689655172413793</v>
      </c>
      <c r="AE163" s="195">
        <f t="shared" si="12"/>
        <v>6.8965517241379309E-2</v>
      </c>
      <c r="AF163" s="195">
        <f t="shared" si="13"/>
        <v>0.27586206896551724</v>
      </c>
      <c r="AG163" s="195">
        <f t="shared" si="14"/>
        <v>0.31034482758620691</v>
      </c>
      <c r="AH163" s="195">
        <f t="shared" si="15"/>
        <v>6.8965517241379309E-2</v>
      </c>
      <c r="AI163" s="238">
        <v>3.59</v>
      </c>
      <c r="AJ163" s="238">
        <v>1.37</v>
      </c>
      <c r="AK163" s="243">
        <v>4</v>
      </c>
      <c r="AL163" s="243">
        <v>5</v>
      </c>
    </row>
    <row r="164" spans="1:38"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2">
        <v>0</v>
      </c>
      <c r="W164" s="222">
        <v>0</v>
      </c>
      <c r="X164" s="222">
        <v>2</v>
      </c>
      <c r="Y164" s="222">
        <v>12</v>
      </c>
      <c r="Z164" s="222">
        <v>14</v>
      </c>
      <c r="AA164" s="222">
        <v>1</v>
      </c>
      <c r="AB164" s="222">
        <v>29</v>
      </c>
      <c r="AC164" s="195">
        <f t="shared" si="10"/>
        <v>0</v>
      </c>
      <c r="AD164" s="195">
        <f t="shared" si="11"/>
        <v>0</v>
      </c>
      <c r="AE164" s="195">
        <f t="shared" si="12"/>
        <v>6.8965517241379309E-2</v>
      </c>
      <c r="AF164" s="195">
        <f t="shared" si="13"/>
        <v>0.41379310344827586</v>
      </c>
      <c r="AG164" s="195">
        <f t="shared" si="14"/>
        <v>0.48275862068965519</v>
      </c>
      <c r="AH164" s="195">
        <f t="shared" si="15"/>
        <v>3.4482758620689655E-2</v>
      </c>
      <c r="AI164" s="238">
        <v>4.43</v>
      </c>
      <c r="AJ164" s="238">
        <v>0.63</v>
      </c>
      <c r="AK164" s="243">
        <v>5</v>
      </c>
      <c r="AL164" s="243">
        <v>5</v>
      </c>
    </row>
    <row r="165" spans="1:38"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2">
        <v>0</v>
      </c>
      <c r="W165" s="222">
        <v>0</v>
      </c>
      <c r="X165" s="222">
        <v>2</v>
      </c>
      <c r="Y165" s="222">
        <v>12</v>
      </c>
      <c r="Z165" s="222">
        <v>14</v>
      </c>
      <c r="AA165" s="222">
        <v>0</v>
      </c>
      <c r="AB165" s="222">
        <v>28</v>
      </c>
      <c r="AC165" s="195">
        <f t="shared" si="10"/>
        <v>0</v>
      </c>
      <c r="AD165" s="195">
        <f t="shared" si="11"/>
        <v>0</v>
      </c>
      <c r="AE165" s="195">
        <f t="shared" si="12"/>
        <v>7.1428571428571425E-2</v>
      </c>
      <c r="AF165" s="195">
        <f t="shared" si="13"/>
        <v>0.42857142857142855</v>
      </c>
      <c r="AG165" s="195">
        <f t="shared" si="14"/>
        <v>0.5</v>
      </c>
      <c r="AH165" s="195">
        <f t="shared" si="15"/>
        <v>0</v>
      </c>
      <c r="AI165" s="240">
        <v>4.43</v>
      </c>
      <c r="AJ165" s="240">
        <v>0.63</v>
      </c>
      <c r="AK165" s="242">
        <v>5</v>
      </c>
      <c r="AL165" s="242">
        <v>5</v>
      </c>
    </row>
    <row r="166" spans="1:38"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0</v>
      </c>
      <c r="W166" s="222">
        <v>1</v>
      </c>
      <c r="X166" s="222">
        <v>1</v>
      </c>
      <c r="Y166" s="222">
        <v>13</v>
      </c>
      <c r="Z166" s="222">
        <v>12</v>
      </c>
      <c r="AA166" s="222">
        <v>0</v>
      </c>
      <c r="AB166" s="222">
        <v>27</v>
      </c>
      <c r="AC166" s="195">
        <f t="shared" si="10"/>
        <v>0</v>
      </c>
      <c r="AD166" s="195">
        <f t="shared" si="11"/>
        <v>3.7037037037037035E-2</v>
      </c>
      <c r="AE166" s="195">
        <f t="shared" si="12"/>
        <v>3.7037037037037035E-2</v>
      </c>
      <c r="AF166" s="195">
        <f t="shared" si="13"/>
        <v>0.48148148148148145</v>
      </c>
      <c r="AG166" s="195">
        <f t="shared" si="14"/>
        <v>0.44444444444444442</v>
      </c>
      <c r="AH166" s="195">
        <f t="shared" si="15"/>
        <v>0</v>
      </c>
      <c r="AI166" s="240">
        <v>4.33</v>
      </c>
      <c r="AJ166" s="240">
        <v>0.73</v>
      </c>
      <c r="AK166" s="242">
        <v>4</v>
      </c>
      <c r="AL166" s="242">
        <v>4</v>
      </c>
    </row>
    <row r="167" spans="1:38"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2</v>
      </c>
      <c r="W167" s="222">
        <v>4</v>
      </c>
      <c r="X167" s="222">
        <v>8</v>
      </c>
      <c r="Y167" s="222">
        <v>9</v>
      </c>
      <c r="Z167" s="222">
        <v>4</v>
      </c>
      <c r="AA167" s="222">
        <v>0</v>
      </c>
      <c r="AB167" s="222">
        <v>27</v>
      </c>
      <c r="AC167" s="195">
        <f t="shared" si="10"/>
        <v>7.407407407407407E-2</v>
      </c>
      <c r="AD167" s="195">
        <f t="shared" si="11"/>
        <v>0.14814814814814814</v>
      </c>
      <c r="AE167" s="195">
        <f t="shared" si="12"/>
        <v>0.29629629629629628</v>
      </c>
      <c r="AF167" s="195">
        <f t="shared" si="13"/>
        <v>0.33333333333333331</v>
      </c>
      <c r="AG167" s="195">
        <f t="shared" si="14"/>
        <v>0.14814814814814814</v>
      </c>
      <c r="AH167" s="195">
        <f t="shared" si="15"/>
        <v>0</v>
      </c>
      <c r="AI167" s="240">
        <v>3.33</v>
      </c>
      <c r="AJ167" s="240">
        <v>1.1399999999999999</v>
      </c>
      <c r="AK167" s="242">
        <v>3</v>
      </c>
      <c r="AL167" s="242">
        <v>4</v>
      </c>
    </row>
    <row r="168" spans="1:38"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2">
        <v>0</v>
      </c>
      <c r="W168" s="222">
        <v>0</v>
      </c>
      <c r="X168" s="222">
        <v>1</v>
      </c>
      <c r="Y168" s="222">
        <v>12</v>
      </c>
      <c r="Z168" s="222">
        <v>14</v>
      </c>
      <c r="AA168" s="222">
        <v>0</v>
      </c>
      <c r="AB168" s="222">
        <v>27</v>
      </c>
      <c r="AC168" s="195">
        <f t="shared" si="10"/>
        <v>0</v>
      </c>
      <c r="AD168" s="195">
        <f t="shared" si="11"/>
        <v>0</v>
      </c>
      <c r="AE168" s="195">
        <f t="shared" si="12"/>
        <v>3.7037037037037035E-2</v>
      </c>
      <c r="AF168" s="195">
        <f t="shared" si="13"/>
        <v>0.44444444444444442</v>
      </c>
      <c r="AG168" s="195">
        <f t="shared" si="14"/>
        <v>0.51851851851851849</v>
      </c>
      <c r="AH168" s="195">
        <f t="shared" si="15"/>
        <v>0</v>
      </c>
      <c r="AI168" s="240">
        <v>4.4800000000000004</v>
      </c>
      <c r="AJ168" s="240">
        <v>0.57999999999999996</v>
      </c>
      <c r="AK168" s="242">
        <v>5</v>
      </c>
      <c r="AL168" s="242">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6"/>
      <c r="AJ169" s="226"/>
      <c r="AK169" s="226"/>
      <c r="AL169" s="226"/>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6"/>
      <c r="AJ170" s="226"/>
      <c r="AK170" s="226"/>
      <c r="AL170" s="226"/>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6"/>
      <c r="AJ171" s="226"/>
      <c r="AK171" s="226"/>
      <c r="AL171" s="226"/>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6"/>
      <c r="W173" s="226"/>
      <c r="X173" s="226"/>
      <c r="Y173" s="226"/>
      <c r="Z173" s="226"/>
      <c r="AA173" s="226"/>
      <c r="AB173" s="226"/>
      <c r="AC173" s="216"/>
      <c r="AD173" s="216"/>
      <c r="AE173" s="216"/>
      <c r="AF173" s="216"/>
      <c r="AG173" s="216"/>
      <c r="AH173" s="216"/>
      <c r="AI173" s="226"/>
      <c r="AJ173" s="226"/>
      <c r="AK173" s="226"/>
      <c r="AL173" s="226"/>
    </row>
    <row r="174" spans="1:38"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6"/>
      <c r="W174" s="226"/>
      <c r="X174" s="226"/>
      <c r="Y174" s="226"/>
      <c r="Z174" s="226"/>
      <c r="AA174" s="226"/>
      <c r="AB174" s="226"/>
      <c r="AC174" s="216"/>
      <c r="AD174" s="216"/>
      <c r="AE174" s="216"/>
      <c r="AF174" s="216"/>
      <c r="AG174" s="216"/>
      <c r="AH174" s="216"/>
      <c r="AI174" s="226"/>
      <c r="AJ174" s="226"/>
      <c r="AK174" s="226"/>
      <c r="AL174" s="226"/>
    </row>
    <row r="175" spans="1:38"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6"/>
      <c r="W175" s="226"/>
      <c r="X175" s="226"/>
      <c r="Y175" s="226"/>
      <c r="Z175" s="226"/>
      <c r="AA175" s="226"/>
      <c r="AB175" s="226"/>
      <c r="AC175" s="216"/>
      <c r="AD175" s="216"/>
      <c r="AE175" s="216"/>
      <c r="AF175" s="216"/>
      <c r="AG175" s="216"/>
      <c r="AH175" s="216"/>
      <c r="AI175" s="226"/>
      <c r="AJ175" s="226"/>
      <c r="AK175" s="226"/>
      <c r="AL175" s="226"/>
    </row>
    <row r="176" spans="1:38"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6"/>
      <c r="W176" s="226"/>
      <c r="X176" s="226"/>
      <c r="Y176" s="226"/>
      <c r="Z176" s="226"/>
      <c r="AA176" s="226"/>
      <c r="AB176" s="226"/>
      <c r="AC176" s="216"/>
      <c r="AD176" s="216"/>
      <c r="AE176" s="216"/>
      <c r="AF176" s="216"/>
      <c r="AG176" s="216"/>
      <c r="AH176" s="216"/>
      <c r="AI176" s="226"/>
      <c r="AJ176" s="226"/>
      <c r="AK176" s="226"/>
      <c r="AL176" s="226"/>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6"/>
      <c r="W177" s="226"/>
      <c r="X177" s="226"/>
      <c r="Y177" s="226"/>
      <c r="Z177" s="226"/>
      <c r="AA177" s="226"/>
      <c r="AB177" s="226"/>
      <c r="AC177" s="216"/>
      <c r="AD177" s="216"/>
      <c r="AE177" s="216"/>
      <c r="AF177" s="216"/>
      <c r="AG177" s="216"/>
      <c r="AH177" s="216"/>
      <c r="AI177" s="226"/>
      <c r="AJ177" s="226"/>
      <c r="AK177" s="226"/>
      <c r="AL177" s="226"/>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6"/>
      <c r="W178" s="226"/>
      <c r="X178" s="226"/>
      <c r="Y178" s="226"/>
      <c r="Z178" s="226"/>
      <c r="AA178" s="226"/>
      <c r="AB178" s="226"/>
      <c r="AC178" s="216"/>
      <c r="AD178" s="216"/>
      <c r="AE178" s="216"/>
      <c r="AF178" s="216"/>
      <c r="AG178" s="216"/>
      <c r="AH178" s="216"/>
      <c r="AI178" s="226"/>
      <c r="AJ178" s="226"/>
      <c r="AK178" s="226"/>
      <c r="AL178" s="226"/>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6"/>
      <c r="W179" s="226"/>
      <c r="X179" s="226"/>
      <c r="Y179" s="226"/>
      <c r="Z179" s="226"/>
      <c r="AA179" s="226"/>
      <c r="AB179" s="226"/>
      <c r="AC179" s="216"/>
      <c r="AD179" s="216"/>
      <c r="AE179" s="216"/>
      <c r="AF179" s="216"/>
      <c r="AG179" s="216"/>
      <c r="AH179" s="216"/>
      <c r="AI179" s="226"/>
      <c r="AJ179" s="226"/>
      <c r="AK179" s="226"/>
      <c r="AL179" s="226"/>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6"/>
      <c r="W180" s="226"/>
      <c r="X180" s="226"/>
      <c r="Y180" s="226"/>
      <c r="Z180" s="226"/>
      <c r="AA180" s="226"/>
      <c r="AB180" s="226"/>
      <c r="AC180" s="216"/>
      <c r="AD180" s="216"/>
      <c r="AE180" s="216"/>
      <c r="AF180" s="216"/>
      <c r="AG180" s="216"/>
      <c r="AH180" s="216"/>
      <c r="AI180" s="226"/>
      <c r="AJ180" s="226"/>
      <c r="AK180" s="226"/>
      <c r="AL180" s="226"/>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6"/>
      <c r="W181" s="226"/>
      <c r="X181" s="226"/>
      <c r="Y181" s="226"/>
      <c r="Z181" s="226"/>
      <c r="AA181" s="226"/>
      <c r="AB181" s="226"/>
      <c r="AC181" s="216"/>
      <c r="AD181" s="216"/>
      <c r="AE181" s="216"/>
      <c r="AF181" s="216"/>
      <c r="AG181" s="216"/>
      <c r="AH181" s="216"/>
      <c r="AI181" s="226"/>
      <c r="AJ181" s="226"/>
      <c r="AK181" s="226"/>
      <c r="AL181" s="226"/>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6"/>
      <c r="W182" s="226"/>
      <c r="X182" s="226"/>
      <c r="Y182" s="226"/>
      <c r="Z182" s="226"/>
      <c r="AA182" s="226"/>
      <c r="AB182" s="226"/>
      <c r="AC182" s="216"/>
      <c r="AD182" s="216"/>
      <c r="AE182" s="216"/>
      <c r="AF182" s="216"/>
      <c r="AG182" s="216"/>
      <c r="AH182" s="216"/>
      <c r="AI182" s="226"/>
      <c r="AJ182" s="226"/>
      <c r="AK182" s="226"/>
      <c r="AL182" s="226"/>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6"/>
      <c r="W183" s="226"/>
      <c r="X183" s="226"/>
      <c r="Y183" s="226"/>
      <c r="Z183" s="226"/>
      <c r="AA183" s="226"/>
      <c r="AB183" s="226"/>
      <c r="AC183" s="216"/>
      <c r="AD183" s="216"/>
      <c r="AE183" s="216"/>
      <c r="AF183" s="216"/>
      <c r="AG183" s="216"/>
      <c r="AH183" s="216"/>
      <c r="AI183" s="226"/>
      <c r="AJ183" s="226"/>
      <c r="AK183" s="226"/>
      <c r="AL183" s="226"/>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6"/>
      <c r="W184" s="226"/>
      <c r="X184" s="226"/>
      <c r="Y184" s="226"/>
      <c r="Z184" s="226"/>
      <c r="AA184" s="226"/>
      <c r="AB184" s="226"/>
      <c r="AC184" s="216"/>
      <c r="AD184" s="216"/>
      <c r="AE184" s="216"/>
      <c r="AF184" s="216"/>
      <c r="AG184" s="216"/>
      <c r="AH184" s="216"/>
      <c r="AI184" s="226"/>
      <c r="AJ184" s="226"/>
      <c r="AK184" s="226"/>
      <c r="AL184" s="226"/>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6"/>
      <c r="W185" s="226"/>
      <c r="X185" s="226"/>
      <c r="Y185" s="226"/>
      <c r="Z185" s="226"/>
      <c r="AA185" s="226"/>
      <c r="AB185" s="226"/>
      <c r="AC185" s="216"/>
      <c r="AD185" s="216"/>
      <c r="AE185" s="216"/>
      <c r="AF185" s="216"/>
      <c r="AG185" s="216"/>
      <c r="AH185" s="216"/>
      <c r="AI185" s="226"/>
      <c r="AJ185" s="226"/>
      <c r="AK185" s="226"/>
      <c r="AL185" s="226"/>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6"/>
      <c r="W186" s="226"/>
      <c r="X186" s="226"/>
      <c r="Y186" s="226"/>
      <c r="Z186" s="226"/>
      <c r="AA186" s="226"/>
      <c r="AB186" s="226"/>
      <c r="AC186" s="216"/>
      <c r="AD186" s="216"/>
      <c r="AE186" s="216"/>
      <c r="AF186" s="216"/>
      <c r="AG186" s="216"/>
      <c r="AH186" s="216"/>
      <c r="AI186" s="226"/>
      <c r="AJ186" s="226"/>
      <c r="AK186" s="226"/>
      <c r="AL186" s="226"/>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6"/>
      <c r="W187" s="226"/>
      <c r="X187" s="226"/>
      <c r="Y187" s="226"/>
      <c r="Z187" s="226"/>
      <c r="AA187" s="226"/>
      <c r="AB187" s="226"/>
      <c r="AC187" s="216"/>
      <c r="AD187" s="216"/>
      <c r="AE187" s="216"/>
      <c r="AF187" s="216"/>
      <c r="AG187" s="216"/>
      <c r="AH187" s="216"/>
      <c r="AI187" s="226"/>
      <c r="AJ187" s="226"/>
      <c r="AK187" s="226"/>
      <c r="AL187" s="226"/>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6"/>
      <c r="W188" s="226"/>
      <c r="X188" s="226"/>
      <c r="Y188" s="226"/>
      <c r="Z188" s="226"/>
      <c r="AA188" s="226"/>
      <c r="AB188" s="226"/>
      <c r="AC188" s="216"/>
      <c r="AD188" s="216"/>
      <c r="AE188" s="216"/>
      <c r="AF188" s="216"/>
      <c r="AG188" s="216"/>
      <c r="AH188" s="216"/>
      <c r="AI188" s="226"/>
      <c r="AJ188" s="226"/>
      <c r="AK188" s="226"/>
      <c r="AL188" s="226"/>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6"/>
      <c r="W189" s="226"/>
      <c r="X189" s="226"/>
      <c r="Y189" s="226"/>
      <c r="Z189" s="226"/>
      <c r="AA189" s="226"/>
      <c r="AB189" s="226"/>
      <c r="AC189" s="216"/>
      <c r="AD189" s="216"/>
      <c r="AE189" s="216"/>
      <c r="AF189" s="216"/>
      <c r="AG189" s="216"/>
      <c r="AH189" s="216"/>
      <c r="AI189" s="226"/>
      <c r="AJ189" s="226"/>
      <c r="AK189" s="226"/>
      <c r="AL189" s="226"/>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6"/>
      <c r="W190" s="226"/>
      <c r="X190" s="226"/>
      <c r="Y190" s="226"/>
      <c r="Z190" s="226"/>
      <c r="AA190" s="226"/>
      <c r="AB190" s="226"/>
      <c r="AC190" s="216"/>
      <c r="AD190" s="216"/>
      <c r="AE190" s="216"/>
      <c r="AF190" s="216"/>
      <c r="AG190" s="216"/>
      <c r="AH190" s="216"/>
      <c r="AI190" s="226"/>
      <c r="AJ190" s="226"/>
      <c r="AK190" s="226"/>
      <c r="AL190" s="226"/>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6"/>
      <c r="W191" s="226"/>
      <c r="X191" s="226"/>
      <c r="Y191" s="226"/>
      <c r="Z191" s="226"/>
      <c r="AA191" s="226"/>
      <c r="AB191" s="226"/>
      <c r="AC191" s="216"/>
      <c r="AD191" s="216"/>
      <c r="AE191" s="216"/>
      <c r="AF191" s="216"/>
      <c r="AG191" s="216"/>
      <c r="AH191" s="216"/>
      <c r="AI191" s="226"/>
      <c r="AJ191" s="226"/>
      <c r="AK191" s="226"/>
      <c r="AL191" s="226"/>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6"/>
      <c r="W192" s="226"/>
      <c r="X192" s="226"/>
      <c r="Y192" s="226"/>
      <c r="Z192" s="226"/>
      <c r="AA192" s="226"/>
      <c r="AB192" s="226"/>
      <c r="AC192" s="216"/>
      <c r="AD192" s="216"/>
      <c r="AE192" s="216"/>
      <c r="AF192" s="216"/>
      <c r="AG192" s="216"/>
      <c r="AH192" s="216"/>
      <c r="AI192" s="226"/>
      <c r="AJ192" s="226"/>
      <c r="AK192" s="226"/>
      <c r="AL192" s="226"/>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6"/>
      <c r="W193" s="226"/>
      <c r="X193" s="226"/>
      <c r="Y193" s="226"/>
      <c r="Z193" s="226"/>
      <c r="AA193" s="226"/>
      <c r="AB193" s="226"/>
      <c r="AC193" s="216"/>
      <c r="AD193" s="216"/>
      <c r="AE193" s="216"/>
      <c r="AF193" s="216"/>
      <c r="AG193" s="216"/>
      <c r="AH193" s="216"/>
      <c r="AI193" s="226"/>
      <c r="AJ193" s="226"/>
      <c r="AK193" s="226"/>
      <c r="AL193" s="226"/>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6"/>
      <c r="W194" s="226"/>
      <c r="X194" s="226"/>
      <c r="Y194" s="226"/>
      <c r="Z194" s="226"/>
      <c r="AA194" s="226"/>
      <c r="AB194" s="226"/>
      <c r="AC194" s="216"/>
      <c r="AD194" s="216"/>
      <c r="AE194" s="216"/>
      <c r="AF194" s="216"/>
      <c r="AG194" s="216"/>
      <c r="AH194" s="216"/>
      <c r="AI194" s="226"/>
      <c r="AJ194" s="226"/>
      <c r="AK194" s="226"/>
      <c r="AL194" s="226"/>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6"/>
      <c r="W195" s="226"/>
      <c r="X195" s="226"/>
      <c r="Y195" s="226"/>
      <c r="Z195" s="226"/>
      <c r="AA195" s="226"/>
      <c r="AB195" s="226"/>
      <c r="AC195" s="216"/>
      <c r="AD195" s="216"/>
      <c r="AE195" s="216"/>
      <c r="AF195" s="216"/>
      <c r="AG195" s="216"/>
      <c r="AH195" s="216"/>
      <c r="AI195" s="226"/>
      <c r="AJ195" s="226"/>
      <c r="AK195" s="226"/>
      <c r="AL195" s="226"/>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6"/>
      <c r="W196" s="226"/>
      <c r="X196" s="226"/>
      <c r="Y196" s="226"/>
      <c r="Z196" s="226"/>
      <c r="AA196" s="226"/>
      <c r="AB196" s="226"/>
      <c r="AC196" s="216"/>
      <c r="AD196" s="216"/>
      <c r="AE196" s="216"/>
      <c r="AF196" s="216"/>
      <c r="AG196" s="216"/>
      <c r="AH196" s="216"/>
      <c r="AI196" s="226"/>
      <c r="AJ196" s="226"/>
      <c r="AK196" s="226"/>
      <c r="AL196" s="226"/>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6"/>
      <c r="W197" s="226"/>
      <c r="X197" s="226"/>
      <c r="Y197" s="226"/>
      <c r="Z197" s="226"/>
      <c r="AA197" s="226"/>
      <c r="AB197" s="226"/>
      <c r="AC197" s="216"/>
      <c r="AD197" s="216"/>
      <c r="AE197" s="216"/>
      <c r="AF197" s="216"/>
      <c r="AG197" s="216"/>
      <c r="AH197" s="216"/>
      <c r="AI197" s="226"/>
      <c r="AJ197" s="226"/>
      <c r="AK197" s="226"/>
      <c r="AL197" s="226"/>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6"/>
      <c r="W198" s="226"/>
      <c r="X198" s="226"/>
      <c r="Y198" s="226"/>
      <c r="Z198" s="226"/>
      <c r="AA198" s="226"/>
      <c r="AB198" s="226"/>
      <c r="AC198" s="216"/>
      <c r="AD198" s="216"/>
      <c r="AE198" s="216"/>
      <c r="AF198" s="216"/>
      <c r="AG198" s="216"/>
      <c r="AH198" s="216"/>
      <c r="AI198" s="226"/>
      <c r="AJ198" s="226"/>
      <c r="AK198" s="226"/>
      <c r="AL198" s="226"/>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6"/>
      <c r="W199" s="226"/>
      <c r="X199" s="226"/>
      <c r="Y199" s="226"/>
      <c r="Z199" s="226"/>
      <c r="AA199" s="226"/>
      <c r="AB199" s="226"/>
      <c r="AC199" s="216"/>
      <c r="AD199" s="216"/>
      <c r="AE199" s="216"/>
      <c r="AF199" s="216"/>
      <c r="AG199" s="216"/>
      <c r="AH199" s="216"/>
      <c r="AI199" s="226"/>
      <c r="AJ199" s="226"/>
      <c r="AK199" s="226"/>
      <c r="AL199" s="226"/>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6"/>
      <c r="W200" s="226"/>
      <c r="X200" s="226"/>
      <c r="Y200" s="226"/>
      <c r="Z200" s="226"/>
      <c r="AA200" s="226"/>
      <c r="AB200" s="226"/>
      <c r="AC200" s="216"/>
      <c r="AD200" s="216"/>
      <c r="AE200" s="216"/>
      <c r="AF200" s="216"/>
      <c r="AG200" s="216"/>
      <c r="AH200" s="216"/>
      <c r="AI200" s="226"/>
      <c r="AJ200" s="226"/>
      <c r="AK200" s="226"/>
      <c r="AL200" s="226"/>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6"/>
      <c r="W201" s="226"/>
      <c r="X201" s="226"/>
      <c r="Y201" s="226"/>
      <c r="Z201" s="226"/>
      <c r="AA201" s="226"/>
      <c r="AB201" s="226"/>
      <c r="AC201" s="216"/>
      <c r="AD201" s="216"/>
      <c r="AE201" s="216"/>
      <c r="AF201" s="216"/>
      <c r="AG201" s="216"/>
      <c r="AH201" s="216"/>
      <c r="AI201" s="226"/>
      <c r="AJ201" s="226"/>
      <c r="AK201" s="226"/>
      <c r="AL201" s="226"/>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6"/>
      <c r="W202" s="226"/>
      <c r="X202" s="226"/>
      <c r="Y202" s="226"/>
      <c r="Z202" s="226"/>
      <c r="AA202" s="226"/>
      <c r="AB202" s="226"/>
      <c r="AC202" s="216"/>
      <c r="AD202" s="216"/>
      <c r="AE202" s="216"/>
      <c r="AF202" s="216"/>
      <c r="AG202" s="216"/>
      <c r="AH202" s="216"/>
      <c r="AI202" s="226"/>
      <c r="AJ202" s="226"/>
      <c r="AK202" s="226"/>
      <c r="AL202" s="226"/>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15">
      <c r="A205" s="154"/>
      <c r="B205" s="154"/>
      <c r="C205" s="154"/>
      <c r="D205" s="154"/>
      <c r="E205" s="154"/>
      <c r="F205" s="154"/>
      <c r="G205" s="154"/>
    </row>
    <row r="206" spans="1:38" ht="15">
      <c r="A206" t="s">
        <v>26</v>
      </c>
      <c r="B206" t="s">
        <v>27</v>
      </c>
      <c r="C206" s="154"/>
      <c r="D206" s="154"/>
      <c r="E206" s="154"/>
      <c r="F206" s="154"/>
      <c r="G206" s="154"/>
    </row>
    <row r="207" spans="1:38" ht="15">
      <c r="A207" s="154">
        <v>51</v>
      </c>
      <c r="B207" s="154">
        <v>273</v>
      </c>
      <c r="C207" s="154"/>
      <c r="D207" s="154"/>
      <c r="E207" s="154"/>
      <c r="F207" s="154"/>
      <c r="G207" s="154"/>
    </row>
    <row r="208" spans="1:38" ht="15">
      <c r="A208" s="154">
        <v>247</v>
      </c>
      <c r="B208" s="154">
        <v>76</v>
      </c>
      <c r="C208" s="154"/>
      <c r="D208" s="154"/>
      <c r="E208" s="154"/>
      <c r="F208" s="154"/>
      <c r="G208" s="154"/>
    </row>
    <row r="209" spans="1:7" ht="15">
      <c r="A209" s="154">
        <v>321</v>
      </c>
      <c r="B209" s="154">
        <v>2</v>
      </c>
      <c r="C209" s="154"/>
      <c r="D209" s="154"/>
      <c r="E209" s="154"/>
      <c r="F209" s="154"/>
      <c r="G209" s="154"/>
    </row>
    <row r="210" spans="1:7" ht="15">
      <c r="A210" s="154">
        <v>295</v>
      </c>
      <c r="B210" s="154">
        <v>26</v>
      </c>
      <c r="C210" s="154"/>
      <c r="D210" s="154"/>
      <c r="E210" s="154"/>
      <c r="F210" s="154"/>
      <c r="G210" s="154"/>
    </row>
    <row r="211" spans="1:7" ht="20.25" customHeight="1">
      <c r="A211" s="154">
        <v>29</v>
      </c>
      <c r="B211" s="154">
        <v>282</v>
      </c>
    </row>
    <row r="212" spans="1:7" ht="20.25" customHeight="1">
      <c r="A212" s="154">
        <v>27</v>
      </c>
      <c r="B212" s="154">
        <v>283</v>
      </c>
    </row>
    <row r="231" spans="8:16" ht="15">
      <c r="H231" s="202"/>
      <c r="I231" s="202"/>
      <c r="J231" s="202"/>
      <c r="K231" s="202"/>
      <c r="L231" s="202"/>
      <c r="M231" s="202"/>
      <c r="N231" s="202"/>
      <c r="O231" s="202"/>
      <c r="P231" s="202"/>
    </row>
  </sheetData>
  <mergeCells count="86">
    <mergeCell ref="B166:U166"/>
    <mergeCell ref="B167:U167"/>
    <mergeCell ref="B168:U168"/>
    <mergeCell ref="A172:U172"/>
    <mergeCell ref="X172:AL172"/>
    <mergeCell ref="B161:U161"/>
    <mergeCell ref="B162:U162"/>
    <mergeCell ref="B163:U163"/>
    <mergeCell ref="B164:U164"/>
    <mergeCell ref="B165:U165"/>
    <mergeCell ref="B156:U156"/>
    <mergeCell ref="B157:U157"/>
    <mergeCell ref="B158:U158"/>
    <mergeCell ref="B159:U159"/>
    <mergeCell ref="B160:U160"/>
    <mergeCell ref="B151:U151"/>
    <mergeCell ref="B152:U152"/>
    <mergeCell ref="B153:U153"/>
    <mergeCell ref="B154:U154"/>
    <mergeCell ref="B155:U155"/>
    <mergeCell ref="A147:E147"/>
    <mergeCell ref="V148:AA149"/>
    <mergeCell ref="AC148:AH149"/>
    <mergeCell ref="AI148:AL149"/>
    <mergeCell ref="B150:U150"/>
    <mergeCell ref="O137:U137"/>
    <mergeCell ref="O138:U138"/>
    <mergeCell ref="A144:E144"/>
    <mergeCell ref="A145:E145"/>
    <mergeCell ref="A146:E146"/>
    <mergeCell ref="AI105:AL106"/>
    <mergeCell ref="O108:U108"/>
    <mergeCell ref="A117:U117"/>
    <mergeCell ref="X117:AL117"/>
    <mergeCell ref="V134:AA135"/>
    <mergeCell ref="AC134:AH135"/>
    <mergeCell ref="AI134:AL135"/>
    <mergeCell ref="A99:F99"/>
    <mergeCell ref="A100:F100"/>
    <mergeCell ref="A101:F101"/>
    <mergeCell ref="V105:AA106"/>
    <mergeCell ref="AC105:AH106"/>
    <mergeCell ref="V87:AA88"/>
    <mergeCell ref="AC87:AH88"/>
    <mergeCell ref="AI87:AL88"/>
    <mergeCell ref="O90:U90"/>
    <mergeCell ref="A98:U98"/>
    <mergeCell ref="A74:U74"/>
    <mergeCell ref="B75:U75"/>
    <mergeCell ref="B76:U76"/>
    <mergeCell ref="B77:U77"/>
    <mergeCell ref="A80:U80"/>
    <mergeCell ref="B69:J69"/>
    <mergeCell ref="V72:AA73"/>
    <mergeCell ref="AC72:AH73"/>
    <mergeCell ref="AI72:AL73"/>
    <mergeCell ref="B73:C73"/>
    <mergeCell ref="G62:K62"/>
    <mergeCell ref="G63:K63"/>
    <mergeCell ref="B65:U65"/>
    <mergeCell ref="B67:J67"/>
    <mergeCell ref="B68:J68"/>
    <mergeCell ref="B53:U53"/>
    <mergeCell ref="A56:U56"/>
    <mergeCell ref="G59:K59"/>
    <mergeCell ref="G60:K60"/>
    <mergeCell ref="G61:K61"/>
    <mergeCell ref="A48:U48"/>
    <mergeCell ref="B49:U49"/>
    <mergeCell ref="B50:U50"/>
    <mergeCell ref="B51:U51"/>
    <mergeCell ref="B52:U52"/>
    <mergeCell ref="D34:E34"/>
    <mergeCell ref="AG46:AJ47"/>
    <mergeCell ref="A11:G11"/>
    <mergeCell ref="A1:AE1"/>
    <mergeCell ref="A6:AL6"/>
    <mergeCell ref="A7:AL7"/>
    <mergeCell ref="A8:AL8"/>
    <mergeCell ref="A26:U26"/>
    <mergeCell ref="D30:E30"/>
    <mergeCell ref="D31:E31"/>
    <mergeCell ref="D32:E32"/>
    <mergeCell ref="D33:E33"/>
    <mergeCell ref="V46:Z47"/>
    <mergeCell ref="AB46:AF47"/>
  </mergeCells>
  <pageMargins left="0" right="0" top="0" bottom="0" header="0.31496062992125984" footer="0.31496062992125984"/>
  <pageSetup paperSize="9" scale="1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pageSetUpPr fitToPage="1"/>
  </sheetPr>
  <dimension ref="A1:AL230"/>
  <sheetViews>
    <sheetView view="pageBreakPreview" topLeftCell="A178" zoomScale="60" zoomScaleNormal="100" workbookViewId="0">
      <selection activeCell="Z29" sqref="Z29"/>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5.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0.7109375" bestFit="1" customWidth="1"/>
    <col min="31" max="31" width="14.140625" customWidth="1"/>
    <col min="32" max="32" width="12.42578125" bestFit="1" customWidth="1"/>
    <col min="33" max="33" width="10.7109375" bestFit="1" customWidth="1"/>
    <col min="34" max="34" width="10.7109375" customWidth="1"/>
    <col min="35" max="35" width="12.28515625" customWidth="1"/>
    <col min="36" max="36" width="14.85546875" bestFit="1" customWidth="1"/>
    <col min="37" max="37" width="12.28515625" bestFit="1" customWidth="1"/>
    <col min="38" max="38" width="12.85546875" customWidth="1"/>
    <col min="39" max="39" width="37.85546875" customWidth="1"/>
  </cols>
  <sheetData>
    <row r="1" spans="1:38">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15.75">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ht="20.2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ht="22.5" customHeight="1">
      <c r="A8" s="310" t="s">
        <v>283</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9" spans="1:38" ht="23.25" customHeight="1"/>
    <row r="10" spans="1:38" ht="15.7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21" customHeight="1">
      <c r="A11" s="298"/>
      <c r="B11" s="298"/>
      <c r="C11" s="298"/>
      <c r="D11" s="298"/>
      <c r="E11" s="298"/>
      <c r="F11" s="298"/>
      <c r="G11" s="298"/>
    </row>
    <row r="12" spans="1:38">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21">
      <c r="A28" s="286" t="s">
        <v>215</v>
      </c>
      <c r="B28" s="286"/>
      <c r="C28" s="286"/>
      <c r="D28" s="286"/>
      <c r="E28" s="286"/>
      <c r="F28" s="286"/>
      <c r="G28" s="286"/>
      <c r="H28" s="286"/>
      <c r="I28" s="286"/>
      <c r="J28" s="286"/>
      <c r="K28" s="286"/>
      <c r="L28" s="286"/>
      <c r="M28" s="286"/>
      <c r="N28" s="286"/>
      <c r="O28" s="286"/>
      <c r="P28" s="286"/>
      <c r="Q28" s="286"/>
      <c r="R28" s="286"/>
      <c r="S28" s="286"/>
      <c r="T28" s="286"/>
      <c r="U28" s="286"/>
      <c r="V28" s="7"/>
      <c r="W28" s="7"/>
      <c r="X28" s="7"/>
      <c r="Y28" s="185"/>
      <c r="Z28" s="178"/>
      <c r="AA28" s="179"/>
      <c r="AB28" s="180"/>
      <c r="AC28" s="180"/>
      <c r="AD28" s="180"/>
      <c r="AE28" s="176"/>
      <c r="AF28" s="7"/>
      <c r="AG28" s="7"/>
      <c r="AH28" s="7"/>
      <c r="AI28" s="7"/>
      <c r="AJ28" s="185"/>
      <c r="AK28" s="178"/>
      <c r="AL28" s="179"/>
    </row>
    <row r="29" spans="1:38" s="188" customFormat="1" ht="21">
      <c r="A29" s="186"/>
      <c r="B29" s="186"/>
      <c r="C29" s="186"/>
      <c r="D29" s="186"/>
      <c r="E29" s="186"/>
      <c r="F29" s="186"/>
      <c r="G29" s="186"/>
      <c r="H29" s="186"/>
      <c r="I29" s="186"/>
      <c r="J29" s="186"/>
      <c r="K29" s="186"/>
      <c r="L29" s="186"/>
      <c r="M29" s="186"/>
      <c r="N29" s="186"/>
      <c r="O29" s="186"/>
      <c r="P29" s="186"/>
      <c r="Q29" s="186"/>
      <c r="R29" s="186"/>
      <c r="S29" s="186"/>
      <c r="T29" s="186"/>
      <c r="U29" s="186"/>
      <c r="V29" s="131"/>
      <c r="W29" s="131"/>
      <c r="X29" s="131"/>
      <c r="Y29" s="185"/>
      <c r="Z29" s="178"/>
      <c r="AA29" s="179"/>
      <c r="AB29" s="180"/>
      <c r="AC29" s="180"/>
      <c r="AD29" s="180"/>
      <c r="AE29" s="187"/>
      <c r="AF29" s="131"/>
      <c r="AG29" s="131"/>
      <c r="AH29" s="131"/>
      <c r="AI29" s="131"/>
      <c r="AJ29" s="183"/>
      <c r="AK29" s="178"/>
      <c r="AL29" s="179"/>
    </row>
    <row r="30" spans="1:38" ht="21">
      <c r="A30" s="175" t="s">
        <v>217</v>
      </c>
      <c r="B30" s="180"/>
      <c r="C30" s="176"/>
      <c r="D30" s="7"/>
      <c r="E30" s="7"/>
      <c r="F30" s="7"/>
      <c r="G30" s="7"/>
      <c r="H30" s="183"/>
      <c r="I30" s="178"/>
      <c r="J30" s="179"/>
      <c r="K30" s="180"/>
      <c r="L30" s="180"/>
      <c r="M30" s="180"/>
      <c r="N30" s="176"/>
    </row>
    <row r="31" spans="1:38">
      <c r="A31" s="180"/>
      <c r="B31" s="180"/>
      <c r="C31" s="176"/>
      <c r="D31" s="7"/>
      <c r="E31" s="7"/>
      <c r="F31" s="7"/>
      <c r="G31" s="7"/>
      <c r="H31" s="183"/>
      <c r="I31" s="178"/>
      <c r="J31" s="179"/>
      <c r="K31" s="180"/>
      <c r="L31" s="180"/>
      <c r="M31" s="181"/>
      <c r="N31" s="176"/>
    </row>
    <row r="32" spans="1:38" ht="18.75">
      <c r="A32" s="180"/>
      <c r="D32" s="306" t="s">
        <v>229</v>
      </c>
      <c r="E32" s="306"/>
      <c r="F32" s="222">
        <v>16</v>
      </c>
      <c r="G32" s="195">
        <f>F32/$F$36</f>
        <v>0.22222222222222221</v>
      </c>
      <c r="H32" s="178"/>
      <c r="I32" s="178"/>
      <c r="J32" s="179"/>
      <c r="K32" s="180"/>
      <c r="L32" s="181"/>
      <c r="M32" s="181"/>
      <c r="N32" s="176"/>
    </row>
    <row r="33" spans="1:38" ht="24.75" customHeight="1">
      <c r="A33" s="180"/>
      <c r="D33" s="306" t="s">
        <v>230</v>
      </c>
      <c r="E33" s="306"/>
      <c r="F33" s="222">
        <v>18</v>
      </c>
      <c r="G33" s="195">
        <f t="shared" ref="G33:G35" si="0">F33/$F$36</f>
        <v>0.25</v>
      </c>
      <c r="H33" s="185"/>
      <c r="I33" s="183"/>
      <c r="J33" s="179"/>
      <c r="K33" s="180"/>
      <c r="L33" s="181"/>
      <c r="M33" s="181"/>
      <c r="N33" s="176"/>
    </row>
    <row r="34" spans="1:38" ht="18.75">
      <c r="A34" s="180"/>
      <c r="D34" s="306" t="s">
        <v>231</v>
      </c>
      <c r="E34" s="306"/>
      <c r="F34" s="222">
        <v>21</v>
      </c>
      <c r="G34" s="195">
        <f t="shared" si="0"/>
        <v>0.29166666666666669</v>
      </c>
      <c r="H34" s="7"/>
      <c r="I34" s="7"/>
      <c r="J34" s="7"/>
      <c r="K34" s="7"/>
      <c r="L34" s="7"/>
    </row>
    <row r="35" spans="1:38" ht="18.75">
      <c r="A35" s="180"/>
      <c r="D35" s="306" t="s">
        <v>232</v>
      </c>
      <c r="E35" s="306"/>
      <c r="F35" s="222">
        <v>17</v>
      </c>
      <c r="G35" s="195">
        <f t="shared" si="0"/>
        <v>0.2361111111111111</v>
      </c>
      <c r="H35" s="7"/>
      <c r="I35" s="7"/>
      <c r="J35" s="7"/>
      <c r="K35" s="7"/>
      <c r="L35" s="7"/>
    </row>
    <row r="36" spans="1:38" ht="18.75" customHeight="1">
      <c r="A36" s="180"/>
      <c r="D36" s="306" t="s">
        <v>57</v>
      </c>
      <c r="E36" s="306"/>
      <c r="F36" s="194">
        <f>SUM(F32:F35)</f>
        <v>72</v>
      </c>
      <c r="G36" s="196"/>
      <c r="H36" s="7"/>
      <c r="I36" s="7"/>
      <c r="J36" s="7"/>
      <c r="K36" s="7"/>
      <c r="L36" s="7"/>
    </row>
    <row r="37" spans="1:38" ht="18.75" customHeight="1">
      <c r="A37" s="7"/>
      <c r="E37" s="7"/>
      <c r="F37" s="7"/>
      <c r="G37" s="7"/>
      <c r="H37" s="7"/>
      <c r="I37" s="7"/>
      <c r="J37" s="7"/>
      <c r="K37" s="7"/>
      <c r="L37" s="7"/>
    </row>
    <row r="38" spans="1:38">
      <c r="A38" s="7"/>
      <c r="B38" s="7"/>
      <c r="C38" s="7"/>
      <c r="D38" s="7"/>
      <c r="E38" s="7"/>
      <c r="F38" s="7"/>
      <c r="G38" s="7"/>
      <c r="H38" s="7"/>
      <c r="I38" s="7"/>
      <c r="J38" s="7"/>
      <c r="K38" s="7"/>
      <c r="L38" s="7"/>
    </row>
    <row r="39" spans="1:38">
      <c r="A39" s="7"/>
      <c r="B39" s="7"/>
      <c r="C39" s="7"/>
      <c r="D39" s="7"/>
      <c r="E39" s="7"/>
      <c r="F39" s="7"/>
      <c r="G39" s="7"/>
      <c r="H39" s="7"/>
      <c r="I39" s="7"/>
      <c r="J39" s="7"/>
      <c r="K39" s="7"/>
      <c r="L39" s="7"/>
    </row>
    <row r="40" spans="1:38">
      <c r="A40" s="7"/>
      <c r="B40" s="7"/>
      <c r="C40" s="7"/>
      <c r="D40" s="7"/>
      <c r="E40" s="7"/>
      <c r="F40" s="7"/>
      <c r="G40" s="7"/>
      <c r="H40" s="7"/>
      <c r="I40" s="7"/>
      <c r="J40" s="7"/>
      <c r="K40" s="7"/>
      <c r="L40" s="7"/>
    </row>
    <row r="41" spans="1:38">
      <c r="A41" s="7"/>
      <c r="B41" s="7"/>
      <c r="C41" s="7"/>
      <c r="D41" s="7"/>
      <c r="E41" s="7"/>
      <c r="F41" s="7"/>
      <c r="G41" s="7"/>
      <c r="H41" s="7"/>
      <c r="I41" s="7"/>
      <c r="J41" s="7"/>
      <c r="K41" s="7"/>
      <c r="L41" s="7"/>
    </row>
    <row r="42" spans="1:38">
      <c r="A42" s="7"/>
      <c r="B42" s="7"/>
      <c r="C42" s="7"/>
      <c r="D42" s="7"/>
      <c r="E42" s="7"/>
      <c r="F42" s="7"/>
      <c r="G42" s="7"/>
      <c r="H42" s="7"/>
      <c r="I42" s="7"/>
      <c r="J42" s="7"/>
      <c r="K42" s="7"/>
      <c r="L42" s="7"/>
    </row>
    <row r="43" spans="1:38">
      <c r="A43" s="7"/>
      <c r="B43" s="7"/>
      <c r="C43" s="7"/>
      <c r="D43" s="7"/>
      <c r="E43" s="7"/>
      <c r="F43" s="7"/>
      <c r="G43" s="7"/>
      <c r="H43" s="7"/>
      <c r="I43" s="7"/>
      <c r="J43" s="7"/>
      <c r="K43" s="7"/>
      <c r="L43" s="7"/>
    </row>
    <row r="44" spans="1:38">
      <c r="A44" s="7"/>
      <c r="B44" s="7"/>
      <c r="C44" s="7"/>
      <c r="D44" s="7"/>
      <c r="E44" s="7"/>
      <c r="F44" s="7"/>
      <c r="G44" s="7"/>
      <c r="H44" s="7"/>
      <c r="I44" s="7"/>
      <c r="J44" s="7"/>
      <c r="K44" s="7"/>
      <c r="L44" s="7"/>
      <c r="M44" s="7"/>
      <c r="N44" s="7"/>
    </row>
    <row r="45" spans="1:38"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38">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38" s="9" customFormat="1" ht="37.5">
      <c r="A48" s="287" t="s">
        <v>3</v>
      </c>
      <c r="B48" s="287"/>
      <c r="C48" s="287"/>
      <c r="D48" s="287"/>
      <c r="E48" s="287"/>
      <c r="F48" s="287"/>
      <c r="G48" s="287"/>
      <c r="H48" s="287"/>
      <c r="I48" s="287"/>
      <c r="J48" s="287"/>
      <c r="K48" s="287"/>
      <c r="L48" s="287"/>
      <c r="M48" s="287"/>
      <c r="N48" s="287"/>
      <c r="O48" s="287"/>
      <c r="P48" s="287"/>
      <c r="Q48" s="287"/>
      <c r="R48" s="287"/>
      <c r="S48" s="287"/>
      <c r="T48" s="287"/>
      <c r="U48" s="287"/>
      <c r="V48" s="135">
        <v>1</v>
      </c>
      <c r="W48" s="135">
        <v>2</v>
      </c>
      <c r="X48" s="135">
        <v>3</v>
      </c>
      <c r="Y48" s="135">
        <v>4</v>
      </c>
      <c r="Z48" s="135">
        <v>5</v>
      </c>
      <c r="AA48" s="169" t="s">
        <v>7</v>
      </c>
      <c r="AB48" s="135">
        <v>1</v>
      </c>
      <c r="AC48" s="135">
        <v>2</v>
      </c>
      <c r="AD48" s="135">
        <v>3</v>
      </c>
      <c r="AE48" s="135">
        <v>4</v>
      </c>
      <c r="AF48" s="135">
        <v>5</v>
      </c>
      <c r="AG48" s="170" t="s">
        <v>9</v>
      </c>
      <c r="AH48" s="170" t="s">
        <v>10</v>
      </c>
      <c r="AI48" s="170" t="s">
        <v>11</v>
      </c>
      <c r="AJ48" s="170" t="s">
        <v>12</v>
      </c>
    </row>
    <row r="49" spans="1:38" s="10" customFormat="1" ht="20.100000000000001"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19">
        <v>0</v>
      </c>
      <c r="W49" s="219">
        <v>2</v>
      </c>
      <c r="X49" s="219">
        <v>1</v>
      </c>
      <c r="Y49" s="219">
        <v>5</v>
      </c>
      <c r="Z49" s="219">
        <v>8</v>
      </c>
      <c r="AA49" s="219">
        <v>16</v>
      </c>
      <c r="AB49" s="195">
        <f t="shared" ref="AB49:AF53" si="1">V49/$AA49</f>
        <v>0</v>
      </c>
      <c r="AC49" s="195">
        <f t="shared" si="1"/>
        <v>0.125</v>
      </c>
      <c r="AD49" s="195">
        <f t="shared" si="1"/>
        <v>6.25E-2</v>
      </c>
      <c r="AE49" s="195">
        <f t="shared" si="1"/>
        <v>0.3125</v>
      </c>
      <c r="AF49" s="195">
        <f t="shared" si="1"/>
        <v>0.5</v>
      </c>
      <c r="AG49" s="219">
        <v>4.1900000000000004</v>
      </c>
      <c r="AH49" s="219">
        <v>1.05</v>
      </c>
      <c r="AI49" s="219">
        <v>5</v>
      </c>
      <c r="AJ49" s="219">
        <v>5</v>
      </c>
    </row>
    <row r="50" spans="1:38" s="10" customFormat="1" ht="20.100000000000001"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19">
        <v>0</v>
      </c>
      <c r="W50" s="219">
        <v>1</v>
      </c>
      <c r="X50" s="219">
        <v>3</v>
      </c>
      <c r="Y50" s="219">
        <v>4</v>
      </c>
      <c r="Z50" s="219">
        <v>7</v>
      </c>
      <c r="AA50" s="219">
        <v>16</v>
      </c>
      <c r="AB50" s="195">
        <f t="shared" si="1"/>
        <v>0</v>
      </c>
      <c r="AC50" s="195">
        <f t="shared" si="1"/>
        <v>6.25E-2</v>
      </c>
      <c r="AD50" s="195">
        <f t="shared" si="1"/>
        <v>0.1875</v>
      </c>
      <c r="AE50" s="195">
        <f t="shared" si="1"/>
        <v>0.25</v>
      </c>
      <c r="AF50" s="195">
        <f t="shared" si="1"/>
        <v>0.4375</v>
      </c>
      <c r="AG50" s="219">
        <v>4.13</v>
      </c>
      <c r="AH50" s="219">
        <v>0.99</v>
      </c>
      <c r="AI50" s="219">
        <v>4</v>
      </c>
      <c r="AJ50" s="219">
        <v>5</v>
      </c>
    </row>
    <row r="51" spans="1:38" s="10" customFormat="1" ht="20.100000000000001"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19">
        <v>9</v>
      </c>
      <c r="W51" s="219">
        <v>2</v>
      </c>
      <c r="X51" s="219">
        <v>2</v>
      </c>
      <c r="Y51" s="219">
        <v>3</v>
      </c>
      <c r="Z51" s="219">
        <v>0</v>
      </c>
      <c r="AA51" s="219">
        <v>16</v>
      </c>
      <c r="AB51" s="195">
        <f t="shared" si="1"/>
        <v>0.5625</v>
      </c>
      <c r="AC51" s="195">
        <f t="shared" si="1"/>
        <v>0.125</v>
      </c>
      <c r="AD51" s="195">
        <f t="shared" si="1"/>
        <v>0.125</v>
      </c>
      <c r="AE51" s="195">
        <f t="shared" si="1"/>
        <v>0.1875</v>
      </c>
      <c r="AF51" s="195">
        <f t="shared" si="1"/>
        <v>0</v>
      </c>
      <c r="AG51" s="219">
        <v>1.94</v>
      </c>
      <c r="AH51" s="219">
        <v>1.24</v>
      </c>
      <c r="AI51" s="219">
        <v>1</v>
      </c>
      <c r="AJ51" s="219">
        <v>1</v>
      </c>
    </row>
    <row r="52" spans="1:38" s="10" customFormat="1" ht="20.100000000000001"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19">
        <v>5</v>
      </c>
      <c r="W52" s="219">
        <v>6</v>
      </c>
      <c r="X52" s="219">
        <v>3</v>
      </c>
      <c r="Y52" s="219">
        <v>1</v>
      </c>
      <c r="Z52" s="219">
        <v>1</v>
      </c>
      <c r="AA52" s="219">
        <v>16</v>
      </c>
      <c r="AB52" s="195">
        <f t="shared" si="1"/>
        <v>0.3125</v>
      </c>
      <c r="AC52" s="195">
        <f t="shared" si="1"/>
        <v>0.375</v>
      </c>
      <c r="AD52" s="195">
        <f t="shared" si="1"/>
        <v>0.1875</v>
      </c>
      <c r="AE52" s="195">
        <f t="shared" si="1"/>
        <v>6.25E-2</v>
      </c>
      <c r="AF52" s="195">
        <f t="shared" si="1"/>
        <v>6.25E-2</v>
      </c>
      <c r="AG52" s="219">
        <v>2.19</v>
      </c>
      <c r="AH52" s="219">
        <v>1.17</v>
      </c>
      <c r="AI52" s="219">
        <v>2</v>
      </c>
      <c r="AJ52" s="219">
        <v>2</v>
      </c>
    </row>
    <row r="53" spans="1:38" s="10" customFormat="1" ht="20.100000000000001"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19">
        <v>1</v>
      </c>
      <c r="W53" s="219">
        <v>0</v>
      </c>
      <c r="X53" s="219">
        <v>3</v>
      </c>
      <c r="Y53" s="219">
        <v>8</v>
      </c>
      <c r="Z53" s="219">
        <v>3</v>
      </c>
      <c r="AA53" s="219">
        <v>16</v>
      </c>
      <c r="AB53" s="195">
        <f t="shared" si="1"/>
        <v>6.25E-2</v>
      </c>
      <c r="AC53" s="195">
        <f t="shared" si="1"/>
        <v>0</v>
      </c>
      <c r="AD53" s="195">
        <f t="shared" si="1"/>
        <v>0.1875</v>
      </c>
      <c r="AE53" s="195">
        <f t="shared" si="1"/>
        <v>0.5</v>
      </c>
      <c r="AF53" s="195">
        <f t="shared" si="1"/>
        <v>0.1875</v>
      </c>
      <c r="AG53" s="219">
        <v>3.8</v>
      </c>
      <c r="AH53" s="219">
        <v>1.01</v>
      </c>
      <c r="AI53" s="219">
        <v>4</v>
      </c>
      <c r="AJ53" s="219">
        <v>4</v>
      </c>
    </row>
    <row r="54" spans="1:3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1">
      <c r="A59" s="141"/>
      <c r="B59" s="141"/>
      <c r="C59" s="141"/>
      <c r="D59" s="141"/>
      <c r="E59" s="141"/>
      <c r="F59" s="145"/>
      <c r="G59" s="278" t="s">
        <v>28</v>
      </c>
      <c r="H59" s="278"/>
      <c r="I59" s="278"/>
      <c r="J59" s="278"/>
      <c r="K59" s="278"/>
      <c r="L59" s="148">
        <v>10</v>
      </c>
      <c r="M59" s="148">
        <v>6</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278" t="s">
        <v>29</v>
      </c>
      <c r="H60" s="278"/>
      <c r="I60" s="278"/>
      <c r="J60" s="278"/>
      <c r="K60" s="278"/>
      <c r="L60" s="148">
        <v>4</v>
      </c>
      <c r="M60" s="148">
        <v>12</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278" t="s">
        <v>30</v>
      </c>
      <c r="H61" s="278"/>
      <c r="I61" s="278"/>
      <c r="J61" s="278"/>
      <c r="K61" s="278"/>
      <c r="L61" s="148">
        <v>5</v>
      </c>
      <c r="M61" s="148">
        <v>11</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278" t="s">
        <v>31</v>
      </c>
      <c r="H62" s="278"/>
      <c r="I62" s="278"/>
      <c r="J62" s="278"/>
      <c r="K62" s="278"/>
      <c r="L62" s="148"/>
      <c r="M62" s="148">
        <v>16</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278" t="s">
        <v>32</v>
      </c>
      <c r="H63" s="278"/>
      <c r="I63" s="278"/>
      <c r="J63" s="278"/>
      <c r="K63" s="278"/>
      <c r="L63" s="148">
        <v>2</v>
      </c>
      <c r="M63" s="148">
        <v>14</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5.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30.7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36.7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18.75">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19">
        <v>4</v>
      </c>
      <c r="W75" s="219">
        <v>8</v>
      </c>
      <c r="X75" s="219">
        <v>14</v>
      </c>
      <c r="Y75" s="219">
        <v>26</v>
      </c>
      <c r="Z75" s="219">
        <v>18</v>
      </c>
      <c r="AA75" s="219">
        <v>0</v>
      </c>
      <c r="AB75" s="219">
        <v>70</v>
      </c>
      <c r="AC75" s="195">
        <f>V75/$AB75</f>
        <v>5.7142857142857141E-2</v>
      </c>
      <c r="AD75" s="195">
        <f t="shared" ref="AD75:AH77" si="2">W75/$AB75</f>
        <v>0.11428571428571428</v>
      </c>
      <c r="AE75" s="195">
        <f t="shared" si="2"/>
        <v>0.2</v>
      </c>
      <c r="AF75" s="195">
        <f t="shared" si="2"/>
        <v>0.37142857142857144</v>
      </c>
      <c r="AG75" s="195">
        <f t="shared" si="2"/>
        <v>0.25714285714285712</v>
      </c>
      <c r="AH75" s="195">
        <f t="shared" si="2"/>
        <v>0</v>
      </c>
      <c r="AI75" s="219">
        <v>3.66</v>
      </c>
      <c r="AJ75" s="219">
        <v>1.1499999999999999</v>
      </c>
      <c r="AK75" s="219">
        <v>4</v>
      </c>
      <c r="AL75" s="219">
        <v>4</v>
      </c>
    </row>
    <row r="76" spans="1:38" s="10" customFormat="1" ht="18.75">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19">
        <v>9</v>
      </c>
      <c r="W76" s="219">
        <v>16</v>
      </c>
      <c r="X76" s="219">
        <v>18</v>
      </c>
      <c r="Y76" s="219">
        <v>12</v>
      </c>
      <c r="Z76" s="219">
        <v>13</v>
      </c>
      <c r="AA76" s="219">
        <v>2</v>
      </c>
      <c r="AB76" s="219">
        <v>70</v>
      </c>
      <c r="AC76" s="195">
        <f t="shared" ref="AC76:AC77" si="3">V76/$AB76</f>
        <v>0.12857142857142856</v>
      </c>
      <c r="AD76" s="195">
        <f t="shared" si="2"/>
        <v>0.22857142857142856</v>
      </c>
      <c r="AE76" s="195">
        <f t="shared" si="2"/>
        <v>0.25714285714285712</v>
      </c>
      <c r="AF76" s="195">
        <f t="shared" si="2"/>
        <v>0.17142857142857143</v>
      </c>
      <c r="AG76" s="195">
        <f t="shared" si="2"/>
        <v>0.18571428571428572</v>
      </c>
      <c r="AH76" s="195">
        <f t="shared" si="2"/>
        <v>2.8571428571428571E-2</v>
      </c>
      <c r="AI76" s="219">
        <v>3.06</v>
      </c>
      <c r="AJ76" s="219">
        <v>1.31</v>
      </c>
      <c r="AK76" s="219">
        <v>3</v>
      </c>
      <c r="AL76" s="219">
        <v>3</v>
      </c>
    </row>
    <row r="77" spans="1:38" s="10" customFormat="1" ht="18.75">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19">
        <v>2</v>
      </c>
      <c r="W77" s="219">
        <v>7</v>
      </c>
      <c r="X77" s="219">
        <v>3</v>
      </c>
      <c r="Y77" s="219">
        <v>28</v>
      </c>
      <c r="Z77" s="219">
        <v>29</v>
      </c>
      <c r="AA77" s="219">
        <v>1</v>
      </c>
      <c r="AB77" s="219">
        <v>70</v>
      </c>
      <c r="AC77" s="195">
        <f t="shared" si="3"/>
        <v>2.8571428571428571E-2</v>
      </c>
      <c r="AD77" s="195">
        <f t="shared" si="2"/>
        <v>0.1</v>
      </c>
      <c r="AE77" s="195">
        <f t="shared" si="2"/>
        <v>4.2857142857142858E-2</v>
      </c>
      <c r="AF77" s="195">
        <f t="shared" si="2"/>
        <v>0.4</v>
      </c>
      <c r="AG77" s="195">
        <f t="shared" si="2"/>
        <v>0.41428571428571431</v>
      </c>
      <c r="AH77" s="195">
        <f t="shared" si="2"/>
        <v>1.4285714285714285E-2</v>
      </c>
      <c r="AI77" s="219">
        <v>4.09</v>
      </c>
      <c r="AJ77" s="219">
        <v>1.07</v>
      </c>
      <c r="AK77" s="219">
        <v>4</v>
      </c>
      <c r="AL77" s="219">
        <v>5</v>
      </c>
    </row>
    <row r="78" spans="1:38"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35.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18.75">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42"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1">
        <v>0</v>
      </c>
      <c r="W90" s="221">
        <v>1</v>
      </c>
      <c r="X90" s="221">
        <v>2</v>
      </c>
      <c r="Y90" s="221">
        <v>8</v>
      </c>
      <c r="Z90" s="221">
        <v>6</v>
      </c>
      <c r="AA90" s="221">
        <v>0</v>
      </c>
      <c r="AB90" s="221">
        <v>17</v>
      </c>
      <c r="AC90" s="195">
        <f>V90/$AB90</f>
        <v>0</v>
      </c>
      <c r="AD90" s="195">
        <f t="shared" ref="AD90:AH90" si="4">W90/$AB90</f>
        <v>5.8823529411764705E-2</v>
      </c>
      <c r="AE90" s="195">
        <f t="shared" si="4"/>
        <v>0.11764705882352941</v>
      </c>
      <c r="AF90" s="195">
        <f t="shared" si="4"/>
        <v>0.47058823529411764</v>
      </c>
      <c r="AG90" s="195">
        <f t="shared" si="4"/>
        <v>0.35294117647058826</v>
      </c>
      <c r="AH90" s="195">
        <f t="shared" si="4"/>
        <v>0</v>
      </c>
      <c r="AI90" s="221">
        <v>4.12</v>
      </c>
      <c r="AJ90" s="221">
        <v>0.86</v>
      </c>
      <c r="AK90" s="221">
        <v>4</v>
      </c>
      <c r="AL90" s="221">
        <v>4</v>
      </c>
    </row>
    <row r="91" spans="1:3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36.7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16.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16.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18.7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18.75">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42"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1">
        <v>2</v>
      </c>
      <c r="W108" s="221">
        <v>4</v>
      </c>
      <c r="X108" s="221">
        <v>13</v>
      </c>
      <c r="Y108" s="221">
        <v>21</v>
      </c>
      <c r="Z108" s="221">
        <v>12</v>
      </c>
      <c r="AA108" s="221">
        <v>2</v>
      </c>
      <c r="AB108" s="221">
        <v>54</v>
      </c>
      <c r="AC108" s="195">
        <f>V108/$AB108</f>
        <v>3.7037037037037035E-2</v>
      </c>
      <c r="AD108" s="195">
        <f t="shared" ref="AD108:AH108" si="5">W108/$AB108</f>
        <v>7.407407407407407E-2</v>
      </c>
      <c r="AE108" s="195">
        <f t="shared" si="5"/>
        <v>0.24074074074074073</v>
      </c>
      <c r="AF108" s="195">
        <f t="shared" si="5"/>
        <v>0.3888888888888889</v>
      </c>
      <c r="AG108" s="195">
        <f t="shared" si="5"/>
        <v>0.22222222222222221</v>
      </c>
      <c r="AH108" s="195">
        <f t="shared" si="5"/>
        <v>3.7037037037037035E-2</v>
      </c>
      <c r="AI108" s="221">
        <v>3.71</v>
      </c>
      <c r="AJ108" s="221">
        <v>1.04</v>
      </c>
      <c r="AK108" s="221">
        <v>4</v>
      </c>
      <c r="AL108" s="221">
        <v>4</v>
      </c>
    </row>
    <row r="109" spans="1:3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1" customHeight="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c r="A131" s="145"/>
      <c r="B131" s="158"/>
      <c r="C131" s="145"/>
      <c r="D131" s="145"/>
      <c r="E131" s="145"/>
      <c r="F131" s="145"/>
      <c r="G131" s="145"/>
      <c r="H131" s="145"/>
      <c r="I131" s="145"/>
      <c r="J131" s="145"/>
      <c r="K131" s="145"/>
      <c r="L131" s="145"/>
      <c r="M131" s="145"/>
      <c r="N131" s="141"/>
    </row>
    <row r="132" spans="1:38" s="9" customFormat="1">
      <c r="A132" s="145"/>
      <c r="B132" s="158"/>
      <c r="C132" s="145"/>
      <c r="D132" s="145"/>
      <c r="E132" s="145"/>
      <c r="F132" s="145"/>
      <c r="G132" s="145"/>
      <c r="H132" s="145"/>
      <c r="I132" s="145"/>
      <c r="J132" s="145"/>
      <c r="K132" s="145"/>
      <c r="L132" s="145"/>
      <c r="M132" s="145"/>
      <c r="N132" s="162"/>
    </row>
    <row r="133" spans="1:38" s="9" customFormat="1" ht="15.75" thickBot="1">
      <c r="A133" s="145"/>
      <c r="B133" s="158"/>
      <c r="C133" s="145"/>
      <c r="D133" s="145"/>
      <c r="E133" s="145"/>
      <c r="F133" s="145"/>
      <c r="G133" s="145"/>
      <c r="H133" s="145"/>
      <c r="I133" s="145"/>
      <c r="J133" s="145"/>
      <c r="K133" s="145"/>
      <c r="L133" s="145"/>
      <c r="M133" s="145"/>
      <c r="N133" s="145"/>
    </row>
    <row r="134" spans="1:38" s="9" customForma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18.75">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18.75">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2">
        <v>1</v>
      </c>
      <c r="W137" s="222">
        <v>6</v>
      </c>
      <c r="X137" s="222">
        <v>22</v>
      </c>
      <c r="Y137" s="222">
        <v>25</v>
      </c>
      <c r="Z137" s="222">
        <v>12</v>
      </c>
      <c r="AA137" s="222">
        <v>0</v>
      </c>
      <c r="AB137" s="222">
        <v>66</v>
      </c>
      <c r="AC137" s="195">
        <f t="shared" ref="AC137:AH138" si="6">V137/$AB137</f>
        <v>1.5151515151515152E-2</v>
      </c>
      <c r="AD137" s="195">
        <f t="shared" si="6"/>
        <v>9.0909090909090912E-2</v>
      </c>
      <c r="AE137" s="195">
        <f t="shared" si="6"/>
        <v>0.33333333333333331</v>
      </c>
      <c r="AF137" s="195">
        <f t="shared" si="6"/>
        <v>0.37878787878787878</v>
      </c>
      <c r="AG137" s="195">
        <f t="shared" si="6"/>
        <v>0.18181818181818182</v>
      </c>
      <c r="AH137" s="195">
        <f t="shared" si="6"/>
        <v>0</v>
      </c>
      <c r="AI137" s="219">
        <v>3.62</v>
      </c>
      <c r="AJ137" s="219">
        <v>0.94</v>
      </c>
      <c r="AK137" s="219">
        <v>4</v>
      </c>
      <c r="AL137" s="219">
        <v>4</v>
      </c>
    </row>
    <row r="138" spans="1:38" s="9" customFormat="1" ht="18.75">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3">
        <v>9</v>
      </c>
      <c r="W138" s="223">
        <v>8</v>
      </c>
      <c r="X138" s="223">
        <v>16</v>
      </c>
      <c r="Y138" s="223">
        <v>23</v>
      </c>
      <c r="Z138" s="223">
        <v>9</v>
      </c>
      <c r="AA138" s="223">
        <v>1</v>
      </c>
      <c r="AB138" s="223">
        <v>66</v>
      </c>
      <c r="AC138" s="195">
        <f t="shared" si="6"/>
        <v>0.13636363636363635</v>
      </c>
      <c r="AD138" s="195">
        <f t="shared" si="6"/>
        <v>0.12121212121212122</v>
      </c>
      <c r="AE138" s="195">
        <f t="shared" si="6"/>
        <v>0.24242424242424243</v>
      </c>
      <c r="AF138" s="195">
        <f t="shared" si="6"/>
        <v>0.34848484848484851</v>
      </c>
      <c r="AG138" s="195">
        <f t="shared" si="6"/>
        <v>0.13636363636363635</v>
      </c>
      <c r="AH138" s="195">
        <f t="shared" si="6"/>
        <v>1.5151515151515152E-2</v>
      </c>
      <c r="AI138" s="222">
        <v>3.23</v>
      </c>
      <c r="AJ138" s="222">
        <v>1.25</v>
      </c>
      <c r="AK138" s="222">
        <v>3</v>
      </c>
      <c r="AL138" s="222">
        <v>4</v>
      </c>
    </row>
    <row r="139" spans="1:38"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8" s="9" customForma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8" s="9" customFormat="1" ht="2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23">
        <v>14</v>
      </c>
      <c r="W151" s="223">
        <v>16</v>
      </c>
      <c r="X151" s="223">
        <v>17</v>
      </c>
      <c r="Y151" s="223">
        <v>13</v>
      </c>
      <c r="Z151" s="223">
        <v>5</v>
      </c>
      <c r="AA151" s="223">
        <v>2</v>
      </c>
      <c r="AB151" s="223">
        <v>67</v>
      </c>
      <c r="AC151" s="195">
        <f>V151/$AB151</f>
        <v>0.20895522388059701</v>
      </c>
      <c r="AD151" s="195">
        <f t="shared" ref="AD151:AH157" si="7">W151/$AB151</f>
        <v>0.23880597014925373</v>
      </c>
      <c r="AE151" s="195">
        <f t="shared" si="7"/>
        <v>0.2537313432835821</v>
      </c>
      <c r="AF151" s="195">
        <f t="shared" si="7"/>
        <v>0.19402985074626866</v>
      </c>
      <c r="AG151" s="195">
        <f t="shared" si="7"/>
        <v>7.4626865671641784E-2</v>
      </c>
      <c r="AH151" s="195">
        <f t="shared" si="7"/>
        <v>2.9850746268656716E-2</v>
      </c>
      <c r="AI151" s="224">
        <v>2.68</v>
      </c>
      <c r="AJ151" s="224">
        <v>1.24</v>
      </c>
      <c r="AK151" s="224">
        <v>3</v>
      </c>
      <c r="AL151" s="224">
        <v>3</v>
      </c>
    </row>
    <row r="152" spans="1:38" s="10" customFormat="1" ht="18.75">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23">
        <v>2</v>
      </c>
      <c r="W152" s="223">
        <v>11</v>
      </c>
      <c r="X152" s="223">
        <v>20</v>
      </c>
      <c r="Y152" s="223">
        <v>25</v>
      </c>
      <c r="Z152" s="223">
        <v>9</v>
      </c>
      <c r="AA152" s="223">
        <v>0</v>
      </c>
      <c r="AB152" s="223">
        <v>67</v>
      </c>
      <c r="AC152" s="195">
        <f t="shared" ref="AC152:AC157" si="8">V152/$AB152</f>
        <v>2.9850746268656716E-2</v>
      </c>
      <c r="AD152" s="195">
        <f t="shared" si="7"/>
        <v>0.16417910447761194</v>
      </c>
      <c r="AE152" s="195">
        <f t="shared" si="7"/>
        <v>0.29850746268656714</v>
      </c>
      <c r="AF152" s="195">
        <f t="shared" si="7"/>
        <v>0.37313432835820898</v>
      </c>
      <c r="AG152" s="195">
        <f t="shared" si="7"/>
        <v>0.13432835820895522</v>
      </c>
      <c r="AH152" s="195">
        <f t="shared" si="7"/>
        <v>0</v>
      </c>
      <c r="AI152" s="224">
        <v>3.42</v>
      </c>
      <c r="AJ152" s="224">
        <v>1.02</v>
      </c>
      <c r="AK152" s="224">
        <v>4</v>
      </c>
      <c r="AL152" s="224">
        <v>4</v>
      </c>
    </row>
    <row r="153" spans="1:38" s="10" customFormat="1" ht="18.75">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23">
        <v>4</v>
      </c>
      <c r="W153" s="223">
        <v>13</v>
      </c>
      <c r="X153" s="223">
        <v>23</v>
      </c>
      <c r="Y153" s="223">
        <v>15</v>
      </c>
      <c r="Z153" s="223">
        <v>7</v>
      </c>
      <c r="AA153" s="223">
        <v>5</v>
      </c>
      <c r="AB153" s="223">
        <v>67</v>
      </c>
      <c r="AC153" s="195">
        <f t="shared" si="8"/>
        <v>5.9701492537313432E-2</v>
      </c>
      <c r="AD153" s="195">
        <f t="shared" si="7"/>
        <v>0.19402985074626866</v>
      </c>
      <c r="AE153" s="195">
        <f t="shared" si="7"/>
        <v>0.34328358208955223</v>
      </c>
      <c r="AF153" s="195">
        <f t="shared" si="7"/>
        <v>0.22388059701492538</v>
      </c>
      <c r="AG153" s="195">
        <f t="shared" si="7"/>
        <v>0.1044776119402985</v>
      </c>
      <c r="AH153" s="195">
        <f t="shared" si="7"/>
        <v>7.4626865671641784E-2</v>
      </c>
      <c r="AI153" s="224">
        <v>3.13</v>
      </c>
      <c r="AJ153" s="224">
        <v>1.08</v>
      </c>
      <c r="AK153" s="224">
        <v>3</v>
      </c>
      <c r="AL153" s="224">
        <v>3</v>
      </c>
    </row>
    <row r="154" spans="1:38" s="10" customFormat="1" ht="18.75">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23">
        <v>7</v>
      </c>
      <c r="W154" s="223">
        <v>10</v>
      </c>
      <c r="X154" s="223">
        <v>25</v>
      </c>
      <c r="Y154" s="223">
        <v>17</v>
      </c>
      <c r="Z154" s="223">
        <v>5</v>
      </c>
      <c r="AA154" s="223">
        <v>3</v>
      </c>
      <c r="AB154" s="223">
        <v>67</v>
      </c>
      <c r="AC154" s="195">
        <f t="shared" si="8"/>
        <v>0.1044776119402985</v>
      </c>
      <c r="AD154" s="195">
        <f t="shared" si="7"/>
        <v>0.14925373134328357</v>
      </c>
      <c r="AE154" s="195">
        <f t="shared" si="7"/>
        <v>0.37313432835820898</v>
      </c>
      <c r="AF154" s="195">
        <f t="shared" si="7"/>
        <v>0.2537313432835821</v>
      </c>
      <c r="AG154" s="195">
        <f t="shared" si="7"/>
        <v>7.4626865671641784E-2</v>
      </c>
      <c r="AH154" s="195">
        <f t="shared" si="7"/>
        <v>4.4776119402985072E-2</v>
      </c>
      <c r="AI154" s="224">
        <v>3.05</v>
      </c>
      <c r="AJ154" s="224">
        <v>1.0900000000000001</v>
      </c>
      <c r="AK154" s="224">
        <v>3</v>
      </c>
      <c r="AL154" s="224">
        <v>3</v>
      </c>
    </row>
    <row r="155" spans="1:38" s="10" customFormat="1" ht="18.75">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22">
        <v>7</v>
      </c>
      <c r="W155" s="222">
        <v>12</v>
      </c>
      <c r="X155" s="222">
        <v>18</v>
      </c>
      <c r="Y155" s="222">
        <v>21</v>
      </c>
      <c r="Z155" s="222">
        <v>9</v>
      </c>
      <c r="AA155" s="222">
        <v>0</v>
      </c>
      <c r="AB155" s="222">
        <v>67</v>
      </c>
      <c r="AC155" s="195">
        <f t="shared" si="8"/>
        <v>0.1044776119402985</v>
      </c>
      <c r="AD155" s="195">
        <f t="shared" si="7"/>
        <v>0.17910447761194029</v>
      </c>
      <c r="AE155" s="195">
        <f t="shared" si="7"/>
        <v>0.26865671641791045</v>
      </c>
      <c r="AF155" s="195">
        <f t="shared" si="7"/>
        <v>0.31343283582089554</v>
      </c>
      <c r="AG155" s="195">
        <f t="shared" si="7"/>
        <v>0.13432835820895522</v>
      </c>
      <c r="AH155" s="195">
        <f t="shared" si="7"/>
        <v>0</v>
      </c>
      <c r="AI155" s="224">
        <v>3.19</v>
      </c>
      <c r="AJ155" s="224">
        <v>1.2</v>
      </c>
      <c r="AK155" s="224">
        <v>3</v>
      </c>
      <c r="AL155" s="224">
        <v>4</v>
      </c>
    </row>
    <row r="156" spans="1:38" s="10" customFormat="1" ht="18.75">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22">
        <v>8</v>
      </c>
      <c r="W156" s="222">
        <v>8</v>
      </c>
      <c r="X156" s="222">
        <v>15</v>
      </c>
      <c r="Y156" s="222">
        <v>26</v>
      </c>
      <c r="Z156" s="222">
        <v>7</v>
      </c>
      <c r="AA156" s="222">
        <v>3</v>
      </c>
      <c r="AB156" s="222">
        <v>67</v>
      </c>
      <c r="AC156" s="195">
        <f t="shared" si="8"/>
        <v>0.11940298507462686</v>
      </c>
      <c r="AD156" s="195">
        <f t="shared" si="7"/>
        <v>0.11940298507462686</v>
      </c>
      <c r="AE156" s="195">
        <f t="shared" si="7"/>
        <v>0.22388059701492538</v>
      </c>
      <c r="AF156" s="195">
        <f t="shared" si="7"/>
        <v>0.38805970149253732</v>
      </c>
      <c r="AG156" s="195">
        <f t="shared" si="7"/>
        <v>0.1044776119402985</v>
      </c>
      <c r="AH156" s="195">
        <f t="shared" si="7"/>
        <v>4.4776119402985072E-2</v>
      </c>
      <c r="AI156" s="225">
        <v>3.25</v>
      </c>
      <c r="AJ156" s="225">
        <v>1.2</v>
      </c>
      <c r="AK156" s="225">
        <v>4</v>
      </c>
      <c r="AL156" s="225">
        <v>4</v>
      </c>
    </row>
    <row r="157" spans="1:38" s="10" customFormat="1" ht="18.75">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22">
        <v>3</v>
      </c>
      <c r="W157" s="222">
        <v>3</v>
      </c>
      <c r="X157" s="222">
        <v>9</v>
      </c>
      <c r="Y157" s="222">
        <v>21</v>
      </c>
      <c r="Z157" s="222">
        <v>31</v>
      </c>
      <c r="AA157" s="222">
        <v>0</v>
      </c>
      <c r="AB157" s="222">
        <v>67</v>
      </c>
      <c r="AC157" s="195">
        <f t="shared" si="8"/>
        <v>4.4776119402985072E-2</v>
      </c>
      <c r="AD157" s="195">
        <f t="shared" si="7"/>
        <v>4.4776119402985072E-2</v>
      </c>
      <c r="AE157" s="195">
        <f t="shared" si="7"/>
        <v>0.13432835820895522</v>
      </c>
      <c r="AF157" s="195">
        <f t="shared" si="7"/>
        <v>0.31343283582089554</v>
      </c>
      <c r="AG157" s="195">
        <f t="shared" si="7"/>
        <v>0.46268656716417911</v>
      </c>
      <c r="AH157" s="195">
        <f t="shared" si="7"/>
        <v>0</v>
      </c>
      <c r="AI157" s="225">
        <v>4.0999999999999996</v>
      </c>
      <c r="AJ157" s="225">
        <v>1.0900000000000001</v>
      </c>
      <c r="AK157" s="225">
        <v>4</v>
      </c>
      <c r="AL157" s="225">
        <v>5</v>
      </c>
    </row>
    <row r="158" spans="1:38" s="10" customFormat="1" ht="18.75">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3</v>
      </c>
      <c r="W158" s="222">
        <v>4</v>
      </c>
      <c r="X158" s="222">
        <v>13</v>
      </c>
      <c r="Y158" s="222">
        <v>26</v>
      </c>
      <c r="Z158" s="222">
        <v>21</v>
      </c>
      <c r="AA158" s="222">
        <v>0</v>
      </c>
      <c r="AB158" s="222">
        <v>67</v>
      </c>
      <c r="AC158" s="195">
        <f t="shared" ref="AC158:AH160" si="9">V158/$AB158</f>
        <v>4.4776119402985072E-2</v>
      </c>
      <c r="AD158" s="195">
        <f t="shared" si="9"/>
        <v>5.9701492537313432E-2</v>
      </c>
      <c r="AE158" s="195">
        <f t="shared" si="9"/>
        <v>0.19402985074626866</v>
      </c>
      <c r="AF158" s="195">
        <f t="shared" si="9"/>
        <v>0.38805970149253732</v>
      </c>
      <c r="AG158" s="195">
        <f t="shared" si="9"/>
        <v>0.31343283582089554</v>
      </c>
      <c r="AH158" s="195">
        <f t="shared" si="9"/>
        <v>0</v>
      </c>
      <c r="AI158" s="225">
        <v>3.87</v>
      </c>
      <c r="AJ158" s="225">
        <v>1.07</v>
      </c>
      <c r="AK158" s="225">
        <v>4</v>
      </c>
      <c r="AL158" s="225">
        <v>4</v>
      </c>
    </row>
    <row r="159" spans="1:38" s="10" customFormat="1" ht="18.75">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2">
        <v>3</v>
      </c>
      <c r="W159" s="222">
        <v>5</v>
      </c>
      <c r="X159" s="222">
        <v>9</v>
      </c>
      <c r="Y159" s="222">
        <v>24</v>
      </c>
      <c r="Z159" s="222">
        <v>26</v>
      </c>
      <c r="AA159" s="222">
        <v>0</v>
      </c>
      <c r="AB159" s="222">
        <v>67</v>
      </c>
      <c r="AC159" s="195">
        <f t="shared" si="9"/>
        <v>4.4776119402985072E-2</v>
      </c>
      <c r="AD159" s="195">
        <f t="shared" si="9"/>
        <v>7.4626865671641784E-2</v>
      </c>
      <c r="AE159" s="195">
        <f t="shared" si="9"/>
        <v>0.13432835820895522</v>
      </c>
      <c r="AF159" s="195">
        <f t="shared" si="9"/>
        <v>0.35820895522388058</v>
      </c>
      <c r="AG159" s="195">
        <f t="shared" si="9"/>
        <v>0.38805970149253732</v>
      </c>
      <c r="AH159" s="195">
        <f t="shared" si="9"/>
        <v>0</v>
      </c>
      <c r="AI159" s="225">
        <v>3.97</v>
      </c>
      <c r="AJ159" s="225">
        <v>1.1100000000000001</v>
      </c>
      <c r="AK159" s="225">
        <v>4</v>
      </c>
      <c r="AL159" s="225">
        <v>5</v>
      </c>
    </row>
    <row r="160" spans="1:38" ht="18.75">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3</v>
      </c>
      <c r="W160" s="222">
        <v>6</v>
      </c>
      <c r="X160" s="222">
        <v>13</v>
      </c>
      <c r="Y160" s="222">
        <v>20</v>
      </c>
      <c r="Z160" s="222">
        <v>20</v>
      </c>
      <c r="AA160" s="222">
        <v>5</v>
      </c>
      <c r="AB160" s="222">
        <v>67</v>
      </c>
      <c r="AC160" s="195">
        <f t="shared" si="9"/>
        <v>4.4776119402985072E-2</v>
      </c>
      <c r="AD160" s="195">
        <f t="shared" si="9"/>
        <v>8.9552238805970144E-2</v>
      </c>
      <c r="AE160" s="195">
        <f t="shared" si="9"/>
        <v>0.19402985074626866</v>
      </c>
      <c r="AF160" s="195">
        <f t="shared" si="9"/>
        <v>0.29850746268656714</v>
      </c>
      <c r="AG160" s="195">
        <f t="shared" si="9"/>
        <v>0.29850746268656714</v>
      </c>
      <c r="AH160" s="195">
        <f t="shared" si="9"/>
        <v>7.4626865671641784E-2</v>
      </c>
      <c r="AI160" s="225">
        <v>3.77</v>
      </c>
      <c r="AJ160" s="225">
        <v>1.1499999999999999</v>
      </c>
      <c r="AK160" s="225">
        <v>4</v>
      </c>
      <c r="AL160" s="225">
        <v>4</v>
      </c>
    </row>
    <row r="161" spans="1:38"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2">
        <v>1</v>
      </c>
      <c r="W161" s="222">
        <v>0</v>
      </c>
      <c r="X161" s="222">
        <v>1</v>
      </c>
      <c r="Y161" s="222">
        <v>2</v>
      </c>
      <c r="Z161" s="222">
        <v>5</v>
      </c>
      <c r="AA161" s="222">
        <v>0</v>
      </c>
      <c r="AB161" s="222">
        <v>9</v>
      </c>
      <c r="AC161" s="195">
        <f t="shared" ref="AC161:AH168" si="10">V161/$AB161</f>
        <v>0.1111111111111111</v>
      </c>
      <c r="AD161" s="195">
        <f t="shared" si="10"/>
        <v>0</v>
      </c>
      <c r="AE161" s="195">
        <f t="shared" si="10"/>
        <v>0.1111111111111111</v>
      </c>
      <c r="AF161" s="195">
        <f t="shared" si="10"/>
        <v>0.22222222222222221</v>
      </c>
      <c r="AG161" s="195">
        <f t="shared" si="10"/>
        <v>0.55555555555555558</v>
      </c>
      <c r="AH161" s="195">
        <f t="shared" si="10"/>
        <v>0</v>
      </c>
      <c r="AI161" s="225">
        <v>4.1100000000000003</v>
      </c>
      <c r="AJ161" s="225">
        <v>1.36</v>
      </c>
      <c r="AK161" s="225">
        <v>5</v>
      </c>
      <c r="AL161" s="225">
        <v>5</v>
      </c>
    </row>
    <row r="162" spans="1:38"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2">
        <v>3</v>
      </c>
      <c r="W162" s="222">
        <v>1</v>
      </c>
      <c r="X162" s="222">
        <v>4</v>
      </c>
      <c r="Y162" s="222">
        <v>0</v>
      </c>
      <c r="Z162" s="222">
        <v>1</v>
      </c>
      <c r="AA162" s="222">
        <v>0</v>
      </c>
      <c r="AB162" s="222">
        <v>9</v>
      </c>
      <c r="AC162" s="195">
        <f t="shared" si="10"/>
        <v>0.33333333333333331</v>
      </c>
      <c r="AD162" s="195">
        <f t="shared" si="10"/>
        <v>0.1111111111111111</v>
      </c>
      <c r="AE162" s="195">
        <f t="shared" si="10"/>
        <v>0.44444444444444442</v>
      </c>
      <c r="AF162" s="195">
        <f t="shared" si="10"/>
        <v>0</v>
      </c>
      <c r="AG162" s="195">
        <f t="shared" si="10"/>
        <v>0.1111111111111111</v>
      </c>
      <c r="AH162" s="195">
        <f t="shared" si="10"/>
        <v>0</v>
      </c>
      <c r="AI162" s="225">
        <v>2.44</v>
      </c>
      <c r="AJ162" s="225">
        <v>1.33</v>
      </c>
      <c r="AK162" s="225">
        <v>3</v>
      </c>
      <c r="AL162" s="225">
        <v>3</v>
      </c>
    </row>
    <row r="163" spans="1:38"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2">
        <v>2</v>
      </c>
      <c r="W163" s="222">
        <v>1</v>
      </c>
      <c r="X163" s="222">
        <v>2</v>
      </c>
      <c r="Y163" s="222">
        <v>3</v>
      </c>
      <c r="Z163" s="222">
        <v>1</v>
      </c>
      <c r="AA163" s="222">
        <v>0</v>
      </c>
      <c r="AB163" s="222">
        <v>9</v>
      </c>
      <c r="AC163" s="195">
        <f t="shared" si="10"/>
        <v>0.22222222222222221</v>
      </c>
      <c r="AD163" s="195">
        <f t="shared" si="10"/>
        <v>0.1111111111111111</v>
      </c>
      <c r="AE163" s="195">
        <f t="shared" si="10"/>
        <v>0.22222222222222221</v>
      </c>
      <c r="AF163" s="195">
        <f t="shared" si="10"/>
        <v>0.33333333333333331</v>
      </c>
      <c r="AG163" s="195">
        <f t="shared" si="10"/>
        <v>0.1111111111111111</v>
      </c>
      <c r="AH163" s="195">
        <f t="shared" si="10"/>
        <v>0</v>
      </c>
      <c r="AI163" s="225">
        <v>3</v>
      </c>
      <c r="AJ163" s="225">
        <v>1.41</v>
      </c>
      <c r="AK163" s="225">
        <v>3</v>
      </c>
      <c r="AL163" s="225">
        <v>4</v>
      </c>
    </row>
    <row r="164" spans="1:38"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2">
        <v>1</v>
      </c>
      <c r="W164" s="222">
        <v>0</v>
      </c>
      <c r="X164" s="222">
        <v>1</v>
      </c>
      <c r="Y164" s="222">
        <v>3</v>
      </c>
      <c r="Z164" s="222">
        <v>4</v>
      </c>
      <c r="AA164" s="222">
        <v>0</v>
      </c>
      <c r="AB164" s="222">
        <v>9</v>
      </c>
      <c r="AC164" s="195">
        <f t="shared" si="10"/>
        <v>0.1111111111111111</v>
      </c>
      <c r="AD164" s="195">
        <f t="shared" si="10"/>
        <v>0</v>
      </c>
      <c r="AE164" s="195">
        <f t="shared" si="10"/>
        <v>0.1111111111111111</v>
      </c>
      <c r="AF164" s="195">
        <f t="shared" si="10"/>
        <v>0.33333333333333331</v>
      </c>
      <c r="AG164" s="195">
        <f t="shared" si="10"/>
        <v>0.44444444444444442</v>
      </c>
      <c r="AH164" s="195">
        <f t="shared" si="10"/>
        <v>0</v>
      </c>
      <c r="AI164" s="225">
        <v>4</v>
      </c>
      <c r="AJ164" s="225">
        <v>1.32</v>
      </c>
      <c r="AK164" s="225">
        <v>4</v>
      </c>
      <c r="AL164" s="225">
        <v>5</v>
      </c>
    </row>
    <row r="165" spans="1:38"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2">
        <v>0</v>
      </c>
      <c r="W165" s="222">
        <v>0</v>
      </c>
      <c r="X165" s="222">
        <v>0</v>
      </c>
      <c r="Y165" s="222">
        <v>2</v>
      </c>
      <c r="Z165" s="222">
        <v>5</v>
      </c>
      <c r="AA165" s="222">
        <v>0</v>
      </c>
      <c r="AB165" s="222">
        <v>7</v>
      </c>
      <c r="AC165" s="195">
        <f t="shared" si="10"/>
        <v>0</v>
      </c>
      <c r="AD165" s="195">
        <f t="shared" si="10"/>
        <v>0</v>
      </c>
      <c r="AE165" s="195">
        <f t="shared" si="10"/>
        <v>0</v>
      </c>
      <c r="AF165" s="195">
        <f t="shared" si="10"/>
        <v>0.2857142857142857</v>
      </c>
      <c r="AG165" s="195">
        <f t="shared" si="10"/>
        <v>0.7142857142857143</v>
      </c>
      <c r="AH165" s="195">
        <f t="shared" si="10"/>
        <v>0</v>
      </c>
      <c r="AI165" s="225">
        <v>4.71</v>
      </c>
      <c r="AJ165" s="225">
        <v>0.49</v>
      </c>
      <c r="AK165" s="225">
        <v>5</v>
      </c>
      <c r="AL165" s="225">
        <v>5</v>
      </c>
    </row>
    <row r="166" spans="1:38"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0</v>
      </c>
      <c r="W166" s="222">
        <v>0</v>
      </c>
      <c r="X166" s="222">
        <v>1</v>
      </c>
      <c r="Y166" s="222">
        <v>0</v>
      </c>
      <c r="Z166" s="222">
        <v>6</v>
      </c>
      <c r="AA166" s="222">
        <v>0</v>
      </c>
      <c r="AB166" s="222">
        <v>7</v>
      </c>
      <c r="AC166" s="195">
        <f t="shared" si="10"/>
        <v>0</v>
      </c>
      <c r="AD166" s="195">
        <f t="shared" si="10"/>
        <v>0</v>
      </c>
      <c r="AE166" s="195">
        <f t="shared" si="10"/>
        <v>0.14285714285714285</v>
      </c>
      <c r="AF166" s="195">
        <f t="shared" si="10"/>
        <v>0</v>
      </c>
      <c r="AG166" s="195">
        <f t="shared" si="10"/>
        <v>0.8571428571428571</v>
      </c>
      <c r="AH166" s="195">
        <f t="shared" si="10"/>
        <v>0</v>
      </c>
      <c r="AI166" s="225">
        <v>4.71</v>
      </c>
      <c r="AJ166" s="225">
        <v>0.76</v>
      </c>
      <c r="AK166" s="225">
        <v>5</v>
      </c>
      <c r="AL166" s="225">
        <v>5</v>
      </c>
    </row>
    <row r="167" spans="1:38"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1</v>
      </c>
      <c r="W167" s="222">
        <v>1</v>
      </c>
      <c r="X167" s="222">
        <v>0</v>
      </c>
      <c r="Y167" s="222">
        <v>3</v>
      </c>
      <c r="Z167" s="222">
        <v>2</v>
      </c>
      <c r="AA167" s="222">
        <v>0</v>
      </c>
      <c r="AB167" s="222">
        <v>7</v>
      </c>
      <c r="AC167" s="195">
        <f t="shared" si="10"/>
        <v>0.14285714285714285</v>
      </c>
      <c r="AD167" s="195">
        <f t="shared" si="10"/>
        <v>0.14285714285714285</v>
      </c>
      <c r="AE167" s="195">
        <f t="shared" si="10"/>
        <v>0</v>
      </c>
      <c r="AF167" s="195">
        <f t="shared" si="10"/>
        <v>0.42857142857142855</v>
      </c>
      <c r="AG167" s="195">
        <f t="shared" si="10"/>
        <v>0.2857142857142857</v>
      </c>
      <c r="AH167" s="195">
        <f t="shared" si="10"/>
        <v>0</v>
      </c>
      <c r="AI167" s="225">
        <v>3.57</v>
      </c>
      <c r="AJ167" s="225">
        <v>1.51</v>
      </c>
      <c r="AK167" s="225">
        <v>4</v>
      </c>
      <c r="AL167" s="225">
        <v>4</v>
      </c>
    </row>
    <row r="168" spans="1:38"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2">
        <v>0</v>
      </c>
      <c r="W168" s="222">
        <v>0</v>
      </c>
      <c r="X168" s="222">
        <v>0</v>
      </c>
      <c r="Y168" s="222">
        <v>2</v>
      </c>
      <c r="Z168" s="222">
        <v>5</v>
      </c>
      <c r="AA168" s="222">
        <v>0</v>
      </c>
      <c r="AB168" s="222">
        <v>7</v>
      </c>
      <c r="AC168" s="195">
        <f t="shared" si="10"/>
        <v>0</v>
      </c>
      <c r="AD168" s="195">
        <f t="shared" si="10"/>
        <v>0</v>
      </c>
      <c r="AE168" s="195">
        <f t="shared" si="10"/>
        <v>0</v>
      </c>
      <c r="AF168" s="195">
        <f t="shared" si="10"/>
        <v>0.2857142857142857</v>
      </c>
      <c r="AG168" s="195">
        <f t="shared" si="10"/>
        <v>0.7142857142857143</v>
      </c>
      <c r="AH168" s="195">
        <f t="shared" si="10"/>
        <v>0</v>
      </c>
      <c r="AI168" s="225">
        <v>4.71</v>
      </c>
      <c r="AJ168" s="225">
        <v>0.49</v>
      </c>
      <c r="AK168" s="225">
        <v>5</v>
      </c>
      <c r="AL168" s="225">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8"/>
      <c r="AJ169" s="228"/>
      <c r="AK169" s="228"/>
      <c r="AL169" s="228"/>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8"/>
      <c r="AJ170" s="228"/>
      <c r="AK170" s="228"/>
      <c r="AL170" s="228"/>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8"/>
      <c r="AJ171" s="228"/>
      <c r="AK171" s="228"/>
      <c r="AL171" s="228"/>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6"/>
      <c r="W173" s="226"/>
      <c r="X173" s="226"/>
      <c r="Y173" s="226"/>
      <c r="Z173" s="226"/>
      <c r="AA173" s="226"/>
      <c r="AB173" s="226"/>
      <c r="AC173" s="216"/>
      <c r="AD173" s="216"/>
      <c r="AE173" s="216"/>
      <c r="AF173" s="216"/>
      <c r="AG173" s="216"/>
      <c r="AH173" s="216"/>
      <c r="AI173" s="228"/>
      <c r="AJ173" s="228"/>
      <c r="AK173" s="228"/>
      <c r="AL173" s="228"/>
    </row>
    <row r="174" spans="1:38"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6"/>
      <c r="W174" s="226"/>
      <c r="X174" s="226"/>
      <c r="Y174" s="226"/>
      <c r="Z174" s="226"/>
      <c r="AA174" s="226"/>
      <c r="AB174" s="226"/>
      <c r="AC174" s="216"/>
      <c r="AD174" s="216"/>
      <c r="AE174" s="216"/>
      <c r="AF174" s="216"/>
      <c r="AG174" s="216"/>
      <c r="AH174" s="216"/>
      <c r="AI174" s="228"/>
      <c r="AJ174" s="228"/>
      <c r="AK174" s="228"/>
      <c r="AL174" s="228"/>
    </row>
    <row r="175" spans="1:38"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6"/>
      <c r="W175" s="226"/>
      <c r="X175" s="226"/>
      <c r="Y175" s="226"/>
      <c r="Z175" s="226"/>
      <c r="AA175" s="226"/>
      <c r="AB175" s="226"/>
      <c r="AC175" s="216"/>
      <c r="AD175" s="216"/>
      <c r="AE175" s="216"/>
      <c r="AF175" s="216"/>
      <c r="AG175" s="216"/>
      <c r="AH175" s="216"/>
      <c r="AI175" s="228"/>
      <c r="AJ175" s="228"/>
      <c r="AK175" s="228"/>
      <c r="AL175" s="228"/>
    </row>
    <row r="176" spans="1:38"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6"/>
      <c r="W176" s="226"/>
      <c r="X176" s="226"/>
      <c r="Y176" s="226"/>
      <c r="Z176" s="226"/>
      <c r="AA176" s="226"/>
      <c r="AB176" s="226"/>
      <c r="AC176" s="216"/>
      <c r="AD176" s="216"/>
      <c r="AE176" s="216"/>
      <c r="AF176" s="216"/>
      <c r="AG176" s="216"/>
      <c r="AH176" s="216"/>
      <c r="AI176" s="228"/>
      <c r="AJ176" s="228"/>
      <c r="AK176" s="228"/>
      <c r="AL176" s="228"/>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6"/>
      <c r="W177" s="226"/>
      <c r="X177" s="226"/>
      <c r="Y177" s="226"/>
      <c r="Z177" s="226"/>
      <c r="AA177" s="226"/>
      <c r="AB177" s="226"/>
      <c r="AC177" s="216"/>
      <c r="AD177" s="216"/>
      <c r="AE177" s="216"/>
      <c r="AF177" s="216"/>
      <c r="AG177" s="216"/>
      <c r="AH177" s="216"/>
      <c r="AI177" s="228"/>
      <c r="AJ177" s="228"/>
      <c r="AK177" s="228"/>
      <c r="AL177" s="228"/>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6"/>
      <c r="W178" s="226"/>
      <c r="X178" s="226"/>
      <c r="Y178" s="226"/>
      <c r="Z178" s="226"/>
      <c r="AA178" s="226"/>
      <c r="AB178" s="226"/>
      <c r="AC178" s="216"/>
      <c r="AD178" s="216"/>
      <c r="AE178" s="216"/>
      <c r="AF178" s="216"/>
      <c r="AG178" s="216"/>
      <c r="AH178" s="216"/>
      <c r="AI178" s="228"/>
      <c r="AJ178" s="228"/>
      <c r="AK178" s="228"/>
      <c r="AL178" s="228"/>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6"/>
      <c r="W179" s="226"/>
      <c r="X179" s="226"/>
      <c r="Y179" s="226"/>
      <c r="Z179" s="226"/>
      <c r="AA179" s="226"/>
      <c r="AB179" s="226"/>
      <c r="AC179" s="216"/>
      <c r="AD179" s="216"/>
      <c r="AE179" s="216"/>
      <c r="AF179" s="216"/>
      <c r="AG179" s="216"/>
      <c r="AH179" s="216"/>
      <c r="AI179" s="228"/>
      <c r="AJ179" s="228"/>
      <c r="AK179" s="228"/>
      <c r="AL179" s="228"/>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6"/>
      <c r="W180" s="226"/>
      <c r="X180" s="226"/>
      <c r="Y180" s="226"/>
      <c r="Z180" s="226"/>
      <c r="AA180" s="226"/>
      <c r="AB180" s="226"/>
      <c r="AC180" s="216"/>
      <c r="AD180" s="216"/>
      <c r="AE180" s="216"/>
      <c r="AF180" s="216"/>
      <c r="AG180" s="216"/>
      <c r="AH180" s="216"/>
      <c r="AI180" s="228"/>
      <c r="AJ180" s="228"/>
      <c r="AK180" s="228"/>
      <c r="AL180" s="228"/>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6"/>
      <c r="W181" s="226"/>
      <c r="X181" s="226"/>
      <c r="Y181" s="226"/>
      <c r="Z181" s="226"/>
      <c r="AA181" s="226"/>
      <c r="AB181" s="226"/>
      <c r="AC181" s="216"/>
      <c r="AD181" s="216"/>
      <c r="AE181" s="216"/>
      <c r="AF181" s="216"/>
      <c r="AG181" s="216"/>
      <c r="AH181" s="216"/>
      <c r="AI181" s="228"/>
      <c r="AJ181" s="228"/>
      <c r="AK181" s="228"/>
      <c r="AL181" s="228"/>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6"/>
      <c r="W182" s="226"/>
      <c r="X182" s="226"/>
      <c r="Y182" s="226"/>
      <c r="Z182" s="226"/>
      <c r="AA182" s="226"/>
      <c r="AB182" s="226"/>
      <c r="AC182" s="216"/>
      <c r="AD182" s="216"/>
      <c r="AE182" s="216"/>
      <c r="AF182" s="216"/>
      <c r="AG182" s="216"/>
      <c r="AH182" s="216"/>
      <c r="AI182" s="228"/>
      <c r="AJ182" s="228"/>
      <c r="AK182" s="228"/>
      <c r="AL182" s="228"/>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6"/>
      <c r="W183" s="226"/>
      <c r="X183" s="226"/>
      <c r="Y183" s="226"/>
      <c r="Z183" s="226"/>
      <c r="AA183" s="226"/>
      <c r="AB183" s="226"/>
      <c r="AC183" s="216"/>
      <c r="AD183" s="216"/>
      <c r="AE183" s="216"/>
      <c r="AF183" s="216"/>
      <c r="AG183" s="216"/>
      <c r="AH183" s="216"/>
      <c r="AI183" s="228"/>
      <c r="AJ183" s="228"/>
      <c r="AK183" s="228"/>
      <c r="AL183" s="228"/>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6"/>
      <c r="W184" s="226"/>
      <c r="X184" s="226"/>
      <c r="Y184" s="226"/>
      <c r="Z184" s="226"/>
      <c r="AA184" s="226"/>
      <c r="AB184" s="226"/>
      <c r="AC184" s="216"/>
      <c r="AD184" s="216"/>
      <c r="AE184" s="216"/>
      <c r="AF184" s="216"/>
      <c r="AG184" s="216"/>
      <c r="AH184" s="216"/>
      <c r="AI184" s="228"/>
      <c r="AJ184" s="228"/>
      <c r="AK184" s="228"/>
      <c r="AL184" s="228"/>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6"/>
      <c r="W185" s="226"/>
      <c r="X185" s="226"/>
      <c r="Y185" s="226"/>
      <c r="Z185" s="226"/>
      <c r="AA185" s="226"/>
      <c r="AB185" s="226"/>
      <c r="AC185" s="216"/>
      <c r="AD185" s="216"/>
      <c r="AE185" s="216"/>
      <c r="AF185" s="216"/>
      <c r="AG185" s="216"/>
      <c r="AH185" s="216"/>
      <c r="AI185" s="228"/>
      <c r="AJ185" s="228"/>
      <c r="AK185" s="228"/>
      <c r="AL185" s="228"/>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6"/>
      <c r="W186" s="226"/>
      <c r="X186" s="226"/>
      <c r="Y186" s="226"/>
      <c r="Z186" s="226"/>
      <c r="AA186" s="226"/>
      <c r="AB186" s="226"/>
      <c r="AC186" s="216"/>
      <c r="AD186" s="216"/>
      <c r="AE186" s="216"/>
      <c r="AF186" s="216"/>
      <c r="AG186" s="216"/>
      <c r="AH186" s="216"/>
      <c r="AI186" s="228"/>
      <c r="AJ186" s="228"/>
      <c r="AK186" s="228"/>
      <c r="AL186" s="228"/>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6"/>
      <c r="W187" s="226"/>
      <c r="X187" s="226"/>
      <c r="Y187" s="226"/>
      <c r="Z187" s="226"/>
      <c r="AA187" s="226"/>
      <c r="AB187" s="226"/>
      <c r="AC187" s="216"/>
      <c r="AD187" s="216"/>
      <c r="AE187" s="216"/>
      <c r="AF187" s="216"/>
      <c r="AG187" s="216"/>
      <c r="AH187" s="216"/>
      <c r="AI187" s="228"/>
      <c r="AJ187" s="228"/>
      <c r="AK187" s="228"/>
      <c r="AL187" s="228"/>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6"/>
      <c r="W188" s="226"/>
      <c r="X188" s="226"/>
      <c r="Y188" s="226"/>
      <c r="Z188" s="226"/>
      <c r="AA188" s="226"/>
      <c r="AB188" s="226"/>
      <c r="AC188" s="216"/>
      <c r="AD188" s="216"/>
      <c r="AE188" s="216"/>
      <c r="AF188" s="216"/>
      <c r="AG188" s="216"/>
      <c r="AH188" s="216"/>
      <c r="AI188" s="228"/>
      <c r="AJ188" s="228"/>
      <c r="AK188" s="228"/>
      <c r="AL188" s="228"/>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6"/>
      <c r="W189" s="226"/>
      <c r="X189" s="226"/>
      <c r="Y189" s="226"/>
      <c r="Z189" s="226"/>
      <c r="AA189" s="226"/>
      <c r="AB189" s="226"/>
      <c r="AC189" s="216"/>
      <c r="AD189" s="216"/>
      <c r="AE189" s="216"/>
      <c r="AF189" s="216"/>
      <c r="AG189" s="216"/>
      <c r="AH189" s="216"/>
      <c r="AI189" s="228"/>
      <c r="AJ189" s="228"/>
      <c r="AK189" s="228"/>
      <c r="AL189" s="228"/>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6"/>
      <c r="W190" s="226"/>
      <c r="X190" s="226"/>
      <c r="Y190" s="226"/>
      <c r="Z190" s="226"/>
      <c r="AA190" s="226"/>
      <c r="AB190" s="226"/>
      <c r="AC190" s="216"/>
      <c r="AD190" s="216"/>
      <c r="AE190" s="216"/>
      <c r="AF190" s="216"/>
      <c r="AG190" s="216"/>
      <c r="AH190" s="216"/>
      <c r="AI190" s="228"/>
      <c r="AJ190" s="228"/>
      <c r="AK190" s="228"/>
      <c r="AL190" s="228"/>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6"/>
      <c r="W191" s="226"/>
      <c r="X191" s="226"/>
      <c r="Y191" s="226"/>
      <c r="Z191" s="226"/>
      <c r="AA191" s="226"/>
      <c r="AB191" s="226"/>
      <c r="AC191" s="216"/>
      <c r="AD191" s="216"/>
      <c r="AE191" s="216"/>
      <c r="AF191" s="216"/>
      <c r="AG191" s="216"/>
      <c r="AH191" s="216"/>
      <c r="AI191" s="228"/>
      <c r="AJ191" s="228"/>
      <c r="AK191" s="228"/>
      <c r="AL191" s="228"/>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6"/>
      <c r="W192" s="226"/>
      <c r="X192" s="226"/>
      <c r="Y192" s="226"/>
      <c r="Z192" s="226"/>
      <c r="AA192" s="226"/>
      <c r="AB192" s="226"/>
      <c r="AC192" s="216"/>
      <c r="AD192" s="216"/>
      <c r="AE192" s="216"/>
      <c r="AF192" s="216"/>
      <c r="AG192" s="216"/>
      <c r="AH192" s="216"/>
      <c r="AI192" s="228"/>
      <c r="AJ192" s="228"/>
      <c r="AK192" s="228"/>
      <c r="AL192" s="228"/>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6"/>
      <c r="W193" s="226"/>
      <c r="X193" s="226"/>
      <c r="Y193" s="226"/>
      <c r="Z193" s="226"/>
      <c r="AA193" s="226"/>
      <c r="AB193" s="226"/>
      <c r="AC193" s="216"/>
      <c r="AD193" s="216"/>
      <c r="AE193" s="216"/>
      <c r="AF193" s="216"/>
      <c r="AG193" s="216"/>
      <c r="AH193" s="216"/>
      <c r="AI193" s="228"/>
      <c r="AJ193" s="228"/>
      <c r="AK193" s="228"/>
      <c r="AL193" s="228"/>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6"/>
      <c r="W194" s="226"/>
      <c r="X194" s="226"/>
      <c r="Y194" s="226"/>
      <c r="Z194" s="226"/>
      <c r="AA194" s="226"/>
      <c r="AB194" s="226"/>
      <c r="AC194" s="216"/>
      <c r="AD194" s="216"/>
      <c r="AE194" s="216"/>
      <c r="AF194" s="216"/>
      <c r="AG194" s="216"/>
      <c r="AH194" s="216"/>
      <c r="AI194" s="228"/>
      <c r="AJ194" s="228"/>
      <c r="AK194" s="228"/>
      <c r="AL194" s="228"/>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6"/>
      <c r="W195" s="226"/>
      <c r="X195" s="226"/>
      <c r="Y195" s="226"/>
      <c r="Z195" s="226"/>
      <c r="AA195" s="226"/>
      <c r="AB195" s="226"/>
      <c r="AC195" s="216"/>
      <c r="AD195" s="216"/>
      <c r="AE195" s="216"/>
      <c r="AF195" s="216"/>
      <c r="AG195" s="216"/>
      <c r="AH195" s="216"/>
      <c r="AI195" s="228"/>
      <c r="AJ195" s="228"/>
      <c r="AK195" s="228"/>
      <c r="AL195" s="228"/>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6"/>
      <c r="W196" s="226"/>
      <c r="X196" s="226"/>
      <c r="Y196" s="226"/>
      <c r="Z196" s="226"/>
      <c r="AA196" s="226"/>
      <c r="AB196" s="226"/>
      <c r="AC196" s="216"/>
      <c r="AD196" s="216"/>
      <c r="AE196" s="216"/>
      <c r="AF196" s="216"/>
      <c r="AG196" s="216"/>
      <c r="AH196" s="216"/>
      <c r="AI196" s="228"/>
      <c r="AJ196" s="228"/>
      <c r="AK196" s="228"/>
      <c r="AL196" s="228"/>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6"/>
      <c r="W197" s="226"/>
      <c r="X197" s="226"/>
      <c r="Y197" s="226"/>
      <c r="Z197" s="226"/>
      <c r="AA197" s="226"/>
      <c r="AB197" s="226"/>
      <c r="AC197" s="216"/>
      <c r="AD197" s="216"/>
      <c r="AE197" s="216"/>
      <c r="AF197" s="216"/>
      <c r="AG197" s="216"/>
      <c r="AH197" s="216"/>
      <c r="AI197" s="228"/>
      <c r="AJ197" s="228"/>
      <c r="AK197" s="228"/>
      <c r="AL197" s="228"/>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6"/>
      <c r="W198" s="226"/>
      <c r="X198" s="226"/>
      <c r="Y198" s="226"/>
      <c r="Z198" s="226"/>
      <c r="AA198" s="226"/>
      <c r="AB198" s="226"/>
      <c r="AC198" s="216"/>
      <c r="AD198" s="216"/>
      <c r="AE198" s="216"/>
      <c r="AF198" s="216"/>
      <c r="AG198" s="216"/>
      <c r="AH198" s="216"/>
      <c r="AI198" s="228"/>
      <c r="AJ198" s="228"/>
      <c r="AK198" s="228"/>
      <c r="AL198" s="228"/>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6"/>
      <c r="W199" s="226"/>
      <c r="X199" s="226"/>
      <c r="Y199" s="226"/>
      <c r="Z199" s="226"/>
      <c r="AA199" s="226"/>
      <c r="AB199" s="226"/>
      <c r="AC199" s="216"/>
      <c r="AD199" s="216"/>
      <c r="AE199" s="216"/>
      <c r="AF199" s="216"/>
      <c r="AG199" s="216"/>
      <c r="AH199" s="216"/>
      <c r="AI199" s="228"/>
      <c r="AJ199" s="228"/>
      <c r="AK199" s="228"/>
      <c r="AL199" s="228"/>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6"/>
      <c r="W200" s="226"/>
      <c r="X200" s="226"/>
      <c r="Y200" s="226"/>
      <c r="Z200" s="226"/>
      <c r="AA200" s="226"/>
      <c r="AB200" s="226"/>
      <c r="AC200" s="216"/>
      <c r="AD200" s="216"/>
      <c r="AE200" s="216"/>
      <c r="AF200" s="216"/>
      <c r="AG200" s="216"/>
      <c r="AH200" s="216"/>
      <c r="AI200" s="228"/>
      <c r="AJ200" s="228"/>
      <c r="AK200" s="228"/>
      <c r="AL200" s="228"/>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6"/>
      <c r="W201" s="226"/>
      <c r="X201" s="226"/>
      <c r="Y201" s="226"/>
      <c r="Z201" s="226"/>
      <c r="AA201" s="226"/>
      <c r="AB201" s="226"/>
      <c r="AC201" s="216"/>
      <c r="AD201" s="216"/>
      <c r="AE201" s="216"/>
      <c r="AF201" s="216"/>
      <c r="AG201" s="216"/>
      <c r="AH201" s="216"/>
      <c r="AI201" s="228"/>
      <c r="AJ201" s="228"/>
      <c r="AK201" s="228"/>
      <c r="AL201" s="228"/>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6"/>
      <c r="W202" s="226"/>
      <c r="X202" s="226"/>
      <c r="Y202" s="226"/>
      <c r="Z202" s="226"/>
      <c r="AA202" s="226"/>
      <c r="AB202" s="226"/>
      <c r="AC202" s="216"/>
      <c r="AD202" s="216"/>
      <c r="AE202" s="216"/>
      <c r="AF202" s="216"/>
      <c r="AG202" s="216"/>
      <c r="AH202" s="216"/>
      <c r="AI202" s="228"/>
      <c r="AJ202" s="228"/>
      <c r="AK202" s="228"/>
      <c r="AL202" s="228"/>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row>
    <row r="206" spans="1:38">
      <c r="A206" t="s">
        <v>26</v>
      </c>
      <c r="B206" t="s">
        <v>27</v>
      </c>
      <c r="C206" s="154"/>
      <c r="D206" s="154"/>
      <c r="E206" s="154"/>
      <c r="F206" s="154"/>
      <c r="G206" s="154"/>
      <c r="H206" s="154"/>
      <c r="I206" s="154"/>
      <c r="J206" s="154"/>
      <c r="K206" s="154"/>
      <c r="L206" s="154"/>
      <c r="M206" s="154"/>
      <c r="N206" s="154"/>
      <c r="O206" s="154"/>
      <c r="P206" s="154"/>
      <c r="Q206" s="154"/>
      <c r="R206" s="154"/>
      <c r="S206" s="154"/>
      <c r="T206" s="154"/>
      <c r="U206" s="154"/>
      <c r="V206" s="154"/>
      <c r="W206" s="154"/>
    </row>
    <row r="207" spans="1:38">
      <c r="A207" s="154">
        <v>17</v>
      </c>
      <c r="B207" s="154">
        <v>52</v>
      </c>
      <c r="C207" s="154"/>
      <c r="D207" s="154"/>
      <c r="E207" s="154"/>
      <c r="F207" s="154"/>
      <c r="G207" s="154"/>
      <c r="H207" s="154"/>
      <c r="I207" s="154"/>
      <c r="J207" s="154"/>
      <c r="K207" s="154"/>
      <c r="L207" s="154"/>
      <c r="M207" s="154"/>
      <c r="N207" s="154"/>
      <c r="O207" s="154"/>
      <c r="P207" s="154"/>
      <c r="Q207" s="154"/>
    </row>
    <row r="208" spans="1:38">
      <c r="A208" s="154">
        <v>54</v>
      </c>
      <c r="B208" s="154">
        <v>14</v>
      </c>
      <c r="C208" s="154"/>
      <c r="D208" s="154"/>
      <c r="E208" s="154"/>
      <c r="F208" s="154"/>
      <c r="G208" s="154"/>
      <c r="H208" s="154"/>
      <c r="I208" s="154"/>
      <c r="J208" s="154"/>
      <c r="K208" s="154"/>
      <c r="L208" s="154"/>
      <c r="M208" s="154"/>
      <c r="N208" s="154"/>
      <c r="O208" s="154"/>
      <c r="P208" s="154"/>
      <c r="Q208" s="154"/>
    </row>
    <row r="209" spans="1:17">
      <c r="A209" s="154">
        <v>68</v>
      </c>
      <c r="B209" s="154">
        <v>4</v>
      </c>
      <c r="C209" s="154"/>
      <c r="D209" s="154"/>
      <c r="E209" s="154"/>
      <c r="F209" s="154"/>
      <c r="G209" s="154"/>
      <c r="H209" s="154"/>
      <c r="I209" s="154"/>
      <c r="J209" s="154"/>
      <c r="K209" s="154"/>
      <c r="L209" s="154"/>
      <c r="M209" s="154"/>
      <c r="N209" s="154"/>
      <c r="O209" s="154"/>
      <c r="P209" s="154"/>
      <c r="Q209" s="154"/>
    </row>
    <row r="210" spans="1:17">
      <c r="A210" s="154">
        <v>66</v>
      </c>
      <c r="B210" s="154">
        <v>2</v>
      </c>
      <c r="C210" s="154"/>
      <c r="D210" s="154"/>
      <c r="E210" s="154"/>
      <c r="F210" s="154"/>
      <c r="G210" s="154"/>
      <c r="H210" s="154"/>
      <c r="I210" s="154"/>
      <c r="J210" s="154"/>
      <c r="K210" s="154"/>
      <c r="L210" s="154"/>
      <c r="M210" s="154"/>
      <c r="N210" s="154"/>
      <c r="O210" s="154"/>
      <c r="P210" s="154"/>
      <c r="Q210" s="154"/>
    </row>
    <row r="211" spans="1:17">
      <c r="A211" s="154">
        <v>9</v>
      </c>
      <c r="B211" s="154">
        <v>58</v>
      </c>
    </row>
    <row r="212" spans="1:17">
      <c r="A212" s="154">
        <v>7</v>
      </c>
      <c r="B212" s="154">
        <v>60</v>
      </c>
    </row>
    <row r="230" spans="8:22">
      <c r="H230" s="193"/>
      <c r="I230" s="193"/>
      <c r="J230" s="193"/>
      <c r="K230" s="193"/>
      <c r="L230" s="193"/>
      <c r="M230" s="193"/>
      <c r="N230" s="193"/>
      <c r="O230" s="193"/>
      <c r="P230" s="193"/>
      <c r="Q230" s="193"/>
      <c r="R230" s="193"/>
      <c r="S230" s="193"/>
      <c r="T230" s="193"/>
      <c r="U230" s="193"/>
      <c r="V230" s="193"/>
    </row>
  </sheetData>
  <mergeCells count="86">
    <mergeCell ref="B166:U166"/>
    <mergeCell ref="B167:U167"/>
    <mergeCell ref="B168:U168"/>
    <mergeCell ref="A172:U172"/>
    <mergeCell ref="X172:AL172"/>
    <mergeCell ref="B161:U161"/>
    <mergeCell ref="B162:U162"/>
    <mergeCell ref="B163:U163"/>
    <mergeCell ref="B164:U164"/>
    <mergeCell ref="B165:U165"/>
    <mergeCell ref="B160:U160"/>
    <mergeCell ref="B151:U151"/>
    <mergeCell ref="B152:U152"/>
    <mergeCell ref="B153:U153"/>
    <mergeCell ref="B154:U154"/>
    <mergeCell ref="B155:U155"/>
    <mergeCell ref="B156:U156"/>
    <mergeCell ref="B157:U157"/>
    <mergeCell ref="B158:U158"/>
    <mergeCell ref="B159:U159"/>
    <mergeCell ref="V148:AA149"/>
    <mergeCell ref="AC148:AH149"/>
    <mergeCell ref="AI148:AL149"/>
    <mergeCell ref="B150:U150"/>
    <mergeCell ref="O137:U137"/>
    <mergeCell ref="O138:U138"/>
    <mergeCell ref="A144:E144"/>
    <mergeCell ref="A145:E145"/>
    <mergeCell ref="A146:E146"/>
    <mergeCell ref="A147:E147"/>
    <mergeCell ref="V134:AA135"/>
    <mergeCell ref="AC134:AH135"/>
    <mergeCell ref="AI134:AL135"/>
    <mergeCell ref="A100:F100"/>
    <mergeCell ref="A101:F101"/>
    <mergeCell ref="V105:AA106"/>
    <mergeCell ref="AC105:AH106"/>
    <mergeCell ref="AI105:AL106"/>
    <mergeCell ref="O108:U108"/>
    <mergeCell ref="A117:U117"/>
    <mergeCell ref="O90:U90"/>
    <mergeCell ref="A98:U98"/>
    <mergeCell ref="A99:F99"/>
    <mergeCell ref="V87:AA88"/>
    <mergeCell ref="X117:AL117"/>
    <mergeCell ref="AI72:AL73"/>
    <mergeCell ref="B73:C73"/>
    <mergeCell ref="A74:U74"/>
    <mergeCell ref="AC87:AH88"/>
    <mergeCell ref="AI87:AL88"/>
    <mergeCell ref="B75:U75"/>
    <mergeCell ref="B76:U76"/>
    <mergeCell ref="B77:U77"/>
    <mergeCell ref="A80:U80"/>
    <mergeCell ref="G60:K60"/>
    <mergeCell ref="G61:K61"/>
    <mergeCell ref="G62:K62"/>
    <mergeCell ref="V72:AA73"/>
    <mergeCell ref="AC72:AH73"/>
    <mergeCell ref="G63:K63"/>
    <mergeCell ref="B65:U65"/>
    <mergeCell ref="B67:J67"/>
    <mergeCell ref="B68:J68"/>
    <mergeCell ref="B69:J69"/>
    <mergeCell ref="V46:Z47"/>
    <mergeCell ref="AB46:AF47"/>
    <mergeCell ref="AG46:AJ47"/>
    <mergeCell ref="A56:U56"/>
    <mergeCell ref="G59:K59"/>
    <mergeCell ref="B50:U50"/>
    <mergeCell ref="B51:U51"/>
    <mergeCell ref="B52:U52"/>
    <mergeCell ref="B53:U53"/>
    <mergeCell ref="A48:U48"/>
    <mergeCell ref="B49:U49"/>
    <mergeCell ref="A1:AE1"/>
    <mergeCell ref="A6:AL6"/>
    <mergeCell ref="A7:AL7"/>
    <mergeCell ref="A8:AL8"/>
    <mergeCell ref="A11:G11"/>
    <mergeCell ref="D36:E36"/>
    <mergeCell ref="A28:U28"/>
    <mergeCell ref="D32:E32"/>
    <mergeCell ref="D33:E33"/>
    <mergeCell ref="D34:E34"/>
    <mergeCell ref="D35:E35"/>
  </mergeCells>
  <pageMargins left="0" right="0" top="0" bottom="0" header="0.31496062992125984" footer="0.31496062992125984"/>
  <pageSetup paperSize="9" scale="1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pageSetUpPr fitToPage="1"/>
  </sheetPr>
  <dimension ref="A1:AL230"/>
  <sheetViews>
    <sheetView view="pageBreakPreview" topLeftCell="A184" zoomScale="60" zoomScaleNormal="100" workbookViewId="0">
      <selection activeCell="F35" sqref="F35"/>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85546875" customWidth="1"/>
    <col min="34" max="34" width="10.7109375" customWidth="1"/>
    <col min="35" max="35" width="12.28515625" customWidth="1"/>
    <col min="36" max="36" width="14.85546875" bestFit="1" customWidth="1"/>
    <col min="37" max="37" width="12.28515625" bestFit="1" customWidth="1"/>
    <col min="38" max="38" width="12.85546875" customWidth="1"/>
    <col min="39" max="39" width="42.140625" customWidth="1"/>
  </cols>
  <sheetData>
    <row r="1" spans="1:38">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15.75">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s="197" customFormat="1" ht="22.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s="197" customFormat="1" ht="26.25" customHeight="1">
      <c r="A8" s="310" t="s">
        <v>284</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9" spans="1:38" ht="20.25" customHeight="1"/>
    <row r="10" spans="1:38">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33.75">
      <c r="A11" s="298"/>
      <c r="B11" s="298"/>
      <c r="C11" s="298"/>
      <c r="D11" s="298"/>
      <c r="E11" s="298"/>
      <c r="F11" s="298"/>
      <c r="G11" s="298"/>
    </row>
    <row r="12" spans="1:38">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1">
      <c r="A26" s="286" t="s">
        <v>215</v>
      </c>
      <c r="B26" s="286"/>
      <c r="C26" s="286"/>
      <c r="D26" s="286"/>
      <c r="E26" s="286"/>
      <c r="F26" s="286"/>
      <c r="G26" s="286"/>
      <c r="H26" s="286"/>
      <c r="I26" s="286"/>
      <c r="J26" s="286"/>
      <c r="K26" s="286"/>
      <c r="L26" s="286"/>
      <c r="M26" s="286"/>
      <c r="N26" s="286"/>
      <c r="O26" s="286"/>
      <c r="P26" s="286"/>
      <c r="Q26" s="286"/>
      <c r="R26" s="286"/>
      <c r="S26" s="286"/>
      <c r="T26" s="286"/>
      <c r="U26" s="286"/>
      <c r="V26" s="7"/>
      <c r="W26" s="7"/>
      <c r="X26" s="7"/>
      <c r="Y26" s="185"/>
      <c r="Z26" s="178"/>
      <c r="AA26" s="179"/>
      <c r="AB26" s="180"/>
      <c r="AC26" s="180"/>
      <c r="AD26" s="180"/>
      <c r="AE26" s="176"/>
      <c r="AF26" s="7"/>
      <c r="AG26" s="7"/>
      <c r="AH26" s="7"/>
      <c r="AI26" s="7"/>
      <c r="AJ26" s="185"/>
      <c r="AK26" s="178"/>
      <c r="AL26" s="179"/>
    </row>
    <row r="27" spans="1:38" s="188" customFormat="1" ht="2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row>
    <row r="28" spans="1:38" ht="21">
      <c r="A28" s="175" t="s">
        <v>217</v>
      </c>
      <c r="B28" s="180"/>
      <c r="C28" s="176"/>
      <c r="D28" s="7"/>
      <c r="E28" s="7"/>
      <c r="F28" s="7"/>
      <c r="G28" s="7"/>
      <c r="H28" s="183"/>
      <c r="I28" s="178"/>
      <c r="J28" s="179"/>
      <c r="K28" s="180"/>
      <c r="L28" s="180"/>
      <c r="M28" s="180"/>
      <c r="N28" s="176"/>
    </row>
    <row r="29" spans="1:38">
      <c r="A29" s="180"/>
      <c r="B29" s="180"/>
      <c r="C29" s="176"/>
      <c r="D29" s="7"/>
      <c r="E29" s="7"/>
      <c r="F29" s="7"/>
      <c r="G29" s="7"/>
      <c r="H29" s="183"/>
      <c r="I29" s="178"/>
      <c r="J29" s="179"/>
      <c r="K29" s="180"/>
      <c r="L29" s="180"/>
      <c r="M29" s="181"/>
      <c r="N29" s="176"/>
    </row>
    <row r="30" spans="1:38" ht="18.75">
      <c r="A30" s="180"/>
      <c r="D30" s="306" t="s">
        <v>229</v>
      </c>
      <c r="E30" s="306"/>
      <c r="F30" s="232">
        <v>27</v>
      </c>
      <c r="G30" s="195">
        <f>F30/$F$34</f>
        <v>0.25233644859813081</v>
      </c>
      <c r="H30" s="178"/>
      <c r="I30" s="178"/>
      <c r="J30" s="179"/>
      <c r="K30" s="180"/>
      <c r="L30" s="181"/>
      <c r="M30" s="181"/>
      <c r="N30" s="176"/>
    </row>
    <row r="31" spans="1:38" ht="24.75" customHeight="1">
      <c r="A31" s="180"/>
      <c r="D31" s="306" t="s">
        <v>230</v>
      </c>
      <c r="E31" s="306"/>
      <c r="F31" s="219">
        <v>46</v>
      </c>
      <c r="G31" s="195">
        <f t="shared" ref="G31:G33" si="0">F31/$F$34</f>
        <v>0.42990654205607476</v>
      </c>
      <c r="H31" s="185"/>
      <c r="I31" s="183"/>
      <c r="J31" s="179"/>
      <c r="K31" s="180"/>
      <c r="L31" s="181"/>
      <c r="M31" s="181"/>
      <c r="N31" s="176"/>
    </row>
    <row r="32" spans="1:38" ht="18.75">
      <c r="A32" s="180"/>
      <c r="D32" s="306" t="s">
        <v>231</v>
      </c>
      <c r="E32" s="306"/>
      <c r="F32" s="219">
        <v>25</v>
      </c>
      <c r="G32" s="195">
        <f t="shared" si="0"/>
        <v>0.23364485981308411</v>
      </c>
      <c r="H32" s="7"/>
      <c r="I32" s="7"/>
      <c r="J32" s="7"/>
      <c r="K32" s="7"/>
      <c r="L32" s="7"/>
    </row>
    <row r="33" spans="1:38" ht="18.75">
      <c r="A33" s="180"/>
      <c r="D33" s="306" t="s">
        <v>232</v>
      </c>
      <c r="E33" s="306"/>
      <c r="F33" s="219">
        <v>9</v>
      </c>
      <c r="G33" s="195">
        <f t="shared" si="0"/>
        <v>8.4112149532710276E-2</v>
      </c>
      <c r="H33" s="7"/>
      <c r="I33" s="7"/>
      <c r="J33" s="7"/>
      <c r="K33" s="7"/>
      <c r="L33" s="7"/>
    </row>
    <row r="34" spans="1:38" ht="18.75">
      <c r="A34" s="180"/>
      <c r="D34" s="306" t="s">
        <v>57</v>
      </c>
      <c r="E34" s="306"/>
      <c r="F34" s="194">
        <f>SUM(F30:F33)</f>
        <v>107</v>
      </c>
      <c r="G34" s="196"/>
      <c r="H34" s="7"/>
      <c r="I34" s="7"/>
      <c r="J34" s="7"/>
      <c r="K34" s="7"/>
      <c r="L34" s="7"/>
    </row>
    <row r="35" spans="1:38">
      <c r="A35" s="7"/>
      <c r="E35" s="7"/>
      <c r="F35" s="7"/>
      <c r="G35" s="201"/>
      <c r="H35" s="7"/>
      <c r="I35" s="7"/>
      <c r="J35" s="7"/>
      <c r="K35" s="7"/>
      <c r="L35" s="7"/>
    </row>
    <row r="36" spans="1:38">
      <c r="A36" s="7"/>
      <c r="B36" s="7"/>
      <c r="C36" s="7"/>
      <c r="D36" s="7"/>
      <c r="E36" s="7"/>
      <c r="F36" s="7"/>
      <c r="G36" s="7"/>
      <c r="H36" s="7"/>
      <c r="I36" s="7"/>
      <c r="J36" s="7"/>
      <c r="K36" s="7"/>
      <c r="L36" s="7"/>
    </row>
    <row r="37" spans="1:38">
      <c r="A37" s="7"/>
      <c r="B37" s="7"/>
      <c r="C37" s="7"/>
      <c r="D37" s="7"/>
      <c r="E37" s="7"/>
      <c r="F37" s="7"/>
      <c r="G37" s="7"/>
      <c r="H37" s="7"/>
      <c r="I37" s="7"/>
      <c r="J37" s="7"/>
      <c r="K37" s="7"/>
      <c r="L37" s="7"/>
    </row>
    <row r="38" spans="1:38">
      <c r="A38" s="7"/>
      <c r="B38" s="7"/>
      <c r="C38" s="7"/>
      <c r="D38" s="7"/>
      <c r="E38" s="7"/>
      <c r="F38" s="7"/>
      <c r="G38" s="7"/>
      <c r="H38" s="7"/>
      <c r="I38" s="7"/>
      <c r="J38" s="7"/>
      <c r="K38" s="7"/>
      <c r="L38" s="7"/>
    </row>
    <row r="39" spans="1:38">
      <c r="A39" s="7"/>
      <c r="B39" s="7"/>
      <c r="C39" s="7"/>
      <c r="D39" s="7"/>
      <c r="E39" s="7"/>
      <c r="F39" s="7"/>
      <c r="G39" s="7"/>
      <c r="H39" s="7"/>
      <c r="I39" s="7"/>
      <c r="J39" s="7"/>
      <c r="K39" s="7"/>
      <c r="L39" s="7"/>
    </row>
    <row r="40" spans="1:38">
      <c r="A40" s="7"/>
      <c r="B40" s="7"/>
      <c r="C40" s="7"/>
      <c r="D40" s="7"/>
      <c r="E40" s="7"/>
      <c r="F40" s="7"/>
      <c r="G40" s="7"/>
      <c r="H40" s="7"/>
      <c r="I40" s="7"/>
      <c r="J40" s="7"/>
      <c r="K40" s="7"/>
      <c r="L40" s="7"/>
    </row>
    <row r="41" spans="1:38">
      <c r="A41" s="7"/>
      <c r="B41" s="7"/>
      <c r="C41" s="7"/>
      <c r="D41" s="7"/>
      <c r="E41" s="7"/>
      <c r="F41" s="7"/>
      <c r="G41" s="7"/>
      <c r="H41" s="7"/>
      <c r="I41" s="7"/>
      <c r="J41" s="7"/>
      <c r="K41" s="7"/>
      <c r="L41" s="7"/>
    </row>
    <row r="42" spans="1:38">
      <c r="A42" s="7"/>
      <c r="B42" s="7"/>
      <c r="C42" s="7"/>
      <c r="D42" s="7"/>
      <c r="E42" s="7"/>
      <c r="F42" s="7"/>
      <c r="G42" s="7"/>
      <c r="H42" s="7"/>
      <c r="I42" s="7"/>
      <c r="J42" s="7"/>
      <c r="K42" s="7"/>
      <c r="L42" s="7"/>
    </row>
    <row r="43" spans="1:38">
      <c r="A43" s="7"/>
      <c r="B43" s="7"/>
      <c r="C43" s="7"/>
      <c r="D43" s="7"/>
      <c r="E43" s="7"/>
      <c r="F43" s="7"/>
      <c r="G43" s="7"/>
      <c r="H43" s="7"/>
      <c r="I43" s="7"/>
      <c r="J43" s="7"/>
      <c r="K43" s="7"/>
      <c r="L43" s="7"/>
      <c r="M43" s="7"/>
      <c r="N43" s="7"/>
    </row>
    <row r="44" spans="1:38">
      <c r="A44" s="7"/>
      <c r="B44" s="7"/>
      <c r="C44" s="7"/>
      <c r="D44" s="7"/>
      <c r="E44" s="7"/>
      <c r="F44" s="7"/>
      <c r="G44" s="7"/>
      <c r="H44" s="7"/>
      <c r="I44" s="7"/>
      <c r="J44" s="7"/>
      <c r="K44" s="7"/>
      <c r="L44" s="7"/>
      <c r="M44" s="7"/>
      <c r="N44" s="7"/>
    </row>
    <row r="45" spans="1:38"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38">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38" s="9" customFormat="1" ht="37.5">
      <c r="A48" s="287" t="s">
        <v>3</v>
      </c>
      <c r="B48" s="287"/>
      <c r="C48" s="287"/>
      <c r="D48" s="287"/>
      <c r="E48" s="287"/>
      <c r="F48" s="287"/>
      <c r="G48" s="287"/>
      <c r="H48" s="287"/>
      <c r="I48" s="287"/>
      <c r="J48" s="287"/>
      <c r="K48" s="287"/>
      <c r="L48" s="287"/>
      <c r="M48" s="287"/>
      <c r="N48" s="287"/>
      <c r="O48" s="287"/>
      <c r="P48" s="287"/>
      <c r="Q48" s="287"/>
      <c r="R48" s="287"/>
      <c r="S48" s="287"/>
      <c r="T48" s="287"/>
      <c r="U48" s="287"/>
      <c r="V48" s="174">
        <v>1</v>
      </c>
      <c r="W48" s="174">
        <v>2</v>
      </c>
      <c r="X48" s="174">
        <v>3</v>
      </c>
      <c r="Y48" s="174">
        <v>4</v>
      </c>
      <c r="Z48" s="174">
        <v>5</v>
      </c>
      <c r="AA48" s="199" t="s">
        <v>7</v>
      </c>
      <c r="AB48" s="174">
        <v>1</v>
      </c>
      <c r="AC48" s="174">
        <v>2</v>
      </c>
      <c r="AD48" s="174">
        <v>3</v>
      </c>
      <c r="AE48" s="174">
        <v>4</v>
      </c>
      <c r="AF48" s="174">
        <v>5</v>
      </c>
      <c r="AG48" s="200" t="s">
        <v>9</v>
      </c>
      <c r="AH48" s="200" t="s">
        <v>10</v>
      </c>
      <c r="AI48" s="200" t="s">
        <v>11</v>
      </c>
      <c r="AJ48" s="200" t="s">
        <v>12</v>
      </c>
    </row>
    <row r="49" spans="1:38" s="10" customFormat="1" ht="20.100000000000001"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19">
        <v>0</v>
      </c>
      <c r="W49" s="219">
        <v>1</v>
      </c>
      <c r="X49" s="219">
        <v>1</v>
      </c>
      <c r="Y49" s="219">
        <v>14</v>
      </c>
      <c r="Z49" s="219">
        <v>9</v>
      </c>
      <c r="AA49" s="219">
        <v>25</v>
      </c>
      <c r="AB49" s="195">
        <f t="shared" ref="AB49:AF53" si="1">V49/$AA49</f>
        <v>0</v>
      </c>
      <c r="AC49" s="195">
        <f t="shared" si="1"/>
        <v>0.04</v>
      </c>
      <c r="AD49" s="195">
        <f t="shared" si="1"/>
        <v>0.04</v>
      </c>
      <c r="AE49" s="195">
        <f t="shared" si="1"/>
        <v>0.56000000000000005</v>
      </c>
      <c r="AF49" s="195">
        <f t="shared" si="1"/>
        <v>0.36</v>
      </c>
      <c r="AG49" s="219">
        <v>4.24</v>
      </c>
      <c r="AH49" s="219">
        <v>0.72</v>
      </c>
      <c r="AI49" s="219">
        <v>4</v>
      </c>
      <c r="AJ49" s="219">
        <v>4</v>
      </c>
    </row>
    <row r="50" spans="1:38" s="10" customFormat="1" ht="20.100000000000001"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19">
        <v>1</v>
      </c>
      <c r="W50" s="219">
        <v>1</v>
      </c>
      <c r="X50" s="219">
        <v>2</v>
      </c>
      <c r="Y50" s="219">
        <v>5</v>
      </c>
      <c r="Z50" s="219">
        <v>16</v>
      </c>
      <c r="AA50" s="219">
        <v>25</v>
      </c>
      <c r="AB50" s="195">
        <f t="shared" si="1"/>
        <v>0.04</v>
      </c>
      <c r="AC50" s="195">
        <f t="shared" si="1"/>
        <v>0.04</v>
      </c>
      <c r="AD50" s="195">
        <f t="shared" si="1"/>
        <v>0.08</v>
      </c>
      <c r="AE50" s="195">
        <f t="shared" si="1"/>
        <v>0.2</v>
      </c>
      <c r="AF50" s="195">
        <f t="shared" si="1"/>
        <v>0.64</v>
      </c>
      <c r="AG50" s="219">
        <v>4.3600000000000003</v>
      </c>
      <c r="AH50" s="219">
        <v>1.08</v>
      </c>
      <c r="AI50" s="219">
        <v>5</v>
      </c>
      <c r="AJ50" s="219">
        <v>5</v>
      </c>
    </row>
    <row r="51" spans="1:38" s="10" customFormat="1" ht="20.100000000000001"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19">
        <v>17</v>
      </c>
      <c r="W51" s="219">
        <v>4</v>
      </c>
      <c r="X51" s="219">
        <v>2</v>
      </c>
      <c r="Y51" s="219">
        <v>1</v>
      </c>
      <c r="Z51" s="219">
        <v>0</v>
      </c>
      <c r="AA51" s="219">
        <v>25</v>
      </c>
      <c r="AB51" s="195">
        <f t="shared" si="1"/>
        <v>0.68</v>
      </c>
      <c r="AC51" s="195">
        <f t="shared" si="1"/>
        <v>0.16</v>
      </c>
      <c r="AD51" s="195">
        <f t="shared" si="1"/>
        <v>0.08</v>
      </c>
      <c r="AE51" s="195">
        <f t="shared" si="1"/>
        <v>0.04</v>
      </c>
      <c r="AF51" s="195">
        <f t="shared" si="1"/>
        <v>0</v>
      </c>
      <c r="AG51" s="219">
        <v>1.46</v>
      </c>
      <c r="AH51" s="219">
        <v>0.83</v>
      </c>
      <c r="AI51" s="219">
        <v>1</v>
      </c>
      <c r="AJ51" s="219">
        <v>1</v>
      </c>
    </row>
    <row r="52" spans="1:38" s="10" customFormat="1" ht="20.100000000000001"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19">
        <v>7</v>
      </c>
      <c r="W52" s="219">
        <v>7</v>
      </c>
      <c r="X52" s="219">
        <v>2</v>
      </c>
      <c r="Y52" s="219">
        <v>3</v>
      </c>
      <c r="Z52" s="219">
        <v>6</v>
      </c>
      <c r="AA52" s="219">
        <v>25</v>
      </c>
      <c r="AB52" s="195">
        <f t="shared" si="1"/>
        <v>0.28000000000000003</v>
      </c>
      <c r="AC52" s="195">
        <f t="shared" si="1"/>
        <v>0.28000000000000003</v>
      </c>
      <c r="AD52" s="195">
        <f t="shared" si="1"/>
        <v>0.08</v>
      </c>
      <c r="AE52" s="195">
        <f t="shared" si="1"/>
        <v>0.12</v>
      </c>
      <c r="AF52" s="195">
        <f t="shared" si="1"/>
        <v>0.24</v>
      </c>
      <c r="AG52" s="219">
        <v>2.76</v>
      </c>
      <c r="AH52" s="219">
        <v>1.59</v>
      </c>
      <c r="AI52" s="219">
        <v>2</v>
      </c>
      <c r="AJ52" s="219">
        <v>1</v>
      </c>
    </row>
    <row r="53" spans="1:38" s="10" customFormat="1" ht="20.100000000000001"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19">
        <v>1</v>
      </c>
      <c r="W53" s="219">
        <v>3</v>
      </c>
      <c r="X53" s="219">
        <v>10</v>
      </c>
      <c r="Y53" s="219">
        <v>9</v>
      </c>
      <c r="Z53" s="219">
        <v>2</v>
      </c>
      <c r="AA53" s="219">
        <v>25</v>
      </c>
      <c r="AB53" s="195">
        <f t="shared" si="1"/>
        <v>0.04</v>
      </c>
      <c r="AC53" s="195">
        <f t="shared" si="1"/>
        <v>0.12</v>
      </c>
      <c r="AD53" s="195">
        <f t="shared" si="1"/>
        <v>0.4</v>
      </c>
      <c r="AE53" s="195">
        <f t="shared" si="1"/>
        <v>0.36</v>
      </c>
      <c r="AF53" s="195">
        <f t="shared" si="1"/>
        <v>0.08</v>
      </c>
      <c r="AG53" s="219">
        <v>3.32</v>
      </c>
      <c r="AH53" s="219">
        <v>0.95</v>
      </c>
      <c r="AI53" s="219">
        <v>3</v>
      </c>
      <c r="AJ53" s="219">
        <v>3</v>
      </c>
    </row>
    <row r="54" spans="1:3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1">
      <c r="A59" s="141"/>
      <c r="B59" s="141"/>
      <c r="C59" s="141"/>
      <c r="D59" s="141"/>
      <c r="E59" s="141"/>
      <c r="F59" s="145"/>
      <c r="G59" s="278" t="s">
        <v>28</v>
      </c>
      <c r="H59" s="278"/>
      <c r="I59" s="278"/>
      <c r="J59" s="278"/>
      <c r="K59" s="278"/>
      <c r="L59" s="148">
        <v>13</v>
      </c>
      <c r="M59" s="148">
        <v>12</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278" t="s">
        <v>29</v>
      </c>
      <c r="H60" s="278"/>
      <c r="I60" s="278"/>
      <c r="J60" s="278"/>
      <c r="K60" s="278"/>
      <c r="L60" s="148">
        <v>6</v>
      </c>
      <c r="M60" s="148">
        <v>19</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278" t="s">
        <v>30</v>
      </c>
      <c r="H61" s="278"/>
      <c r="I61" s="278"/>
      <c r="J61" s="278"/>
      <c r="K61" s="278"/>
      <c r="L61" s="148">
        <v>17</v>
      </c>
      <c r="M61" s="148">
        <v>178</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278" t="s">
        <v>31</v>
      </c>
      <c r="H62" s="278"/>
      <c r="I62" s="278"/>
      <c r="J62" s="278"/>
      <c r="K62" s="278"/>
      <c r="L62" s="148">
        <v>0</v>
      </c>
      <c r="M62" s="148">
        <v>25</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278" t="s">
        <v>32</v>
      </c>
      <c r="H63" s="278"/>
      <c r="I63" s="278"/>
      <c r="J63" s="278"/>
      <c r="K63" s="278"/>
      <c r="L63" s="148">
        <v>4</v>
      </c>
      <c r="M63" s="148">
        <v>21</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5.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30.7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36.7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18.75">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22">
        <v>10</v>
      </c>
      <c r="W75" s="222">
        <v>14</v>
      </c>
      <c r="X75" s="222">
        <v>21</v>
      </c>
      <c r="Y75" s="222">
        <v>26</v>
      </c>
      <c r="Z75" s="222">
        <v>24</v>
      </c>
      <c r="AA75" s="222">
        <v>1</v>
      </c>
      <c r="AB75" s="222">
        <v>96</v>
      </c>
      <c r="AC75" s="195">
        <f>V75/$AB75</f>
        <v>0.10416666666666667</v>
      </c>
      <c r="AD75" s="195">
        <f t="shared" ref="AD75:AH77" si="2">W75/$AB75</f>
        <v>0.14583333333333334</v>
      </c>
      <c r="AE75" s="195">
        <f t="shared" si="2"/>
        <v>0.21875</v>
      </c>
      <c r="AF75" s="195">
        <f t="shared" si="2"/>
        <v>0.27083333333333331</v>
      </c>
      <c r="AG75" s="195">
        <f t="shared" si="2"/>
        <v>0.25</v>
      </c>
      <c r="AH75" s="195">
        <f t="shared" si="2"/>
        <v>1.0416666666666666E-2</v>
      </c>
      <c r="AI75" s="219">
        <v>3.42</v>
      </c>
      <c r="AJ75" s="219">
        <v>1.3</v>
      </c>
      <c r="AK75" s="219">
        <v>4</v>
      </c>
      <c r="AL75" s="219">
        <v>4</v>
      </c>
    </row>
    <row r="76" spans="1:38" s="10" customFormat="1" ht="18.75">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23">
        <v>16</v>
      </c>
      <c r="W76" s="223">
        <v>31</v>
      </c>
      <c r="X76" s="223">
        <v>21</v>
      </c>
      <c r="Y76" s="223">
        <v>18</v>
      </c>
      <c r="Z76" s="223">
        <v>5</v>
      </c>
      <c r="AA76" s="223">
        <v>4</v>
      </c>
      <c r="AB76" s="223">
        <v>95</v>
      </c>
      <c r="AC76" s="195">
        <f t="shared" ref="AC76:AC77" si="3">V76/$AB76</f>
        <v>0.16842105263157894</v>
      </c>
      <c r="AD76" s="195">
        <f t="shared" si="2"/>
        <v>0.32631578947368423</v>
      </c>
      <c r="AE76" s="195">
        <f t="shared" si="2"/>
        <v>0.22105263157894736</v>
      </c>
      <c r="AF76" s="195">
        <f t="shared" si="2"/>
        <v>0.18947368421052632</v>
      </c>
      <c r="AG76" s="195">
        <f t="shared" si="2"/>
        <v>5.2631578947368418E-2</v>
      </c>
      <c r="AH76" s="195">
        <f t="shared" si="2"/>
        <v>4.2105263157894736E-2</v>
      </c>
      <c r="AI76" s="222">
        <v>2.62</v>
      </c>
      <c r="AJ76" s="222">
        <v>1.1499999999999999</v>
      </c>
      <c r="AK76" s="222">
        <v>2</v>
      </c>
      <c r="AL76" s="222">
        <v>2</v>
      </c>
    </row>
    <row r="77" spans="1:38" s="10" customFormat="1" ht="18.75">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23">
        <v>5</v>
      </c>
      <c r="W77" s="223">
        <v>7</v>
      </c>
      <c r="X77" s="223">
        <v>12</v>
      </c>
      <c r="Y77" s="223">
        <v>39</v>
      </c>
      <c r="Z77" s="223">
        <v>30</v>
      </c>
      <c r="AA77" s="223">
        <v>2</v>
      </c>
      <c r="AB77" s="223">
        <v>95</v>
      </c>
      <c r="AC77" s="195">
        <f t="shared" si="3"/>
        <v>5.2631578947368418E-2</v>
      </c>
      <c r="AD77" s="195">
        <f t="shared" si="2"/>
        <v>7.3684210526315783E-2</v>
      </c>
      <c r="AE77" s="195">
        <f t="shared" si="2"/>
        <v>0.12631578947368421</v>
      </c>
      <c r="AF77" s="195">
        <f t="shared" si="2"/>
        <v>0.41052631578947368</v>
      </c>
      <c r="AG77" s="195">
        <f t="shared" si="2"/>
        <v>0.31578947368421051</v>
      </c>
      <c r="AH77" s="195">
        <f t="shared" si="2"/>
        <v>2.1052631578947368E-2</v>
      </c>
      <c r="AI77" s="223">
        <v>3.88</v>
      </c>
      <c r="AJ77" s="223">
        <v>1.1100000000000001</v>
      </c>
      <c r="AK77" s="223">
        <v>4</v>
      </c>
      <c r="AL77" s="223">
        <v>4</v>
      </c>
    </row>
    <row r="78" spans="1:38"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35.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18.75">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42"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4">
        <v>1</v>
      </c>
      <c r="W90" s="224">
        <v>5</v>
      </c>
      <c r="X90" s="224">
        <v>9</v>
      </c>
      <c r="Y90" s="224">
        <v>7</v>
      </c>
      <c r="Z90" s="224">
        <v>4</v>
      </c>
      <c r="AA90" s="224">
        <v>0</v>
      </c>
      <c r="AB90" s="224">
        <v>26</v>
      </c>
      <c r="AC90" s="195">
        <f>V90/$AB90</f>
        <v>3.8461538461538464E-2</v>
      </c>
      <c r="AD90" s="195">
        <f t="shared" ref="AD90:AH90" si="4">W90/$AB90</f>
        <v>0.19230769230769232</v>
      </c>
      <c r="AE90" s="195">
        <f t="shared" si="4"/>
        <v>0.34615384615384615</v>
      </c>
      <c r="AF90" s="195">
        <f t="shared" si="4"/>
        <v>0.26923076923076922</v>
      </c>
      <c r="AG90" s="195">
        <f t="shared" si="4"/>
        <v>0.15384615384615385</v>
      </c>
      <c r="AH90" s="195">
        <f t="shared" si="4"/>
        <v>0</v>
      </c>
      <c r="AI90" s="224">
        <v>3.31</v>
      </c>
      <c r="AJ90" s="224">
        <v>1.0900000000000001</v>
      </c>
      <c r="AK90" s="224">
        <v>3</v>
      </c>
      <c r="AL90" s="224">
        <v>3</v>
      </c>
    </row>
    <row r="91" spans="1:3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36.7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16.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16.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18.7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18.75">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42"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4">
        <v>3</v>
      </c>
      <c r="W108" s="224">
        <v>12</v>
      </c>
      <c r="X108" s="224">
        <v>25</v>
      </c>
      <c r="Y108" s="224">
        <v>27</v>
      </c>
      <c r="Z108" s="224">
        <v>11</v>
      </c>
      <c r="AA108" s="224">
        <v>4</v>
      </c>
      <c r="AB108" s="224">
        <v>82</v>
      </c>
      <c r="AC108" s="195">
        <f>V108/$AB108</f>
        <v>3.6585365853658534E-2</v>
      </c>
      <c r="AD108" s="195">
        <f t="shared" ref="AD108:AH108" si="5">W108/$AB108</f>
        <v>0.14634146341463414</v>
      </c>
      <c r="AE108" s="195">
        <f t="shared" si="5"/>
        <v>0.3048780487804878</v>
      </c>
      <c r="AF108" s="195">
        <f t="shared" si="5"/>
        <v>0.32926829268292684</v>
      </c>
      <c r="AG108" s="195">
        <f t="shared" si="5"/>
        <v>0.13414634146341464</v>
      </c>
      <c r="AH108" s="195">
        <f t="shared" si="5"/>
        <v>4.878048780487805E-2</v>
      </c>
      <c r="AI108" s="224">
        <v>3.4</v>
      </c>
      <c r="AJ108" s="224">
        <v>1.04</v>
      </c>
      <c r="AK108" s="224">
        <v>3</v>
      </c>
      <c r="AL108" s="224">
        <v>4</v>
      </c>
    </row>
    <row r="109" spans="1:3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c r="A131" s="145"/>
      <c r="B131" s="158"/>
      <c r="C131" s="145"/>
      <c r="D131" s="145"/>
      <c r="E131" s="145"/>
      <c r="F131" s="145"/>
      <c r="G131" s="145"/>
      <c r="H131" s="145"/>
      <c r="I131" s="145"/>
      <c r="J131" s="145"/>
      <c r="K131" s="145"/>
      <c r="L131" s="145"/>
      <c r="M131" s="145"/>
      <c r="N131" s="141"/>
    </row>
    <row r="132" spans="1:38" s="9" customFormat="1">
      <c r="A132" s="145"/>
      <c r="B132" s="158"/>
      <c r="C132" s="145"/>
      <c r="D132" s="145"/>
      <c r="E132" s="145"/>
      <c r="F132" s="145"/>
      <c r="G132" s="145"/>
      <c r="H132" s="145"/>
      <c r="I132" s="145"/>
      <c r="J132" s="145"/>
      <c r="K132" s="145"/>
      <c r="L132" s="145"/>
      <c r="M132" s="145"/>
      <c r="N132" s="162"/>
    </row>
    <row r="133" spans="1:38" s="9" customFormat="1" ht="15.75" thickBot="1">
      <c r="A133" s="145"/>
      <c r="B133" s="158"/>
      <c r="C133" s="145"/>
      <c r="D133" s="145"/>
      <c r="E133" s="145"/>
      <c r="F133" s="145"/>
      <c r="G133" s="145"/>
      <c r="H133" s="145"/>
      <c r="I133" s="145"/>
      <c r="J133" s="145"/>
      <c r="K133" s="145"/>
      <c r="L133" s="145"/>
      <c r="M133" s="145"/>
      <c r="N133" s="145"/>
    </row>
    <row r="134" spans="1:38" s="9" customForma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18.75">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18.75">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3">
        <v>2</v>
      </c>
      <c r="W137" s="223">
        <v>12</v>
      </c>
      <c r="X137" s="223">
        <v>15</v>
      </c>
      <c r="Y137" s="223">
        <v>36</v>
      </c>
      <c r="Z137" s="223">
        <v>20</v>
      </c>
      <c r="AA137" s="223">
        <v>0</v>
      </c>
      <c r="AB137" s="223">
        <v>85</v>
      </c>
      <c r="AC137" s="195">
        <f t="shared" ref="AC137:AH138" si="6">V137/$AB137</f>
        <v>2.3529411764705882E-2</v>
      </c>
      <c r="AD137" s="195">
        <f t="shared" si="6"/>
        <v>0.14117647058823529</v>
      </c>
      <c r="AE137" s="195">
        <f t="shared" si="6"/>
        <v>0.17647058823529413</v>
      </c>
      <c r="AF137" s="195">
        <f t="shared" si="6"/>
        <v>0.42352941176470588</v>
      </c>
      <c r="AG137" s="195">
        <f t="shared" si="6"/>
        <v>0.23529411764705882</v>
      </c>
      <c r="AH137" s="195">
        <f t="shared" si="6"/>
        <v>0</v>
      </c>
      <c r="AI137" s="223">
        <v>3.71</v>
      </c>
      <c r="AJ137" s="223">
        <v>1.06</v>
      </c>
      <c r="AK137" s="223">
        <v>4</v>
      </c>
      <c r="AL137" s="223">
        <v>4</v>
      </c>
    </row>
    <row r="138" spans="1:38" s="9" customFormat="1" ht="18.75">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2">
        <v>5</v>
      </c>
      <c r="W138" s="222">
        <v>14</v>
      </c>
      <c r="X138" s="222">
        <v>28</v>
      </c>
      <c r="Y138" s="222">
        <v>30</v>
      </c>
      <c r="Z138" s="222">
        <v>6</v>
      </c>
      <c r="AA138" s="222">
        <v>2</v>
      </c>
      <c r="AB138" s="222">
        <v>85</v>
      </c>
      <c r="AC138" s="195">
        <f t="shared" si="6"/>
        <v>5.8823529411764705E-2</v>
      </c>
      <c r="AD138" s="195">
        <f t="shared" si="6"/>
        <v>0.16470588235294117</v>
      </c>
      <c r="AE138" s="195">
        <f t="shared" si="6"/>
        <v>0.32941176470588235</v>
      </c>
      <c r="AF138" s="195">
        <f t="shared" si="6"/>
        <v>0.35294117647058826</v>
      </c>
      <c r="AG138" s="195">
        <f t="shared" si="6"/>
        <v>7.0588235294117646E-2</v>
      </c>
      <c r="AH138" s="195">
        <f t="shared" si="6"/>
        <v>2.3529411764705882E-2</v>
      </c>
      <c r="AI138" s="223">
        <v>3.22</v>
      </c>
      <c r="AJ138" s="223">
        <v>1.01</v>
      </c>
      <c r="AK138" s="223">
        <v>3</v>
      </c>
      <c r="AL138" s="223">
        <v>4</v>
      </c>
    </row>
    <row r="139" spans="1:38"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8" s="9" customForma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8" s="9" customFormat="1" ht="2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22">
        <v>22</v>
      </c>
      <c r="W151" s="222">
        <v>18</v>
      </c>
      <c r="X151" s="222">
        <v>21</v>
      </c>
      <c r="Y151" s="222">
        <v>21</v>
      </c>
      <c r="Z151" s="222">
        <v>4</v>
      </c>
      <c r="AA151" s="222">
        <v>7</v>
      </c>
      <c r="AB151" s="222">
        <v>93</v>
      </c>
      <c r="AC151" s="195">
        <f>V151/$AB151</f>
        <v>0.23655913978494625</v>
      </c>
      <c r="AD151" s="195">
        <f t="shared" ref="AD151:AH160" si="7">W151/$AB151</f>
        <v>0.19354838709677419</v>
      </c>
      <c r="AE151" s="195">
        <f t="shared" si="7"/>
        <v>0.22580645161290322</v>
      </c>
      <c r="AF151" s="195">
        <f t="shared" si="7"/>
        <v>0.22580645161290322</v>
      </c>
      <c r="AG151" s="195">
        <f t="shared" si="7"/>
        <v>4.3010752688172046E-2</v>
      </c>
      <c r="AH151" s="195">
        <f t="shared" si="7"/>
        <v>7.5268817204301078E-2</v>
      </c>
      <c r="AI151" s="225">
        <v>2.62</v>
      </c>
      <c r="AJ151" s="225">
        <v>1.24</v>
      </c>
      <c r="AK151" s="225">
        <v>3</v>
      </c>
      <c r="AL151" s="225">
        <v>1</v>
      </c>
    </row>
    <row r="152" spans="1:38" s="10" customFormat="1" ht="18.75">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22">
        <v>6</v>
      </c>
      <c r="W152" s="222">
        <v>10</v>
      </c>
      <c r="X152" s="222">
        <v>38</v>
      </c>
      <c r="Y152" s="222">
        <v>34</v>
      </c>
      <c r="Z152" s="222">
        <v>5</v>
      </c>
      <c r="AA152" s="222">
        <v>0</v>
      </c>
      <c r="AB152" s="222">
        <v>93</v>
      </c>
      <c r="AC152" s="195">
        <f t="shared" ref="AC152:AH167" si="8">V152/$AB152</f>
        <v>6.4516129032258063E-2</v>
      </c>
      <c r="AD152" s="195">
        <f t="shared" si="7"/>
        <v>0.10752688172043011</v>
      </c>
      <c r="AE152" s="195">
        <f t="shared" si="7"/>
        <v>0.40860215053763443</v>
      </c>
      <c r="AF152" s="195">
        <f t="shared" si="7"/>
        <v>0.36559139784946237</v>
      </c>
      <c r="AG152" s="195">
        <f t="shared" si="7"/>
        <v>5.3763440860215055E-2</v>
      </c>
      <c r="AH152" s="195">
        <f t="shared" si="7"/>
        <v>0</v>
      </c>
      <c r="AI152" s="225">
        <v>3.24</v>
      </c>
      <c r="AJ152" s="225">
        <v>0.95</v>
      </c>
      <c r="AK152" s="225">
        <v>3</v>
      </c>
      <c r="AL152" s="225">
        <v>3</v>
      </c>
    </row>
    <row r="153" spans="1:38" s="10" customFormat="1" ht="18.75">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22">
        <v>7</v>
      </c>
      <c r="W153" s="222">
        <v>17</v>
      </c>
      <c r="X153" s="222">
        <v>31</v>
      </c>
      <c r="Y153" s="222">
        <v>25</v>
      </c>
      <c r="Z153" s="222">
        <v>3</v>
      </c>
      <c r="AA153" s="222">
        <v>10</v>
      </c>
      <c r="AB153" s="222">
        <v>93</v>
      </c>
      <c r="AC153" s="195">
        <f t="shared" si="8"/>
        <v>7.5268817204301078E-2</v>
      </c>
      <c r="AD153" s="195">
        <f t="shared" si="7"/>
        <v>0.18279569892473119</v>
      </c>
      <c r="AE153" s="195">
        <f t="shared" si="7"/>
        <v>0.33333333333333331</v>
      </c>
      <c r="AF153" s="195">
        <f t="shared" si="7"/>
        <v>0.26881720430107525</v>
      </c>
      <c r="AG153" s="195">
        <f t="shared" si="7"/>
        <v>3.2258064516129031E-2</v>
      </c>
      <c r="AH153" s="195">
        <f t="shared" si="7"/>
        <v>0.10752688172043011</v>
      </c>
      <c r="AI153" s="225">
        <v>3</v>
      </c>
      <c r="AJ153" s="225">
        <v>1</v>
      </c>
      <c r="AK153" s="225">
        <v>3</v>
      </c>
      <c r="AL153" s="225">
        <v>3</v>
      </c>
    </row>
    <row r="154" spans="1:38" s="10" customFormat="1" ht="18.75">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22">
        <v>8</v>
      </c>
      <c r="W154" s="222">
        <v>20</v>
      </c>
      <c r="X154" s="222">
        <v>27</v>
      </c>
      <c r="Y154" s="222">
        <v>24</v>
      </c>
      <c r="Z154" s="222">
        <v>8</v>
      </c>
      <c r="AA154" s="222">
        <v>6</v>
      </c>
      <c r="AB154" s="222">
        <v>93</v>
      </c>
      <c r="AC154" s="195">
        <f t="shared" si="8"/>
        <v>8.6021505376344093E-2</v>
      </c>
      <c r="AD154" s="195">
        <f t="shared" si="7"/>
        <v>0.21505376344086022</v>
      </c>
      <c r="AE154" s="195">
        <f t="shared" si="7"/>
        <v>0.29032258064516131</v>
      </c>
      <c r="AF154" s="195">
        <f t="shared" si="7"/>
        <v>0.25806451612903225</v>
      </c>
      <c r="AG154" s="195">
        <f t="shared" si="7"/>
        <v>8.6021505376344093E-2</v>
      </c>
      <c r="AH154" s="195">
        <f t="shared" si="7"/>
        <v>6.4516129032258063E-2</v>
      </c>
      <c r="AI154" s="225">
        <v>3.05</v>
      </c>
      <c r="AJ154" s="225">
        <v>1.1200000000000001</v>
      </c>
      <c r="AK154" s="225">
        <v>3</v>
      </c>
      <c r="AL154" s="225">
        <v>3</v>
      </c>
    </row>
    <row r="155" spans="1:38" s="10" customFormat="1" ht="18.75">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22">
        <v>15</v>
      </c>
      <c r="W155" s="222">
        <v>20</v>
      </c>
      <c r="X155" s="222">
        <v>22</v>
      </c>
      <c r="Y155" s="222">
        <v>25</v>
      </c>
      <c r="Z155" s="222">
        <v>11</v>
      </c>
      <c r="AA155" s="222">
        <v>0</v>
      </c>
      <c r="AB155" s="222">
        <v>93</v>
      </c>
      <c r="AC155" s="195">
        <f t="shared" si="8"/>
        <v>0.16129032258064516</v>
      </c>
      <c r="AD155" s="195">
        <f t="shared" si="7"/>
        <v>0.21505376344086022</v>
      </c>
      <c r="AE155" s="195">
        <f t="shared" si="7"/>
        <v>0.23655913978494625</v>
      </c>
      <c r="AF155" s="195">
        <f t="shared" si="7"/>
        <v>0.26881720430107525</v>
      </c>
      <c r="AG155" s="195">
        <f t="shared" si="7"/>
        <v>0.11827956989247312</v>
      </c>
      <c r="AH155" s="195">
        <f t="shared" si="7"/>
        <v>0</v>
      </c>
      <c r="AI155" s="225">
        <v>2.97</v>
      </c>
      <c r="AJ155" s="225">
        <v>1.27</v>
      </c>
      <c r="AK155" s="225">
        <v>3</v>
      </c>
      <c r="AL155" s="225">
        <v>4</v>
      </c>
    </row>
    <row r="156" spans="1:38" s="10" customFormat="1" ht="18.75">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22">
        <v>11</v>
      </c>
      <c r="W156" s="222">
        <v>15</v>
      </c>
      <c r="X156" s="222">
        <v>32</v>
      </c>
      <c r="Y156" s="222">
        <v>21</v>
      </c>
      <c r="Z156" s="222">
        <v>5</v>
      </c>
      <c r="AA156" s="222">
        <v>8</v>
      </c>
      <c r="AB156" s="222">
        <v>92</v>
      </c>
      <c r="AC156" s="195">
        <f t="shared" si="8"/>
        <v>0.11956521739130435</v>
      </c>
      <c r="AD156" s="195">
        <f t="shared" si="7"/>
        <v>0.16304347826086957</v>
      </c>
      <c r="AE156" s="195">
        <f t="shared" si="7"/>
        <v>0.34782608695652173</v>
      </c>
      <c r="AF156" s="195">
        <f t="shared" si="7"/>
        <v>0.22826086956521738</v>
      </c>
      <c r="AG156" s="195">
        <f t="shared" si="7"/>
        <v>5.434782608695652E-2</v>
      </c>
      <c r="AH156" s="195">
        <f t="shared" si="7"/>
        <v>8.6956521739130432E-2</v>
      </c>
      <c r="AI156" s="225">
        <v>2.93</v>
      </c>
      <c r="AJ156" s="225">
        <v>1.1000000000000001</v>
      </c>
      <c r="AK156" s="225">
        <v>3</v>
      </c>
      <c r="AL156" s="225">
        <v>3</v>
      </c>
    </row>
    <row r="157" spans="1:38" s="10" customFormat="1" ht="18.75">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22">
        <v>4</v>
      </c>
      <c r="W157" s="222">
        <v>12</v>
      </c>
      <c r="X157" s="222">
        <v>14</v>
      </c>
      <c r="Y157" s="222">
        <v>39</v>
      </c>
      <c r="Z157" s="222">
        <v>22</v>
      </c>
      <c r="AA157" s="222">
        <v>1</v>
      </c>
      <c r="AB157" s="222">
        <v>92</v>
      </c>
      <c r="AC157" s="195">
        <f t="shared" si="8"/>
        <v>4.3478260869565216E-2</v>
      </c>
      <c r="AD157" s="195">
        <f t="shared" si="7"/>
        <v>0.13043478260869565</v>
      </c>
      <c r="AE157" s="195">
        <f t="shared" si="7"/>
        <v>0.15217391304347827</v>
      </c>
      <c r="AF157" s="195">
        <f t="shared" si="7"/>
        <v>0.42391304347826086</v>
      </c>
      <c r="AG157" s="195">
        <f t="shared" si="7"/>
        <v>0.2391304347826087</v>
      </c>
      <c r="AH157" s="195">
        <f t="shared" si="7"/>
        <v>1.0869565217391304E-2</v>
      </c>
      <c r="AI157" s="225">
        <v>3.69</v>
      </c>
      <c r="AJ157" s="225">
        <v>1.1100000000000001</v>
      </c>
      <c r="AK157" s="225">
        <v>4</v>
      </c>
      <c r="AL157" s="225">
        <v>4</v>
      </c>
    </row>
    <row r="158" spans="1:38" s="10" customFormat="1" ht="18.75">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7</v>
      </c>
      <c r="W158" s="222">
        <v>6</v>
      </c>
      <c r="X158" s="222">
        <v>23</v>
      </c>
      <c r="Y158" s="222">
        <v>37</v>
      </c>
      <c r="Z158" s="222">
        <v>16</v>
      </c>
      <c r="AA158" s="222">
        <v>3</v>
      </c>
      <c r="AB158" s="222">
        <v>92</v>
      </c>
      <c r="AC158" s="195">
        <f t="shared" si="8"/>
        <v>7.6086956521739135E-2</v>
      </c>
      <c r="AD158" s="195">
        <f t="shared" si="7"/>
        <v>6.5217391304347824E-2</v>
      </c>
      <c r="AE158" s="195">
        <f t="shared" si="7"/>
        <v>0.25</v>
      </c>
      <c r="AF158" s="195">
        <f t="shared" si="7"/>
        <v>0.40217391304347827</v>
      </c>
      <c r="AG158" s="195">
        <f t="shared" si="7"/>
        <v>0.17391304347826086</v>
      </c>
      <c r="AH158" s="195">
        <f t="shared" si="7"/>
        <v>3.2608695652173912E-2</v>
      </c>
      <c r="AI158" s="225">
        <v>3.55</v>
      </c>
      <c r="AJ158" s="225">
        <v>1.1100000000000001</v>
      </c>
      <c r="AK158" s="225">
        <v>4</v>
      </c>
      <c r="AL158" s="225">
        <v>4</v>
      </c>
    </row>
    <row r="159" spans="1:38" s="10" customFormat="1" ht="18.75">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2">
        <v>3</v>
      </c>
      <c r="W159" s="222">
        <v>8</v>
      </c>
      <c r="X159" s="222">
        <v>17</v>
      </c>
      <c r="Y159" s="222">
        <v>40</v>
      </c>
      <c r="Z159" s="222">
        <v>22</v>
      </c>
      <c r="AA159" s="222">
        <v>2</v>
      </c>
      <c r="AB159" s="222">
        <v>92</v>
      </c>
      <c r="AC159" s="195">
        <f t="shared" si="8"/>
        <v>3.2608695652173912E-2</v>
      </c>
      <c r="AD159" s="195">
        <f t="shared" si="7"/>
        <v>8.6956521739130432E-2</v>
      </c>
      <c r="AE159" s="195">
        <f t="shared" si="7"/>
        <v>0.18478260869565216</v>
      </c>
      <c r="AF159" s="195">
        <f t="shared" si="7"/>
        <v>0.43478260869565216</v>
      </c>
      <c r="AG159" s="195">
        <f t="shared" si="7"/>
        <v>0.2391304347826087</v>
      </c>
      <c r="AH159" s="195">
        <f t="shared" si="7"/>
        <v>2.1739130434782608E-2</v>
      </c>
      <c r="AI159" s="225">
        <v>3.78</v>
      </c>
      <c r="AJ159" s="225">
        <v>1.03</v>
      </c>
      <c r="AK159" s="225">
        <v>4</v>
      </c>
      <c r="AL159" s="225">
        <v>4</v>
      </c>
    </row>
    <row r="160" spans="1:38" ht="18.75">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7</v>
      </c>
      <c r="W160" s="222">
        <v>5</v>
      </c>
      <c r="X160" s="222">
        <v>17</v>
      </c>
      <c r="Y160" s="222">
        <v>31</v>
      </c>
      <c r="Z160" s="222">
        <v>16</v>
      </c>
      <c r="AA160" s="222">
        <v>16</v>
      </c>
      <c r="AB160" s="222">
        <v>92</v>
      </c>
      <c r="AC160" s="195">
        <f t="shared" si="8"/>
        <v>7.6086956521739135E-2</v>
      </c>
      <c r="AD160" s="195">
        <f t="shared" si="7"/>
        <v>5.434782608695652E-2</v>
      </c>
      <c r="AE160" s="195">
        <f t="shared" si="7"/>
        <v>0.18478260869565216</v>
      </c>
      <c r="AF160" s="195">
        <f t="shared" si="7"/>
        <v>0.33695652173913043</v>
      </c>
      <c r="AG160" s="195">
        <f t="shared" si="7"/>
        <v>0.17391304347826086</v>
      </c>
      <c r="AH160" s="195">
        <f t="shared" si="7"/>
        <v>0.17391304347826086</v>
      </c>
      <c r="AI160" s="225">
        <v>3.58</v>
      </c>
      <c r="AJ160" s="225">
        <v>1.17</v>
      </c>
      <c r="AK160" s="225">
        <v>4</v>
      </c>
      <c r="AL160" s="225">
        <v>4</v>
      </c>
    </row>
    <row r="161" spans="1:38"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2">
        <v>0</v>
      </c>
      <c r="W161" s="222">
        <v>0</v>
      </c>
      <c r="X161" s="222">
        <v>1</v>
      </c>
      <c r="Y161" s="222">
        <v>3</v>
      </c>
      <c r="Z161" s="222">
        <v>3</v>
      </c>
      <c r="AA161" s="222">
        <v>0</v>
      </c>
      <c r="AB161" s="222">
        <v>7</v>
      </c>
      <c r="AC161" s="195">
        <f t="shared" si="8"/>
        <v>0</v>
      </c>
      <c r="AD161" s="195">
        <f t="shared" si="8"/>
        <v>0</v>
      </c>
      <c r="AE161" s="195">
        <f t="shared" si="8"/>
        <v>0.14285714285714285</v>
      </c>
      <c r="AF161" s="195">
        <f t="shared" si="8"/>
        <v>0.42857142857142855</v>
      </c>
      <c r="AG161" s="195">
        <f t="shared" si="8"/>
        <v>0.42857142857142855</v>
      </c>
      <c r="AH161" s="195">
        <f t="shared" si="8"/>
        <v>0</v>
      </c>
      <c r="AI161" s="225">
        <v>4.29</v>
      </c>
      <c r="AJ161" s="225">
        <v>0.76</v>
      </c>
      <c r="AK161" s="225">
        <v>4</v>
      </c>
      <c r="AL161" s="225">
        <v>4</v>
      </c>
    </row>
    <row r="162" spans="1:38"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2">
        <v>1</v>
      </c>
      <c r="W162" s="222">
        <v>1</v>
      </c>
      <c r="X162" s="222">
        <v>2</v>
      </c>
      <c r="Y162" s="222">
        <v>1</v>
      </c>
      <c r="Z162" s="222">
        <v>2</v>
      </c>
      <c r="AA162" s="222">
        <v>0</v>
      </c>
      <c r="AB162" s="222">
        <v>7</v>
      </c>
      <c r="AC162" s="195">
        <f t="shared" si="8"/>
        <v>0.14285714285714285</v>
      </c>
      <c r="AD162" s="195">
        <f t="shared" si="8"/>
        <v>0.14285714285714285</v>
      </c>
      <c r="AE162" s="195">
        <f t="shared" si="8"/>
        <v>0.2857142857142857</v>
      </c>
      <c r="AF162" s="195">
        <f t="shared" si="8"/>
        <v>0.14285714285714285</v>
      </c>
      <c r="AG162" s="195">
        <f t="shared" si="8"/>
        <v>0.2857142857142857</v>
      </c>
      <c r="AH162" s="195">
        <f t="shared" si="8"/>
        <v>0</v>
      </c>
      <c r="AI162" s="225">
        <v>3.29</v>
      </c>
      <c r="AJ162" s="225">
        <v>1.5</v>
      </c>
      <c r="AK162" s="225">
        <v>3</v>
      </c>
      <c r="AL162" s="225">
        <v>3</v>
      </c>
    </row>
    <row r="163" spans="1:38"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2">
        <v>2</v>
      </c>
      <c r="W163" s="222">
        <v>1</v>
      </c>
      <c r="X163" s="222">
        <v>2</v>
      </c>
      <c r="Y163" s="222">
        <v>0</v>
      </c>
      <c r="Z163" s="222">
        <v>2</v>
      </c>
      <c r="AA163" s="222">
        <v>0</v>
      </c>
      <c r="AB163" s="222">
        <v>7</v>
      </c>
      <c r="AC163" s="195">
        <f t="shared" si="8"/>
        <v>0.2857142857142857</v>
      </c>
      <c r="AD163" s="195">
        <f t="shared" si="8"/>
        <v>0.14285714285714285</v>
      </c>
      <c r="AE163" s="195">
        <f t="shared" si="8"/>
        <v>0.2857142857142857</v>
      </c>
      <c r="AF163" s="195">
        <f t="shared" si="8"/>
        <v>0</v>
      </c>
      <c r="AG163" s="195">
        <f t="shared" si="8"/>
        <v>0.2857142857142857</v>
      </c>
      <c r="AH163" s="195">
        <f t="shared" si="8"/>
        <v>0</v>
      </c>
      <c r="AI163" s="225">
        <v>2.86</v>
      </c>
      <c r="AJ163" s="225">
        <v>1.68</v>
      </c>
      <c r="AK163" s="225">
        <v>3</v>
      </c>
      <c r="AL163" s="225">
        <v>1</v>
      </c>
    </row>
    <row r="164" spans="1:38"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2">
        <v>0</v>
      </c>
      <c r="W164" s="222">
        <v>0</v>
      </c>
      <c r="X164" s="222">
        <v>3</v>
      </c>
      <c r="Y164" s="222">
        <v>3</v>
      </c>
      <c r="Z164" s="222">
        <v>1</v>
      </c>
      <c r="AA164" s="222">
        <v>0</v>
      </c>
      <c r="AB164" s="222">
        <v>7</v>
      </c>
      <c r="AC164" s="195">
        <f t="shared" si="8"/>
        <v>0</v>
      </c>
      <c r="AD164" s="195">
        <f t="shared" si="8"/>
        <v>0</v>
      </c>
      <c r="AE164" s="195">
        <f t="shared" si="8"/>
        <v>0.42857142857142855</v>
      </c>
      <c r="AF164" s="195">
        <f t="shared" si="8"/>
        <v>0.42857142857142855</v>
      </c>
      <c r="AG164" s="195">
        <f t="shared" si="8"/>
        <v>0.14285714285714285</v>
      </c>
      <c r="AH164" s="195">
        <f t="shared" si="8"/>
        <v>0</v>
      </c>
      <c r="AI164" s="225">
        <v>3.71</v>
      </c>
      <c r="AJ164" s="225">
        <v>0.76</v>
      </c>
      <c r="AK164" s="225">
        <v>4</v>
      </c>
      <c r="AL164" s="225">
        <v>3</v>
      </c>
    </row>
    <row r="165" spans="1:38"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2">
        <v>1</v>
      </c>
      <c r="W165" s="222">
        <v>2</v>
      </c>
      <c r="X165" s="222">
        <v>1</v>
      </c>
      <c r="Y165" s="222">
        <v>3</v>
      </c>
      <c r="Z165" s="222">
        <v>3</v>
      </c>
      <c r="AA165" s="222">
        <v>0</v>
      </c>
      <c r="AB165" s="222">
        <v>10</v>
      </c>
      <c r="AC165" s="195">
        <f t="shared" si="8"/>
        <v>0.1</v>
      </c>
      <c r="AD165" s="195">
        <f t="shared" si="8"/>
        <v>0.2</v>
      </c>
      <c r="AE165" s="195">
        <f t="shared" si="8"/>
        <v>0.1</v>
      </c>
      <c r="AF165" s="195">
        <f t="shared" si="8"/>
        <v>0.3</v>
      </c>
      <c r="AG165" s="195">
        <f t="shared" si="8"/>
        <v>0.3</v>
      </c>
      <c r="AH165" s="195">
        <f t="shared" si="8"/>
        <v>0</v>
      </c>
      <c r="AI165" s="225">
        <v>3.5</v>
      </c>
      <c r="AJ165" s="225">
        <v>1.43</v>
      </c>
      <c r="AK165" s="225">
        <v>4</v>
      </c>
      <c r="AL165" s="225">
        <v>4</v>
      </c>
    </row>
    <row r="166" spans="1:38"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1</v>
      </c>
      <c r="W166" s="222">
        <v>0</v>
      </c>
      <c r="X166" s="222">
        <v>3</v>
      </c>
      <c r="Y166" s="222">
        <v>4</v>
      </c>
      <c r="Z166" s="222">
        <v>2</v>
      </c>
      <c r="AA166" s="222">
        <v>0</v>
      </c>
      <c r="AB166" s="222">
        <v>10</v>
      </c>
      <c r="AC166" s="195">
        <f t="shared" si="8"/>
        <v>0.1</v>
      </c>
      <c r="AD166" s="195">
        <f t="shared" si="8"/>
        <v>0</v>
      </c>
      <c r="AE166" s="195">
        <f t="shared" si="8"/>
        <v>0.3</v>
      </c>
      <c r="AF166" s="195">
        <f t="shared" si="8"/>
        <v>0.4</v>
      </c>
      <c r="AG166" s="195">
        <f t="shared" si="8"/>
        <v>0.2</v>
      </c>
      <c r="AH166" s="195">
        <f t="shared" si="8"/>
        <v>0</v>
      </c>
      <c r="AI166" s="225">
        <v>3.6</v>
      </c>
      <c r="AJ166" s="225">
        <v>1.17</v>
      </c>
      <c r="AK166" s="225">
        <v>4</v>
      </c>
      <c r="AL166" s="225">
        <v>4</v>
      </c>
    </row>
    <row r="167" spans="1:38"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2</v>
      </c>
      <c r="W167" s="222">
        <v>2</v>
      </c>
      <c r="X167" s="222">
        <v>0</v>
      </c>
      <c r="Y167" s="222">
        <v>6</v>
      </c>
      <c r="Z167" s="222">
        <v>0</v>
      </c>
      <c r="AA167" s="222">
        <v>0</v>
      </c>
      <c r="AB167" s="222">
        <v>10</v>
      </c>
      <c r="AC167" s="195">
        <f t="shared" si="8"/>
        <v>0.2</v>
      </c>
      <c r="AD167" s="195">
        <f t="shared" si="8"/>
        <v>0.2</v>
      </c>
      <c r="AE167" s="195">
        <f t="shared" si="8"/>
        <v>0</v>
      </c>
      <c r="AF167" s="195">
        <f t="shared" si="8"/>
        <v>0.6</v>
      </c>
      <c r="AG167" s="195">
        <f t="shared" si="8"/>
        <v>0</v>
      </c>
      <c r="AH167" s="195">
        <f t="shared" si="8"/>
        <v>0</v>
      </c>
      <c r="AI167" s="225">
        <v>3</v>
      </c>
      <c r="AJ167" s="225">
        <v>1.33</v>
      </c>
      <c r="AK167" s="225">
        <v>4</v>
      </c>
      <c r="AL167" s="225">
        <v>4</v>
      </c>
    </row>
    <row r="168" spans="1:38"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3">
        <v>1</v>
      </c>
      <c r="W168" s="223">
        <v>0</v>
      </c>
      <c r="X168" s="223">
        <v>1</v>
      </c>
      <c r="Y168" s="223">
        <v>4</v>
      </c>
      <c r="Z168" s="223">
        <v>4</v>
      </c>
      <c r="AA168" s="223">
        <v>0</v>
      </c>
      <c r="AB168" s="223">
        <v>10</v>
      </c>
      <c r="AC168" s="195">
        <f t="shared" ref="AC168:AH168" si="9">V168/$AB168</f>
        <v>0.1</v>
      </c>
      <c r="AD168" s="195">
        <f t="shared" si="9"/>
        <v>0</v>
      </c>
      <c r="AE168" s="195">
        <f t="shared" si="9"/>
        <v>0.1</v>
      </c>
      <c r="AF168" s="195">
        <f t="shared" si="9"/>
        <v>0.4</v>
      </c>
      <c r="AG168" s="195">
        <f t="shared" si="9"/>
        <v>0.4</v>
      </c>
      <c r="AH168" s="195">
        <f t="shared" si="9"/>
        <v>0</v>
      </c>
      <c r="AI168" s="225">
        <v>4</v>
      </c>
      <c r="AJ168" s="225">
        <v>1.25</v>
      </c>
      <c r="AK168" s="225">
        <v>4</v>
      </c>
      <c r="AL168" s="225">
        <v>4</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8"/>
      <c r="AJ169" s="228"/>
      <c r="AK169" s="228"/>
      <c r="AL169" s="228"/>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8"/>
      <c r="AJ170" s="228"/>
      <c r="AK170" s="228"/>
      <c r="AL170" s="228"/>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8"/>
      <c r="AJ171" s="228"/>
      <c r="AK171" s="228"/>
      <c r="AL171" s="228"/>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9"/>
      <c r="W173" s="229"/>
      <c r="X173" s="229"/>
      <c r="Y173" s="229"/>
      <c r="Z173" s="229"/>
      <c r="AA173" s="229"/>
      <c r="AB173" s="230"/>
      <c r="AC173" s="216"/>
      <c r="AD173" s="216"/>
      <c r="AE173" s="216"/>
      <c r="AF173" s="216"/>
      <c r="AG173" s="216"/>
      <c r="AH173" s="216"/>
      <c r="AI173" s="231"/>
      <c r="AJ173" s="231"/>
      <c r="AK173" s="229"/>
      <c r="AL173" s="229"/>
    </row>
    <row r="174" spans="1:38"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9"/>
      <c r="W174" s="229"/>
      <c r="X174" s="229"/>
      <c r="Y174" s="229"/>
      <c r="Z174" s="229"/>
      <c r="AA174" s="229"/>
      <c r="AB174" s="230"/>
      <c r="AC174" s="216"/>
      <c r="AD174" s="216"/>
      <c r="AE174" s="216"/>
      <c r="AF174" s="216"/>
      <c r="AG174" s="216"/>
      <c r="AH174" s="216"/>
      <c r="AI174" s="231"/>
      <c r="AJ174" s="231"/>
      <c r="AK174" s="229"/>
      <c r="AL174" s="229"/>
    </row>
    <row r="175" spans="1:38"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9"/>
      <c r="W175" s="229"/>
      <c r="X175" s="229"/>
      <c r="Y175" s="229"/>
      <c r="Z175" s="229"/>
      <c r="AA175" s="229"/>
      <c r="AB175" s="230"/>
      <c r="AC175" s="216"/>
      <c r="AD175" s="216"/>
      <c r="AE175" s="216"/>
      <c r="AF175" s="216"/>
      <c r="AG175" s="216"/>
      <c r="AH175" s="216"/>
      <c r="AI175" s="231"/>
      <c r="AJ175" s="231"/>
      <c r="AK175" s="229"/>
      <c r="AL175" s="229"/>
    </row>
    <row r="176" spans="1:38"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9"/>
      <c r="W176" s="229"/>
      <c r="X176" s="229"/>
      <c r="Y176" s="229"/>
      <c r="Z176" s="229"/>
      <c r="AA176" s="229"/>
      <c r="AB176" s="230"/>
      <c r="AC176" s="216"/>
      <c r="AD176" s="216"/>
      <c r="AE176" s="216"/>
      <c r="AF176" s="216"/>
      <c r="AG176" s="216"/>
      <c r="AH176" s="216"/>
      <c r="AI176" s="231"/>
      <c r="AJ176" s="231"/>
      <c r="AK176" s="229"/>
      <c r="AL176" s="229"/>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9"/>
      <c r="W177" s="229"/>
      <c r="X177" s="229"/>
      <c r="Y177" s="229"/>
      <c r="Z177" s="229"/>
      <c r="AA177" s="229"/>
      <c r="AB177" s="230"/>
      <c r="AC177" s="216"/>
      <c r="AD177" s="216"/>
      <c r="AE177" s="216"/>
      <c r="AF177" s="216"/>
      <c r="AG177" s="216"/>
      <c r="AH177" s="216"/>
      <c r="AI177" s="231"/>
      <c r="AJ177" s="231"/>
      <c r="AK177" s="229"/>
      <c r="AL177" s="229"/>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9"/>
      <c r="W178" s="229"/>
      <c r="X178" s="229"/>
      <c r="Y178" s="229"/>
      <c r="Z178" s="229"/>
      <c r="AA178" s="229"/>
      <c r="AB178" s="230"/>
      <c r="AC178" s="216"/>
      <c r="AD178" s="216"/>
      <c r="AE178" s="216"/>
      <c r="AF178" s="216"/>
      <c r="AG178" s="216"/>
      <c r="AH178" s="216"/>
      <c r="AI178" s="231"/>
      <c r="AJ178" s="231"/>
      <c r="AK178" s="229"/>
      <c r="AL178" s="229"/>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9"/>
      <c r="W179" s="229"/>
      <c r="X179" s="229"/>
      <c r="Y179" s="229"/>
      <c r="Z179" s="229"/>
      <c r="AA179" s="229"/>
      <c r="AB179" s="230"/>
      <c r="AC179" s="216"/>
      <c r="AD179" s="216"/>
      <c r="AE179" s="216"/>
      <c r="AF179" s="216"/>
      <c r="AG179" s="216"/>
      <c r="AH179" s="216"/>
      <c r="AI179" s="231"/>
      <c r="AJ179" s="231"/>
      <c r="AK179" s="229"/>
      <c r="AL179" s="229"/>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9"/>
      <c r="W180" s="229"/>
      <c r="X180" s="229"/>
      <c r="Y180" s="229"/>
      <c r="Z180" s="229"/>
      <c r="AA180" s="229"/>
      <c r="AB180" s="230"/>
      <c r="AC180" s="216"/>
      <c r="AD180" s="216"/>
      <c r="AE180" s="216"/>
      <c r="AF180" s="216"/>
      <c r="AG180" s="216"/>
      <c r="AH180" s="216"/>
      <c r="AI180" s="231"/>
      <c r="AJ180" s="231"/>
      <c r="AK180" s="229"/>
      <c r="AL180" s="229"/>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9"/>
      <c r="W181" s="229"/>
      <c r="X181" s="229"/>
      <c r="Y181" s="229"/>
      <c r="Z181" s="229"/>
      <c r="AA181" s="229"/>
      <c r="AB181" s="230"/>
      <c r="AC181" s="216"/>
      <c r="AD181" s="216"/>
      <c r="AE181" s="216"/>
      <c r="AF181" s="216"/>
      <c r="AG181" s="216"/>
      <c r="AH181" s="216"/>
      <c r="AI181" s="231"/>
      <c r="AJ181" s="231"/>
      <c r="AK181" s="229"/>
      <c r="AL181" s="229"/>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9"/>
      <c r="W182" s="229"/>
      <c r="X182" s="229"/>
      <c r="Y182" s="229"/>
      <c r="Z182" s="229"/>
      <c r="AA182" s="229"/>
      <c r="AB182" s="230"/>
      <c r="AC182" s="216"/>
      <c r="AD182" s="216"/>
      <c r="AE182" s="216"/>
      <c r="AF182" s="216"/>
      <c r="AG182" s="216"/>
      <c r="AH182" s="216"/>
      <c r="AI182" s="231"/>
      <c r="AJ182" s="231"/>
      <c r="AK182" s="229"/>
      <c r="AL182" s="229"/>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9"/>
      <c r="W183" s="229"/>
      <c r="X183" s="229"/>
      <c r="Y183" s="229"/>
      <c r="Z183" s="229"/>
      <c r="AA183" s="229"/>
      <c r="AB183" s="230"/>
      <c r="AC183" s="216"/>
      <c r="AD183" s="216"/>
      <c r="AE183" s="216"/>
      <c r="AF183" s="216"/>
      <c r="AG183" s="216"/>
      <c r="AH183" s="216"/>
      <c r="AI183" s="231"/>
      <c r="AJ183" s="231"/>
      <c r="AK183" s="229"/>
      <c r="AL183" s="229"/>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9"/>
      <c r="W184" s="229"/>
      <c r="X184" s="229"/>
      <c r="Y184" s="229"/>
      <c r="Z184" s="229"/>
      <c r="AA184" s="229"/>
      <c r="AB184" s="230"/>
      <c r="AC184" s="216"/>
      <c r="AD184" s="216"/>
      <c r="AE184" s="216"/>
      <c r="AF184" s="216"/>
      <c r="AG184" s="216"/>
      <c r="AH184" s="216"/>
      <c r="AI184" s="231"/>
      <c r="AJ184" s="231"/>
      <c r="AK184" s="229"/>
      <c r="AL184" s="229"/>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9"/>
      <c r="W185" s="229"/>
      <c r="X185" s="229"/>
      <c r="Y185" s="229"/>
      <c r="Z185" s="229"/>
      <c r="AA185" s="229"/>
      <c r="AB185" s="230"/>
      <c r="AC185" s="216"/>
      <c r="AD185" s="216"/>
      <c r="AE185" s="216"/>
      <c r="AF185" s="216"/>
      <c r="AG185" s="216"/>
      <c r="AH185" s="216"/>
      <c r="AI185" s="231"/>
      <c r="AJ185" s="231"/>
      <c r="AK185" s="229"/>
      <c r="AL185" s="229"/>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9"/>
      <c r="W186" s="229"/>
      <c r="X186" s="229"/>
      <c r="Y186" s="229"/>
      <c r="Z186" s="229"/>
      <c r="AA186" s="229"/>
      <c r="AB186" s="230"/>
      <c r="AC186" s="216"/>
      <c r="AD186" s="216"/>
      <c r="AE186" s="216"/>
      <c r="AF186" s="216"/>
      <c r="AG186" s="216"/>
      <c r="AH186" s="216"/>
      <c r="AI186" s="231"/>
      <c r="AJ186" s="231"/>
      <c r="AK186" s="229"/>
      <c r="AL186" s="229"/>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9"/>
      <c r="W187" s="229"/>
      <c r="X187" s="229"/>
      <c r="Y187" s="229"/>
      <c r="Z187" s="229"/>
      <c r="AA187" s="229"/>
      <c r="AB187" s="230"/>
      <c r="AC187" s="216"/>
      <c r="AD187" s="216"/>
      <c r="AE187" s="216"/>
      <c r="AF187" s="216"/>
      <c r="AG187" s="216"/>
      <c r="AH187" s="216"/>
      <c r="AI187" s="231"/>
      <c r="AJ187" s="231"/>
      <c r="AK187" s="229"/>
      <c r="AL187" s="229"/>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9"/>
      <c r="W188" s="229"/>
      <c r="X188" s="229"/>
      <c r="Y188" s="229"/>
      <c r="Z188" s="229"/>
      <c r="AA188" s="229"/>
      <c r="AB188" s="230"/>
      <c r="AC188" s="216"/>
      <c r="AD188" s="216"/>
      <c r="AE188" s="216"/>
      <c r="AF188" s="216"/>
      <c r="AG188" s="216"/>
      <c r="AH188" s="216"/>
      <c r="AI188" s="231"/>
      <c r="AJ188" s="231"/>
      <c r="AK188" s="229"/>
      <c r="AL188" s="229"/>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9"/>
      <c r="W189" s="229"/>
      <c r="X189" s="229"/>
      <c r="Y189" s="229"/>
      <c r="Z189" s="229"/>
      <c r="AA189" s="229"/>
      <c r="AB189" s="230"/>
      <c r="AC189" s="216"/>
      <c r="AD189" s="216"/>
      <c r="AE189" s="216"/>
      <c r="AF189" s="216"/>
      <c r="AG189" s="216"/>
      <c r="AH189" s="216"/>
      <c r="AI189" s="231"/>
      <c r="AJ189" s="231"/>
      <c r="AK189" s="229"/>
      <c r="AL189" s="229"/>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9"/>
      <c r="W190" s="229"/>
      <c r="X190" s="229"/>
      <c r="Y190" s="229"/>
      <c r="Z190" s="229"/>
      <c r="AA190" s="229"/>
      <c r="AB190" s="230"/>
      <c r="AC190" s="216"/>
      <c r="AD190" s="216"/>
      <c r="AE190" s="216"/>
      <c r="AF190" s="216"/>
      <c r="AG190" s="216"/>
      <c r="AH190" s="216"/>
      <c r="AI190" s="231"/>
      <c r="AJ190" s="231"/>
      <c r="AK190" s="229"/>
      <c r="AL190" s="229"/>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9"/>
      <c r="W191" s="229"/>
      <c r="X191" s="229"/>
      <c r="Y191" s="229"/>
      <c r="Z191" s="229"/>
      <c r="AA191" s="229"/>
      <c r="AB191" s="230"/>
      <c r="AC191" s="216"/>
      <c r="AD191" s="216"/>
      <c r="AE191" s="216"/>
      <c r="AF191" s="216"/>
      <c r="AG191" s="216"/>
      <c r="AH191" s="216"/>
      <c r="AI191" s="231"/>
      <c r="AJ191" s="231"/>
      <c r="AK191" s="229"/>
      <c r="AL191" s="229"/>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9"/>
      <c r="W192" s="229"/>
      <c r="X192" s="229"/>
      <c r="Y192" s="229"/>
      <c r="Z192" s="229"/>
      <c r="AA192" s="229"/>
      <c r="AB192" s="230"/>
      <c r="AC192" s="216"/>
      <c r="AD192" s="216"/>
      <c r="AE192" s="216"/>
      <c r="AF192" s="216"/>
      <c r="AG192" s="216"/>
      <c r="AH192" s="216"/>
      <c r="AI192" s="231"/>
      <c r="AJ192" s="231"/>
      <c r="AK192" s="229"/>
      <c r="AL192" s="229"/>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9"/>
      <c r="W193" s="229"/>
      <c r="X193" s="229"/>
      <c r="Y193" s="229"/>
      <c r="Z193" s="229"/>
      <c r="AA193" s="229"/>
      <c r="AB193" s="230"/>
      <c r="AC193" s="216"/>
      <c r="AD193" s="216"/>
      <c r="AE193" s="216"/>
      <c r="AF193" s="216"/>
      <c r="AG193" s="216"/>
      <c r="AH193" s="216"/>
      <c r="AI193" s="231"/>
      <c r="AJ193" s="231"/>
      <c r="AK193" s="229"/>
      <c r="AL193" s="229"/>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9"/>
      <c r="W194" s="229"/>
      <c r="X194" s="229"/>
      <c r="Y194" s="229"/>
      <c r="Z194" s="229"/>
      <c r="AA194" s="229"/>
      <c r="AB194" s="230"/>
      <c r="AC194" s="216"/>
      <c r="AD194" s="216"/>
      <c r="AE194" s="216"/>
      <c r="AF194" s="216"/>
      <c r="AG194" s="216"/>
      <c r="AH194" s="216"/>
      <c r="AI194" s="231"/>
      <c r="AJ194" s="231"/>
      <c r="AK194" s="229"/>
      <c r="AL194" s="229"/>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9"/>
      <c r="W195" s="229"/>
      <c r="X195" s="229"/>
      <c r="Y195" s="229"/>
      <c r="Z195" s="229"/>
      <c r="AA195" s="229"/>
      <c r="AB195" s="230"/>
      <c r="AC195" s="216"/>
      <c r="AD195" s="216"/>
      <c r="AE195" s="216"/>
      <c r="AF195" s="216"/>
      <c r="AG195" s="216"/>
      <c r="AH195" s="216"/>
      <c r="AI195" s="231"/>
      <c r="AJ195" s="231"/>
      <c r="AK195" s="229"/>
      <c r="AL195" s="229"/>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9"/>
      <c r="W196" s="229"/>
      <c r="X196" s="229"/>
      <c r="Y196" s="229"/>
      <c r="Z196" s="229"/>
      <c r="AA196" s="229"/>
      <c r="AB196" s="230"/>
      <c r="AC196" s="216"/>
      <c r="AD196" s="216"/>
      <c r="AE196" s="216"/>
      <c r="AF196" s="216"/>
      <c r="AG196" s="216"/>
      <c r="AH196" s="216"/>
      <c r="AI196" s="231"/>
      <c r="AJ196" s="231"/>
      <c r="AK196" s="229"/>
      <c r="AL196" s="229"/>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9"/>
      <c r="W197" s="229"/>
      <c r="X197" s="229"/>
      <c r="Y197" s="229"/>
      <c r="Z197" s="229"/>
      <c r="AA197" s="229"/>
      <c r="AB197" s="230"/>
      <c r="AC197" s="216"/>
      <c r="AD197" s="216"/>
      <c r="AE197" s="216"/>
      <c r="AF197" s="216"/>
      <c r="AG197" s="216"/>
      <c r="AH197" s="216"/>
      <c r="AI197" s="231"/>
      <c r="AJ197" s="231"/>
      <c r="AK197" s="229"/>
      <c r="AL197" s="229"/>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9"/>
      <c r="W198" s="229"/>
      <c r="X198" s="229"/>
      <c r="Y198" s="229"/>
      <c r="Z198" s="229"/>
      <c r="AA198" s="229"/>
      <c r="AB198" s="230"/>
      <c r="AC198" s="216"/>
      <c r="AD198" s="216"/>
      <c r="AE198" s="216"/>
      <c r="AF198" s="216"/>
      <c r="AG198" s="216"/>
      <c r="AH198" s="216"/>
      <c r="AI198" s="231"/>
      <c r="AJ198" s="231"/>
      <c r="AK198" s="229"/>
      <c r="AL198" s="229"/>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9"/>
      <c r="W199" s="229"/>
      <c r="X199" s="229"/>
      <c r="Y199" s="229"/>
      <c r="Z199" s="229"/>
      <c r="AA199" s="229"/>
      <c r="AB199" s="230"/>
      <c r="AC199" s="216"/>
      <c r="AD199" s="216"/>
      <c r="AE199" s="216"/>
      <c r="AF199" s="216"/>
      <c r="AG199" s="216"/>
      <c r="AH199" s="216"/>
      <c r="AI199" s="231"/>
      <c r="AJ199" s="231"/>
      <c r="AK199" s="229"/>
      <c r="AL199" s="229"/>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9"/>
      <c r="W200" s="229"/>
      <c r="X200" s="229"/>
      <c r="Y200" s="229"/>
      <c r="Z200" s="229"/>
      <c r="AA200" s="229"/>
      <c r="AB200" s="230"/>
      <c r="AC200" s="216"/>
      <c r="AD200" s="216"/>
      <c r="AE200" s="216"/>
      <c r="AF200" s="216"/>
      <c r="AG200" s="216"/>
      <c r="AH200" s="216"/>
      <c r="AI200" s="231"/>
      <c r="AJ200" s="231"/>
      <c r="AK200" s="229"/>
      <c r="AL200" s="229"/>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9"/>
      <c r="W201" s="229"/>
      <c r="X201" s="229"/>
      <c r="Y201" s="229"/>
      <c r="Z201" s="229"/>
      <c r="AA201" s="229"/>
      <c r="AB201" s="230"/>
      <c r="AC201" s="216"/>
      <c r="AD201" s="216"/>
      <c r="AE201" s="216"/>
      <c r="AF201" s="216"/>
      <c r="AG201" s="216"/>
      <c r="AH201" s="216"/>
      <c r="AI201" s="231"/>
      <c r="AJ201" s="231"/>
      <c r="AK201" s="229"/>
      <c r="AL201" s="229"/>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9"/>
      <c r="W202" s="229"/>
      <c r="X202" s="229"/>
      <c r="Y202" s="229"/>
      <c r="Z202" s="229"/>
      <c r="AA202" s="229"/>
      <c r="AB202" s="230"/>
      <c r="AC202" s="216"/>
      <c r="AD202" s="216"/>
      <c r="AE202" s="216"/>
      <c r="AF202" s="216"/>
      <c r="AG202" s="216"/>
      <c r="AH202" s="216"/>
      <c r="AI202" s="231"/>
      <c r="AJ202" s="231"/>
      <c r="AK202" s="229"/>
      <c r="AL202" s="229"/>
    </row>
    <row r="203" spans="1:38" ht="18.75">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9"/>
      <c r="W203" s="229"/>
      <c r="X203" s="229"/>
      <c r="Y203" s="229"/>
      <c r="Z203" s="229"/>
      <c r="AA203" s="229"/>
      <c r="AB203" s="230"/>
      <c r="AC203" s="216"/>
      <c r="AD203" s="216"/>
      <c r="AE203" s="216"/>
      <c r="AF203" s="216"/>
      <c r="AG203" s="216"/>
      <c r="AH203" s="216"/>
      <c r="AI203" s="231"/>
      <c r="AJ203" s="231"/>
      <c r="AK203" s="229"/>
      <c r="AL203" s="229"/>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row>
    <row r="206" spans="1:38">
      <c r="A206" t="s">
        <v>26</v>
      </c>
      <c r="B206" t="s">
        <v>27</v>
      </c>
      <c r="C206" s="154"/>
      <c r="D206" s="154"/>
      <c r="E206" s="154"/>
      <c r="F206" s="154"/>
      <c r="G206" s="154"/>
    </row>
    <row r="207" spans="1:38">
      <c r="A207" s="154">
        <v>26</v>
      </c>
      <c r="B207" s="154">
        <v>69</v>
      </c>
      <c r="C207" s="154"/>
      <c r="D207" s="154"/>
      <c r="E207" s="154"/>
      <c r="F207" s="154"/>
      <c r="G207" s="154"/>
    </row>
    <row r="208" spans="1:38">
      <c r="A208" s="154">
        <v>82</v>
      </c>
      <c r="B208" s="154">
        <v>13</v>
      </c>
      <c r="C208" s="154"/>
      <c r="D208" s="154"/>
      <c r="E208" s="154"/>
      <c r="F208" s="154"/>
      <c r="G208" s="154"/>
    </row>
    <row r="209" spans="1:7">
      <c r="A209" s="154">
        <v>93</v>
      </c>
      <c r="B209" s="154">
        <v>2</v>
      </c>
      <c r="C209" s="154"/>
      <c r="D209" s="154"/>
      <c r="E209" s="154"/>
      <c r="F209" s="154"/>
      <c r="G209" s="154"/>
    </row>
    <row r="210" spans="1:7">
      <c r="A210" s="154">
        <v>86</v>
      </c>
      <c r="B210" s="154">
        <v>7</v>
      </c>
      <c r="C210" s="154"/>
      <c r="D210" s="154"/>
      <c r="E210" s="154"/>
      <c r="F210" s="154"/>
      <c r="G210" s="154"/>
    </row>
    <row r="211" spans="1:7">
      <c r="A211" s="154">
        <v>7</v>
      </c>
      <c r="B211" s="154">
        <v>85</v>
      </c>
    </row>
    <row r="212" spans="1:7">
      <c r="A212" s="154">
        <v>10</v>
      </c>
      <c r="B212" s="154">
        <v>82</v>
      </c>
    </row>
    <row r="229" spans="8:22">
      <c r="H229" s="198"/>
      <c r="I229" s="198"/>
      <c r="J229" s="198"/>
      <c r="K229" s="198"/>
      <c r="L229" s="198"/>
      <c r="M229" s="198"/>
      <c r="N229" s="198"/>
      <c r="O229" s="198"/>
      <c r="P229" s="198"/>
      <c r="Q229" s="198"/>
      <c r="R229" s="198"/>
      <c r="S229" s="198"/>
      <c r="T229" s="198"/>
      <c r="U229" s="198"/>
      <c r="V229" s="198"/>
    </row>
    <row r="230" spans="8:22">
      <c r="H230" s="198"/>
      <c r="I230" s="193"/>
      <c r="J230" s="193"/>
      <c r="K230" s="193"/>
      <c r="L230" s="193"/>
      <c r="M230" s="193"/>
      <c r="N230" s="193"/>
    </row>
  </sheetData>
  <mergeCells count="86">
    <mergeCell ref="B166:U166"/>
    <mergeCell ref="B167:U167"/>
    <mergeCell ref="B168:U168"/>
    <mergeCell ref="A172:U172"/>
    <mergeCell ref="X172:AL172"/>
    <mergeCell ref="B161:U161"/>
    <mergeCell ref="B162:U162"/>
    <mergeCell ref="B163:U163"/>
    <mergeCell ref="B164:U164"/>
    <mergeCell ref="B165:U165"/>
    <mergeCell ref="B156:U156"/>
    <mergeCell ref="B157:U157"/>
    <mergeCell ref="B158:U158"/>
    <mergeCell ref="B159:U159"/>
    <mergeCell ref="B160:U160"/>
    <mergeCell ref="B151:U151"/>
    <mergeCell ref="B152:U152"/>
    <mergeCell ref="B153:U153"/>
    <mergeCell ref="B154:U154"/>
    <mergeCell ref="B155:U155"/>
    <mergeCell ref="A147:E147"/>
    <mergeCell ref="V148:AA149"/>
    <mergeCell ref="AC148:AH149"/>
    <mergeCell ref="AI148:AL149"/>
    <mergeCell ref="B150:U150"/>
    <mergeCell ref="O137:U137"/>
    <mergeCell ref="O138:U138"/>
    <mergeCell ref="A144:E144"/>
    <mergeCell ref="A145:E145"/>
    <mergeCell ref="A146:E146"/>
    <mergeCell ref="AI105:AL106"/>
    <mergeCell ref="O108:U108"/>
    <mergeCell ref="A117:U117"/>
    <mergeCell ref="X117:AL117"/>
    <mergeCell ref="V134:AA135"/>
    <mergeCell ref="AC134:AH135"/>
    <mergeCell ref="AI134:AL135"/>
    <mergeCell ref="A99:F99"/>
    <mergeCell ref="A100:F100"/>
    <mergeCell ref="A101:F101"/>
    <mergeCell ref="V105:AA106"/>
    <mergeCell ref="AC105:AH106"/>
    <mergeCell ref="V87:AA88"/>
    <mergeCell ref="AC87:AH88"/>
    <mergeCell ref="AI87:AL88"/>
    <mergeCell ref="O90:U90"/>
    <mergeCell ref="A98:U98"/>
    <mergeCell ref="A74:U74"/>
    <mergeCell ref="B75:U75"/>
    <mergeCell ref="B76:U76"/>
    <mergeCell ref="B77:U77"/>
    <mergeCell ref="A80:U80"/>
    <mergeCell ref="B69:J69"/>
    <mergeCell ref="V72:AA73"/>
    <mergeCell ref="AC72:AH73"/>
    <mergeCell ref="AI72:AL73"/>
    <mergeCell ref="B73:C73"/>
    <mergeCell ref="G62:K62"/>
    <mergeCell ref="G63:K63"/>
    <mergeCell ref="B65:U65"/>
    <mergeCell ref="B67:J67"/>
    <mergeCell ref="B68:J68"/>
    <mergeCell ref="B53:U53"/>
    <mergeCell ref="A56:U56"/>
    <mergeCell ref="G59:K59"/>
    <mergeCell ref="G60:K60"/>
    <mergeCell ref="G61:K61"/>
    <mergeCell ref="AG46:AJ47"/>
    <mergeCell ref="B49:U49"/>
    <mergeCell ref="B50:U50"/>
    <mergeCell ref="B51:U51"/>
    <mergeCell ref="B52:U52"/>
    <mergeCell ref="D33:E33"/>
    <mergeCell ref="V46:Z47"/>
    <mergeCell ref="AB46:AF47"/>
    <mergeCell ref="A48:U48"/>
    <mergeCell ref="D34:E34"/>
    <mergeCell ref="A26:U26"/>
    <mergeCell ref="D30:E30"/>
    <mergeCell ref="D31:E31"/>
    <mergeCell ref="D32:E32"/>
    <mergeCell ref="A1:AE1"/>
    <mergeCell ref="A6:AL6"/>
    <mergeCell ref="A7:AL7"/>
    <mergeCell ref="A8:AL8"/>
    <mergeCell ref="A11:G11"/>
  </mergeCells>
  <pageMargins left="0" right="0" top="0" bottom="0" header="0.31496062992125984" footer="0.31496062992125984"/>
  <pageSetup paperSize="9" scale="1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AL231"/>
  <sheetViews>
    <sheetView view="pageBreakPreview" topLeftCell="A178" zoomScale="60" zoomScaleNormal="100" workbookViewId="0">
      <selection activeCell="F35" sqref="F35"/>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85546875" customWidth="1"/>
    <col min="34" max="34" width="10.7109375" customWidth="1"/>
    <col min="35" max="35" width="12.28515625" customWidth="1"/>
    <col min="36" max="36" width="14.85546875" bestFit="1" customWidth="1"/>
    <col min="37" max="37" width="12.28515625" bestFit="1" customWidth="1"/>
    <col min="38" max="38" width="12.85546875" customWidth="1"/>
    <col min="39" max="39" width="52.42578125" customWidth="1"/>
  </cols>
  <sheetData>
    <row r="1" spans="1:38" ht="20.25" customHeight="1">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ht="20.2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ht="20.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ht="20.2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ht="20.2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20.25" customHeight="1">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s="197" customFormat="1" ht="20.2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s="197" customFormat="1" ht="20.25" customHeight="1">
      <c r="A8" s="310" t="s">
        <v>285</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10" spans="1:38" ht="20.2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20.25" customHeight="1">
      <c r="A11" s="298"/>
      <c r="B11" s="298"/>
      <c r="C11" s="298"/>
      <c r="D11" s="298"/>
      <c r="E11" s="298"/>
      <c r="F11" s="298"/>
      <c r="G11" s="298"/>
    </row>
    <row r="12" spans="1:38"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0.25" customHeight="1">
      <c r="A26" s="286" t="s">
        <v>215</v>
      </c>
      <c r="B26" s="286"/>
      <c r="C26" s="286"/>
      <c r="D26" s="286"/>
      <c r="E26" s="286"/>
      <c r="F26" s="286"/>
      <c r="G26" s="286"/>
      <c r="H26" s="286"/>
      <c r="I26" s="286"/>
      <c r="J26" s="286"/>
      <c r="K26" s="286"/>
      <c r="L26" s="286"/>
      <c r="M26" s="286"/>
      <c r="N26" s="286"/>
      <c r="O26" s="286"/>
      <c r="P26" s="286"/>
      <c r="Q26" s="286"/>
      <c r="R26" s="286"/>
      <c r="S26" s="286"/>
      <c r="T26" s="286"/>
      <c r="U26" s="286"/>
      <c r="V26" s="7"/>
      <c r="W26" s="7"/>
      <c r="X26" s="7"/>
      <c r="Y26" s="185"/>
      <c r="Z26" s="178"/>
      <c r="AA26" s="179"/>
      <c r="AB26" s="180"/>
      <c r="AC26" s="180"/>
      <c r="AD26" s="180"/>
      <c r="AE26" s="176"/>
      <c r="AF26" s="7"/>
      <c r="AG26" s="7"/>
      <c r="AH26" s="7"/>
      <c r="AI26" s="7"/>
      <c r="AJ26" s="185"/>
      <c r="AK26" s="178"/>
      <c r="AL26" s="179"/>
    </row>
    <row r="27" spans="1:38" s="188" customFormat="1" ht="20.25" customHeight="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row>
    <row r="28" spans="1:38" ht="20.25" customHeight="1">
      <c r="A28" s="175" t="s">
        <v>217</v>
      </c>
      <c r="B28" s="180"/>
      <c r="C28" s="176"/>
      <c r="D28" s="7"/>
      <c r="E28" s="7"/>
      <c r="F28" s="7"/>
      <c r="G28" s="7"/>
      <c r="H28" s="183"/>
      <c r="I28" s="178"/>
      <c r="J28" s="179"/>
      <c r="K28" s="180"/>
      <c r="L28" s="180"/>
      <c r="M28" s="180"/>
      <c r="N28" s="176"/>
    </row>
    <row r="29" spans="1:38" ht="20.25" customHeight="1">
      <c r="A29" s="180"/>
      <c r="B29" s="180"/>
      <c r="C29" s="176"/>
      <c r="D29" s="7"/>
      <c r="E29" s="7"/>
      <c r="F29" s="7"/>
      <c r="G29" s="7"/>
      <c r="H29" s="183"/>
      <c r="I29" s="178"/>
      <c r="J29" s="179"/>
      <c r="K29" s="180"/>
      <c r="L29" s="180"/>
      <c r="M29" s="181"/>
      <c r="N29" s="176"/>
    </row>
    <row r="30" spans="1:38" ht="20.25" customHeight="1">
      <c r="A30" s="180"/>
      <c r="D30" s="306" t="s">
        <v>229</v>
      </c>
      <c r="E30" s="306"/>
      <c r="F30" s="219">
        <v>26</v>
      </c>
      <c r="G30" s="195">
        <f>F30/$F$34</f>
        <v>0.20967741935483872</v>
      </c>
      <c r="H30" s="178"/>
      <c r="I30" s="178"/>
      <c r="J30" s="179"/>
      <c r="K30" s="180"/>
      <c r="L30" s="181"/>
      <c r="M30" s="181"/>
      <c r="N30" s="176"/>
    </row>
    <row r="31" spans="1:38" ht="20.25" customHeight="1">
      <c r="A31" s="180"/>
      <c r="D31" s="306" t="s">
        <v>230</v>
      </c>
      <c r="E31" s="306"/>
      <c r="F31" s="219">
        <v>49</v>
      </c>
      <c r="G31" s="195">
        <f t="shared" ref="G31:G33" si="0">F31/$F$34</f>
        <v>0.39516129032258063</v>
      </c>
      <c r="H31" s="185"/>
      <c r="I31" s="183"/>
      <c r="J31" s="179"/>
      <c r="K31" s="180"/>
      <c r="L31" s="181"/>
      <c r="M31" s="181"/>
      <c r="N31" s="176"/>
    </row>
    <row r="32" spans="1:38" ht="20.25" customHeight="1">
      <c r="A32" s="180"/>
      <c r="D32" s="306" t="s">
        <v>231</v>
      </c>
      <c r="E32" s="306"/>
      <c r="F32" s="219">
        <v>38</v>
      </c>
      <c r="G32" s="195">
        <f t="shared" si="0"/>
        <v>0.30645161290322581</v>
      </c>
      <c r="H32" s="7"/>
      <c r="I32" s="7"/>
      <c r="J32" s="7"/>
      <c r="K32" s="7"/>
      <c r="L32" s="7"/>
    </row>
    <row r="33" spans="1:38" ht="20.25" customHeight="1">
      <c r="A33" s="180"/>
      <c r="D33" s="306" t="s">
        <v>232</v>
      </c>
      <c r="E33" s="306"/>
      <c r="F33" s="219">
        <v>11</v>
      </c>
      <c r="G33" s="195">
        <f t="shared" si="0"/>
        <v>8.8709677419354843E-2</v>
      </c>
      <c r="H33" s="7"/>
      <c r="I33" s="7"/>
      <c r="J33" s="7"/>
      <c r="K33" s="7"/>
      <c r="L33" s="7"/>
    </row>
    <row r="34" spans="1:38" ht="20.25" customHeight="1">
      <c r="A34" s="180"/>
      <c r="D34" s="306" t="s">
        <v>57</v>
      </c>
      <c r="E34" s="306"/>
      <c r="F34" s="194">
        <f>SUM(F30:F33)</f>
        <v>124</v>
      </c>
      <c r="G34" s="196"/>
      <c r="H34" s="7"/>
      <c r="I34" s="7"/>
      <c r="J34" s="7"/>
      <c r="K34" s="7"/>
      <c r="L34" s="7"/>
    </row>
    <row r="35" spans="1:38" ht="20.25" customHeight="1">
      <c r="A35" s="7"/>
      <c r="E35" s="7"/>
      <c r="F35" s="7"/>
      <c r="G35" s="7"/>
      <c r="H35" s="7"/>
      <c r="I35" s="7"/>
      <c r="J35" s="7"/>
      <c r="K35" s="7"/>
      <c r="L35" s="7"/>
    </row>
    <row r="36" spans="1:38" ht="20.25" customHeight="1">
      <c r="A36" s="7"/>
      <c r="B36" s="7"/>
      <c r="C36" s="7"/>
      <c r="D36" s="7"/>
      <c r="E36" s="7"/>
      <c r="F36" s="7"/>
      <c r="G36" s="7"/>
      <c r="H36" s="7"/>
      <c r="I36" s="7"/>
      <c r="J36" s="7"/>
      <c r="K36" s="7"/>
      <c r="L36" s="7"/>
    </row>
    <row r="37" spans="1:38" ht="20.25" customHeight="1">
      <c r="A37" s="7"/>
      <c r="B37" s="7"/>
      <c r="C37" s="7"/>
      <c r="D37" s="7"/>
      <c r="E37" s="7"/>
      <c r="F37" s="7"/>
      <c r="G37" s="7"/>
      <c r="H37" s="7"/>
      <c r="I37" s="7"/>
      <c r="J37" s="7"/>
      <c r="K37" s="7"/>
      <c r="L37" s="7"/>
    </row>
    <row r="38" spans="1:38" ht="20.25" customHeight="1">
      <c r="A38" s="7"/>
      <c r="B38" s="7"/>
      <c r="C38" s="7"/>
      <c r="D38" s="7"/>
      <c r="E38" s="7"/>
      <c r="F38" s="7"/>
      <c r="G38" s="7"/>
      <c r="H38" s="7"/>
      <c r="I38" s="7"/>
      <c r="J38" s="7"/>
      <c r="K38" s="7"/>
      <c r="L38" s="7"/>
    </row>
    <row r="39" spans="1:38" ht="20.25" customHeight="1">
      <c r="A39" s="7"/>
      <c r="B39" s="7"/>
      <c r="C39" s="7"/>
      <c r="D39" s="7"/>
      <c r="E39" s="7"/>
      <c r="F39" s="7"/>
      <c r="G39" s="7"/>
      <c r="H39" s="7"/>
      <c r="I39" s="7"/>
      <c r="J39" s="7"/>
      <c r="K39" s="7"/>
      <c r="L39" s="7"/>
    </row>
    <row r="40" spans="1:38" ht="20.25" customHeight="1">
      <c r="A40" s="7"/>
      <c r="B40" s="7"/>
      <c r="C40" s="7"/>
      <c r="D40" s="7"/>
      <c r="E40" s="7"/>
      <c r="F40" s="7"/>
      <c r="G40" s="7"/>
      <c r="H40" s="7"/>
      <c r="I40" s="7"/>
      <c r="J40" s="7"/>
      <c r="K40" s="7"/>
      <c r="L40" s="7"/>
    </row>
    <row r="41" spans="1:38" ht="20.25" customHeight="1">
      <c r="A41" s="7"/>
      <c r="B41" s="7"/>
      <c r="C41" s="7"/>
      <c r="D41" s="7"/>
      <c r="E41" s="7"/>
      <c r="F41" s="7"/>
      <c r="G41" s="7"/>
      <c r="H41" s="7"/>
      <c r="I41" s="7"/>
      <c r="J41" s="7"/>
      <c r="K41" s="7"/>
      <c r="L41" s="7"/>
    </row>
    <row r="42" spans="1:38" ht="20.25" customHeight="1">
      <c r="A42" s="7"/>
      <c r="B42" s="7"/>
      <c r="C42" s="7"/>
      <c r="D42" s="7"/>
      <c r="E42" s="7"/>
      <c r="F42" s="7"/>
      <c r="G42" s="7"/>
      <c r="H42" s="7"/>
      <c r="I42" s="7"/>
      <c r="J42" s="7"/>
      <c r="K42" s="7"/>
      <c r="L42" s="7"/>
    </row>
    <row r="43" spans="1:38" ht="20.25" customHeight="1">
      <c r="A43" s="7"/>
      <c r="B43" s="7"/>
      <c r="C43" s="7"/>
      <c r="D43" s="7"/>
      <c r="E43" s="7"/>
      <c r="F43" s="7"/>
      <c r="G43" s="7"/>
      <c r="H43" s="7"/>
      <c r="I43" s="7"/>
      <c r="J43" s="7"/>
      <c r="K43" s="7"/>
      <c r="L43" s="7"/>
      <c r="M43" s="7"/>
      <c r="N43" s="7"/>
    </row>
    <row r="44" spans="1:38" ht="20.25" customHeight="1">
      <c r="A44" s="7"/>
      <c r="B44" s="7"/>
      <c r="C44" s="7"/>
      <c r="D44" s="7"/>
      <c r="E44" s="7"/>
      <c r="F44" s="7"/>
      <c r="G44" s="7"/>
      <c r="H44" s="7"/>
      <c r="I44" s="7"/>
      <c r="J44" s="7"/>
      <c r="K44" s="7"/>
      <c r="L44" s="7"/>
      <c r="M44" s="7"/>
      <c r="N44" s="7"/>
    </row>
    <row r="45" spans="1:38"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20.2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38" ht="20.25" customHeight="1">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38" s="9" customFormat="1" ht="20.25" customHeight="1">
      <c r="A48" s="287" t="s">
        <v>3</v>
      </c>
      <c r="B48" s="287"/>
      <c r="C48" s="287"/>
      <c r="D48" s="287"/>
      <c r="E48" s="287"/>
      <c r="F48" s="287"/>
      <c r="G48" s="287"/>
      <c r="H48" s="287"/>
      <c r="I48" s="287"/>
      <c r="J48" s="287"/>
      <c r="K48" s="287"/>
      <c r="L48" s="287"/>
      <c r="M48" s="287"/>
      <c r="N48" s="287"/>
      <c r="O48" s="287"/>
      <c r="P48" s="287"/>
      <c r="Q48" s="287"/>
      <c r="R48" s="287"/>
      <c r="S48" s="287"/>
      <c r="T48" s="287"/>
      <c r="U48" s="287"/>
      <c r="V48" s="174">
        <v>1</v>
      </c>
      <c r="W48" s="174">
        <v>2</v>
      </c>
      <c r="X48" s="174">
        <v>3</v>
      </c>
      <c r="Y48" s="174">
        <v>4</v>
      </c>
      <c r="Z48" s="174">
        <v>5</v>
      </c>
      <c r="AA48" s="199" t="s">
        <v>7</v>
      </c>
      <c r="AB48" s="174">
        <v>1</v>
      </c>
      <c r="AC48" s="174">
        <v>2</v>
      </c>
      <c r="AD48" s="174">
        <v>3</v>
      </c>
      <c r="AE48" s="174">
        <v>4</v>
      </c>
      <c r="AF48" s="174">
        <v>5</v>
      </c>
      <c r="AG48" s="200" t="s">
        <v>9</v>
      </c>
      <c r="AH48" s="200" t="s">
        <v>10</v>
      </c>
      <c r="AI48" s="200" t="s">
        <v>11</v>
      </c>
      <c r="AJ48" s="200" t="s">
        <v>12</v>
      </c>
      <c r="AK48" s="130"/>
      <c r="AL48" s="130"/>
    </row>
    <row r="49" spans="1:38" s="10" customFormat="1" ht="20.25"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19">
        <v>0</v>
      </c>
      <c r="W49" s="219">
        <v>0</v>
      </c>
      <c r="X49" s="219">
        <v>4</v>
      </c>
      <c r="Y49" s="219">
        <v>12</v>
      </c>
      <c r="Z49" s="219">
        <v>10</v>
      </c>
      <c r="AA49" s="219">
        <v>26</v>
      </c>
      <c r="AB49" s="195">
        <f t="shared" ref="AB49:AF53" si="1">V49/$AA49</f>
        <v>0</v>
      </c>
      <c r="AC49" s="195">
        <f t="shared" si="1"/>
        <v>0</v>
      </c>
      <c r="AD49" s="195">
        <f t="shared" si="1"/>
        <v>0.15384615384615385</v>
      </c>
      <c r="AE49" s="195">
        <f t="shared" si="1"/>
        <v>0.46153846153846156</v>
      </c>
      <c r="AF49" s="195">
        <f t="shared" si="1"/>
        <v>0.38461538461538464</v>
      </c>
      <c r="AG49" s="219">
        <v>4.2300000000000004</v>
      </c>
      <c r="AH49" s="219">
        <v>0.71</v>
      </c>
      <c r="AI49" s="219">
        <v>4</v>
      </c>
      <c r="AJ49" s="219">
        <v>4</v>
      </c>
    </row>
    <row r="50" spans="1:38" s="10" customFormat="1" ht="20.25"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19">
        <v>1</v>
      </c>
      <c r="W50" s="219">
        <v>1</v>
      </c>
      <c r="X50" s="219">
        <v>2</v>
      </c>
      <c r="Y50" s="219">
        <v>10</v>
      </c>
      <c r="Z50" s="219">
        <v>12</v>
      </c>
      <c r="AA50" s="219">
        <v>26</v>
      </c>
      <c r="AB50" s="195">
        <f t="shared" si="1"/>
        <v>3.8461538461538464E-2</v>
      </c>
      <c r="AC50" s="195">
        <f t="shared" si="1"/>
        <v>3.8461538461538464E-2</v>
      </c>
      <c r="AD50" s="195">
        <f t="shared" si="1"/>
        <v>7.6923076923076927E-2</v>
      </c>
      <c r="AE50" s="195">
        <f t="shared" si="1"/>
        <v>0.38461538461538464</v>
      </c>
      <c r="AF50" s="195">
        <f t="shared" si="1"/>
        <v>0.46153846153846156</v>
      </c>
      <c r="AG50" s="219">
        <v>4.1900000000000004</v>
      </c>
      <c r="AH50" s="219">
        <v>1.02</v>
      </c>
      <c r="AI50" s="219">
        <v>4</v>
      </c>
      <c r="AJ50" s="219">
        <v>5</v>
      </c>
    </row>
    <row r="51" spans="1:38" s="10" customFormat="1" ht="20.25"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19">
        <v>19</v>
      </c>
      <c r="W51" s="219">
        <v>2</v>
      </c>
      <c r="X51" s="219">
        <v>2</v>
      </c>
      <c r="Y51" s="219">
        <v>1</v>
      </c>
      <c r="Z51" s="219">
        <v>2</v>
      </c>
      <c r="AA51" s="219">
        <v>26</v>
      </c>
      <c r="AB51" s="195">
        <f t="shared" si="1"/>
        <v>0.73076923076923073</v>
      </c>
      <c r="AC51" s="195">
        <f t="shared" si="1"/>
        <v>7.6923076923076927E-2</v>
      </c>
      <c r="AD51" s="195">
        <f t="shared" si="1"/>
        <v>7.6923076923076927E-2</v>
      </c>
      <c r="AE51" s="195">
        <f t="shared" si="1"/>
        <v>3.8461538461538464E-2</v>
      </c>
      <c r="AF51" s="195">
        <f t="shared" si="1"/>
        <v>7.6923076923076927E-2</v>
      </c>
      <c r="AG51" s="219">
        <v>1.65</v>
      </c>
      <c r="AH51" s="219">
        <v>1.26</v>
      </c>
      <c r="AI51" s="219">
        <v>1</v>
      </c>
      <c r="AJ51" s="219">
        <v>1</v>
      </c>
    </row>
    <row r="52" spans="1:38" s="10" customFormat="1" ht="20.25"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19">
        <v>9</v>
      </c>
      <c r="W52" s="219">
        <v>2</v>
      </c>
      <c r="X52" s="219">
        <v>5</v>
      </c>
      <c r="Y52" s="219">
        <v>6</v>
      </c>
      <c r="Z52" s="219">
        <v>3</v>
      </c>
      <c r="AA52" s="219">
        <v>26</v>
      </c>
      <c r="AB52" s="195">
        <f t="shared" si="1"/>
        <v>0.34615384615384615</v>
      </c>
      <c r="AC52" s="195">
        <f t="shared" si="1"/>
        <v>7.6923076923076927E-2</v>
      </c>
      <c r="AD52" s="195">
        <f t="shared" si="1"/>
        <v>0.19230769230769232</v>
      </c>
      <c r="AE52" s="195">
        <f t="shared" si="1"/>
        <v>0.23076923076923078</v>
      </c>
      <c r="AF52" s="195">
        <f t="shared" si="1"/>
        <v>0.11538461538461539</v>
      </c>
      <c r="AG52" s="219">
        <v>2.68</v>
      </c>
      <c r="AH52" s="219">
        <v>1.49</v>
      </c>
      <c r="AI52" s="219">
        <v>3</v>
      </c>
      <c r="AJ52" s="219">
        <v>1</v>
      </c>
    </row>
    <row r="53" spans="1:38" s="10" customFormat="1" ht="20.25"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19">
        <v>2</v>
      </c>
      <c r="W53" s="219">
        <v>2</v>
      </c>
      <c r="X53" s="219">
        <v>11</v>
      </c>
      <c r="Y53" s="219">
        <v>8</v>
      </c>
      <c r="Z53" s="219">
        <v>2</v>
      </c>
      <c r="AA53" s="219">
        <v>26</v>
      </c>
      <c r="AB53" s="195">
        <f t="shared" si="1"/>
        <v>7.6923076923076927E-2</v>
      </c>
      <c r="AC53" s="195">
        <f t="shared" si="1"/>
        <v>7.6923076923076927E-2</v>
      </c>
      <c r="AD53" s="195">
        <f t="shared" si="1"/>
        <v>0.42307692307692307</v>
      </c>
      <c r="AE53" s="195">
        <f t="shared" si="1"/>
        <v>0.30769230769230771</v>
      </c>
      <c r="AF53" s="195">
        <f t="shared" si="1"/>
        <v>7.6923076923076927E-2</v>
      </c>
      <c r="AG53" s="219">
        <v>3.24</v>
      </c>
      <c r="AH53" s="219">
        <v>1.01</v>
      </c>
      <c r="AI53" s="219">
        <v>3</v>
      </c>
      <c r="AJ53" s="219">
        <v>3</v>
      </c>
    </row>
    <row r="54" spans="1:38"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0.25" customHeight="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0.25" customHeight="1">
      <c r="A59" s="141"/>
      <c r="B59" s="141"/>
      <c r="C59" s="141"/>
      <c r="D59" s="141"/>
      <c r="E59" s="141"/>
      <c r="F59" s="145"/>
      <c r="G59" s="278" t="s">
        <v>28</v>
      </c>
      <c r="H59" s="278"/>
      <c r="I59" s="278"/>
      <c r="J59" s="278"/>
      <c r="K59" s="278"/>
      <c r="L59" s="148">
        <v>16</v>
      </c>
      <c r="M59" s="148">
        <v>10</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0.25" customHeight="1">
      <c r="A60" s="141"/>
      <c r="B60" s="141"/>
      <c r="C60" s="141"/>
      <c r="D60" s="141"/>
      <c r="E60" s="141"/>
      <c r="F60" s="145"/>
      <c r="G60" s="278" t="s">
        <v>29</v>
      </c>
      <c r="H60" s="278"/>
      <c r="I60" s="278"/>
      <c r="J60" s="278"/>
      <c r="K60" s="278"/>
      <c r="L60" s="148">
        <v>10</v>
      </c>
      <c r="M60" s="148">
        <v>16</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0.25" customHeight="1">
      <c r="A61" s="141"/>
      <c r="B61" s="141"/>
      <c r="C61" s="141"/>
      <c r="D61" s="141"/>
      <c r="E61" s="141"/>
      <c r="F61" s="145"/>
      <c r="G61" s="278" t="s">
        <v>30</v>
      </c>
      <c r="H61" s="278"/>
      <c r="I61" s="278"/>
      <c r="J61" s="278"/>
      <c r="K61" s="278"/>
      <c r="L61" s="148">
        <v>12</v>
      </c>
      <c r="M61" s="148">
        <v>14</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0.25" customHeight="1">
      <c r="A62" s="141"/>
      <c r="B62" s="141"/>
      <c r="C62" s="141"/>
      <c r="D62" s="141"/>
      <c r="E62" s="141"/>
      <c r="F62" s="145"/>
      <c r="G62" s="278" t="s">
        <v>31</v>
      </c>
      <c r="H62" s="278"/>
      <c r="I62" s="278"/>
      <c r="J62" s="278"/>
      <c r="K62" s="278"/>
      <c r="L62" s="148"/>
      <c r="M62" s="148">
        <v>26</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0.25" customHeight="1">
      <c r="A63" s="141"/>
      <c r="B63" s="141"/>
      <c r="C63" s="141"/>
      <c r="D63" s="141"/>
      <c r="E63" s="141"/>
      <c r="F63" s="145"/>
      <c r="G63" s="278" t="s">
        <v>32</v>
      </c>
      <c r="H63" s="278"/>
      <c r="I63" s="278"/>
      <c r="J63" s="278"/>
      <c r="K63" s="278"/>
      <c r="L63" s="148">
        <v>4</v>
      </c>
      <c r="M63" s="148">
        <v>22</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0.2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20.2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0.25" customHeight="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0.25" customHeight="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0.25" customHeight="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0.25" customHeight="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20.2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20.2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20.25" customHeight="1">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19">
        <v>13</v>
      </c>
      <c r="W75" s="219">
        <v>15</v>
      </c>
      <c r="X75" s="219">
        <v>17</v>
      </c>
      <c r="Y75" s="219">
        <v>35</v>
      </c>
      <c r="Z75" s="219">
        <v>30</v>
      </c>
      <c r="AA75" s="219">
        <v>0</v>
      </c>
      <c r="AB75" s="219">
        <v>110</v>
      </c>
      <c r="AC75" s="195">
        <f>V75/$AB75</f>
        <v>0.11818181818181818</v>
      </c>
      <c r="AD75" s="195">
        <f t="shared" ref="AD75:AH77" si="2">W75/$AB75</f>
        <v>0.13636363636363635</v>
      </c>
      <c r="AE75" s="195">
        <f t="shared" si="2"/>
        <v>0.15454545454545454</v>
      </c>
      <c r="AF75" s="195">
        <f t="shared" si="2"/>
        <v>0.31818181818181818</v>
      </c>
      <c r="AG75" s="195">
        <f t="shared" si="2"/>
        <v>0.27272727272727271</v>
      </c>
      <c r="AH75" s="195">
        <f t="shared" si="2"/>
        <v>0</v>
      </c>
      <c r="AI75" s="219">
        <v>3.49</v>
      </c>
      <c r="AJ75" s="219">
        <v>1.34</v>
      </c>
      <c r="AK75" s="219">
        <v>4</v>
      </c>
      <c r="AL75" s="219">
        <v>4</v>
      </c>
    </row>
    <row r="76" spans="1:38" s="10" customFormat="1" ht="20.25" customHeight="1">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22">
        <v>20</v>
      </c>
      <c r="W76" s="222">
        <v>31</v>
      </c>
      <c r="X76" s="222">
        <v>30</v>
      </c>
      <c r="Y76" s="222">
        <v>11</v>
      </c>
      <c r="Z76" s="222">
        <v>6</v>
      </c>
      <c r="AA76" s="222">
        <v>11</v>
      </c>
      <c r="AB76" s="222">
        <v>109</v>
      </c>
      <c r="AC76" s="195">
        <f t="shared" ref="AC76:AC77" si="3">V76/$AB76</f>
        <v>0.1834862385321101</v>
      </c>
      <c r="AD76" s="195">
        <f t="shared" si="2"/>
        <v>0.28440366972477066</v>
      </c>
      <c r="AE76" s="195">
        <f t="shared" si="2"/>
        <v>0.27522935779816515</v>
      </c>
      <c r="AF76" s="195">
        <f t="shared" si="2"/>
        <v>0.10091743119266056</v>
      </c>
      <c r="AG76" s="195">
        <f t="shared" si="2"/>
        <v>5.5045871559633031E-2</v>
      </c>
      <c r="AH76" s="195">
        <f t="shared" si="2"/>
        <v>0.10091743119266056</v>
      </c>
      <c r="AI76" s="222">
        <v>2.5099999999999998</v>
      </c>
      <c r="AJ76" s="222">
        <v>1.1200000000000001</v>
      </c>
      <c r="AK76" s="222">
        <v>2</v>
      </c>
      <c r="AL76" s="222">
        <v>2</v>
      </c>
    </row>
    <row r="77" spans="1:38" s="10" customFormat="1" ht="20.25" customHeight="1">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23">
        <v>5</v>
      </c>
      <c r="W77" s="223">
        <v>13</v>
      </c>
      <c r="X77" s="223">
        <v>16</v>
      </c>
      <c r="Y77" s="223">
        <v>32</v>
      </c>
      <c r="Z77" s="223">
        <v>41</v>
      </c>
      <c r="AA77" s="223">
        <v>2</v>
      </c>
      <c r="AB77" s="223">
        <v>109</v>
      </c>
      <c r="AC77" s="195">
        <f t="shared" si="3"/>
        <v>4.5871559633027525E-2</v>
      </c>
      <c r="AD77" s="195">
        <f t="shared" si="2"/>
        <v>0.11926605504587157</v>
      </c>
      <c r="AE77" s="195">
        <f t="shared" si="2"/>
        <v>0.14678899082568808</v>
      </c>
      <c r="AF77" s="195">
        <f t="shared" si="2"/>
        <v>0.29357798165137616</v>
      </c>
      <c r="AG77" s="195">
        <f t="shared" si="2"/>
        <v>0.37614678899082571</v>
      </c>
      <c r="AH77" s="195">
        <f t="shared" si="2"/>
        <v>1.834862385321101E-2</v>
      </c>
      <c r="AI77" s="223">
        <v>3.85</v>
      </c>
      <c r="AJ77" s="223">
        <v>1.2</v>
      </c>
      <c r="AK77" s="223">
        <v>4</v>
      </c>
      <c r="AL77" s="223">
        <v>5</v>
      </c>
    </row>
    <row r="78" spans="1:38"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20.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20.25"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3">
        <v>3</v>
      </c>
      <c r="W90" s="223">
        <v>3</v>
      </c>
      <c r="X90" s="223">
        <v>6</v>
      </c>
      <c r="Y90" s="223">
        <v>6</v>
      </c>
      <c r="Z90" s="223">
        <v>2</v>
      </c>
      <c r="AA90" s="223">
        <v>0</v>
      </c>
      <c r="AB90" s="223">
        <v>20</v>
      </c>
      <c r="AC90" s="195">
        <f>V90/$AB90</f>
        <v>0.15</v>
      </c>
      <c r="AD90" s="195">
        <f t="shared" ref="AD90:AH90" si="4">W90/$AB90</f>
        <v>0.15</v>
      </c>
      <c r="AE90" s="195">
        <f t="shared" si="4"/>
        <v>0.3</v>
      </c>
      <c r="AF90" s="195">
        <f t="shared" si="4"/>
        <v>0.3</v>
      </c>
      <c r="AG90" s="195">
        <f t="shared" si="4"/>
        <v>0.1</v>
      </c>
      <c r="AH90" s="195">
        <f t="shared" si="4"/>
        <v>0</v>
      </c>
      <c r="AI90" s="223">
        <v>3.05</v>
      </c>
      <c r="AJ90" s="223">
        <v>1.23</v>
      </c>
      <c r="AK90" s="223">
        <v>3</v>
      </c>
      <c r="AL90" s="223">
        <v>3</v>
      </c>
    </row>
    <row r="91" spans="1:38"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20.2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20.2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20.2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20.2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20.25"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3">
        <v>2</v>
      </c>
      <c r="W108" s="223">
        <v>11</v>
      </c>
      <c r="X108" s="223">
        <v>33</v>
      </c>
      <c r="Y108" s="223">
        <v>34</v>
      </c>
      <c r="Z108" s="223">
        <v>11</v>
      </c>
      <c r="AA108" s="223">
        <v>1</v>
      </c>
      <c r="AB108" s="223">
        <v>92</v>
      </c>
      <c r="AC108" s="195">
        <f>V108/$AB108</f>
        <v>2.1739130434782608E-2</v>
      </c>
      <c r="AD108" s="195">
        <f t="shared" ref="AD108:AH108" si="5">W108/$AB108</f>
        <v>0.11956521739130435</v>
      </c>
      <c r="AE108" s="195">
        <f t="shared" si="5"/>
        <v>0.35869565217391303</v>
      </c>
      <c r="AF108" s="195">
        <f t="shared" si="5"/>
        <v>0.36956521739130432</v>
      </c>
      <c r="AG108" s="195">
        <f t="shared" si="5"/>
        <v>0.11956521739130435</v>
      </c>
      <c r="AH108" s="195">
        <f t="shared" si="5"/>
        <v>1.0869565217391304E-2</v>
      </c>
      <c r="AI108" s="223">
        <v>3.45</v>
      </c>
      <c r="AJ108" s="223">
        <v>0.93</v>
      </c>
      <c r="AK108" s="223">
        <v>3</v>
      </c>
      <c r="AL108" s="223">
        <v>4</v>
      </c>
    </row>
    <row r="109" spans="1:38"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0.25" customHeight="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20.25" customHeight="1">
      <c r="A131" s="145"/>
      <c r="B131" s="158"/>
      <c r="C131" s="145"/>
      <c r="D131" s="145"/>
      <c r="E131" s="145"/>
      <c r="F131" s="145"/>
      <c r="G131" s="145"/>
      <c r="H131" s="145"/>
      <c r="I131" s="145"/>
      <c r="J131" s="145"/>
      <c r="K131" s="145"/>
      <c r="L131" s="145"/>
      <c r="M131" s="145"/>
      <c r="N131" s="141"/>
    </row>
    <row r="132" spans="1:38" s="9" customFormat="1" ht="20.25" customHeight="1">
      <c r="A132" s="145"/>
      <c r="B132" s="158"/>
      <c r="C132" s="145"/>
      <c r="D132" s="145"/>
      <c r="E132" s="145"/>
      <c r="F132" s="145"/>
      <c r="G132" s="145"/>
      <c r="H132" s="145"/>
      <c r="I132" s="145"/>
      <c r="J132" s="145"/>
      <c r="K132" s="145"/>
      <c r="L132" s="145"/>
      <c r="M132" s="145"/>
      <c r="N132" s="162"/>
    </row>
    <row r="133" spans="1:38" s="9" customFormat="1" ht="20.25" customHeight="1" thickBot="1">
      <c r="A133" s="145"/>
      <c r="B133" s="158"/>
      <c r="C133" s="145"/>
      <c r="D133" s="145"/>
      <c r="E133" s="145"/>
      <c r="F133" s="145"/>
      <c r="G133" s="145"/>
      <c r="H133" s="145"/>
      <c r="I133" s="145"/>
      <c r="J133" s="145"/>
      <c r="K133" s="145"/>
      <c r="L133" s="145"/>
      <c r="M133" s="145"/>
      <c r="N133" s="145"/>
    </row>
    <row r="134" spans="1:38"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20.25" customHeight="1">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3">
        <v>3</v>
      </c>
      <c r="W137" s="223">
        <v>7</v>
      </c>
      <c r="X137" s="223">
        <v>26</v>
      </c>
      <c r="Y137" s="223">
        <v>40</v>
      </c>
      <c r="Z137" s="223">
        <v>25</v>
      </c>
      <c r="AA137" s="223">
        <v>0</v>
      </c>
      <c r="AB137" s="223">
        <v>101</v>
      </c>
      <c r="AC137" s="195">
        <f t="shared" ref="AC137:AH138" si="6">V137/$AB137</f>
        <v>2.9702970297029702E-2</v>
      </c>
      <c r="AD137" s="195">
        <f t="shared" si="6"/>
        <v>6.9306930693069313E-2</v>
      </c>
      <c r="AE137" s="195">
        <f t="shared" si="6"/>
        <v>0.25742574257425743</v>
      </c>
      <c r="AF137" s="195">
        <f t="shared" si="6"/>
        <v>0.39603960396039606</v>
      </c>
      <c r="AG137" s="195">
        <f t="shared" si="6"/>
        <v>0.24752475247524752</v>
      </c>
      <c r="AH137" s="195">
        <f t="shared" si="6"/>
        <v>0</v>
      </c>
      <c r="AI137" s="223">
        <v>3.76</v>
      </c>
      <c r="AJ137" s="223">
        <v>1</v>
      </c>
      <c r="AK137" s="223">
        <v>4</v>
      </c>
      <c r="AL137" s="223">
        <v>4</v>
      </c>
    </row>
    <row r="138" spans="1:38" s="9" customFormat="1" ht="20.25" customHeight="1">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3">
        <v>2</v>
      </c>
      <c r="W138" s="223">
        <v>9</v>
      </c>
      <c r="X138" s="223">
        <v>27</v>
      </c>
      <c r="Y138" s="223">
        <v>45</v>
      </c>
      <c r="Z138" s="223">
        <v>16</v>
      </c>
      <c r="AA138" s="223">
        <v>2</v>
      </c>
      <c r="AB138" s="223">
        <v>101</v>
      </c>
      <c r="AC138" s="195">
        <f t="shared" si="6"/>
        <v>1.9801980198019802E-2</v>
      </c>
      <c r="AD138" s="195">
        <f t="shared" si="6"/>
        <v>8.9108910891089105E-2</v>
      </c>
      <c r="AE138" s="195">
        <f t="shared" si="6"/>
        <v>0.26732673267326734</v>
      </c>
      <c r="AF138" s="195">
        <f t="shared" si="6"/>
        <v>0.44554455445544555</v>
      </c>
      <c r="AG138" s="195">
        <f t="shared" si="6"/>
        <v>0.15841584158415842</v>
      </c>
      <c r="AH138" s="195">
        <f t="shared" si="6"/>
        <v>1.9801980198019802E-2</v>
      </c>
      <c r="AI138" s="223">
        <v>3.65</v>
      </c>
      <c r="AJ138" s="223">
        <v>0.93</v>
      </c>
      <c r="AK138" s="223">
        <v>4</v>
      </c>
      <c r="AL138" s="223">
        <v>4</v>
      </c>
    </row>
    <row r="139" spans="1:38"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0.25" customHeight="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0.25" customHeight="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0.25" customHeight="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0.25" customHeight="1"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8"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8" s="9" customFormat="1" ht="20.25" customHeight="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20.25" customHeight="1">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22">
        <v>24</v>
      </c>
      <c r="W151" s="222">
        <v>23</v>
      </c>
      <c r="X151" s="222">
        <v>22</v>
      </c>
      <c r="Y151" s="222">
        <v>19</v>
      </c>
      <c r="Z151" s="222">
        <v>4</v>
      </c>
      <c r="AA151" s="222">
        <v>5</v>
      </c>
      <c r="AB151" s="222">
        <v>97</v>
      </c>
      <c r="AC151" s="195">
        <f>V151/$AB151</f>
        <v>0.24742268041237114</v>
      </c>
      <c r="AD151" s="195">
        <f t="shared" ref="AD151:AH160" si="7">W151/$AB151</f>
        <v>0.23711340206185566</v>
      </c>
      <c r="AE151" s="195">
        <f t="shared" si="7"/>
        <v>0.22680412371134021</v>
      </c>
      <c r="AF151" s="195">
        <f t="shared" si="7"/>
        <v>0.19587628865979381</v>
      </c>
      <c r="AG151" s="195">
        <f t="shared" si="7"/>
        <v>4.1237113402061855E-2</v>
      </c>
      <c r="AH151" s="195">
        <f t="shared" si="7"/>
        <v>5.1546391752577317E-2</v>
      </c>
      <c r="AI151" s="222">
        <v>2.52</v>
      </c>
      <c r="AJ151" s="222">
        <v>1.21</v>
      </c>
      <c r="AK151" s="222">
        <v>2</v>
      </c>
      <c r="AL151" s="222">
        <v>1</v>
      </c>
    </row>
    <row r="152" spans="1:38" s="10" customFormat="1" ht="20.25" customHeight="1">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22">
        <v>3</v>
      </c>
      <c r="W152" s="222">
        <v>8</v>
      </c>
      <c r="X152" s="222">
        <v>25</v>
      </c>
      <c r="Y152" s="222">
        <v>48</v>
      </c>
      <c r="Z152" s="222">
        <v>13</v>
      </c>
      <c r="AA152" s="222">
        <v>0</v>
      </c>
      <c r="AB152" s="222">
        <v>97</v>
      </c>
      <c r="AC152" s="195">
        <f t="shared" ref="AC152:AH167" si="8">V152/$AB152</f>
        <v>3.0927835051546393E-2</v>
      </c>
      <c r="AD152" s="195">
        <f t="shared" si="7"/>
        <v>8.247422680412371E-2</v>
      </c>
      <c r="AE152" s="195">
        <f t="shared" si="7"/>
        <v>0.25773195876288657</v>
      </c>
      <c r="AF152" s="195">
        <f t="shared" si="7"/>
        <v>0.49484536082474229</v>
      </c>
      <c r="AG152" s="195">
        <f t="shared" si="7"/>
        <v>0.13402061855670103</v>
      </c>
      <c r="AH152" s="195">
        <f t="shared" si="7"/>
        <v>0</v>
      </c>
      <c r="AI152" s="222">
        <v>3.62</v>
      </c>
      <c r="AJ152" s="222">
        <v>0.93</v>
      </c>
      <c r="AK152" s="222">
        <v>4</v>
      </c>
      <c r="AL152" s="222">
        <v>4</v>
      </c>
    </row>
    <row r="153" spans="1:38" s="10" customFormat="1" ht="20.25" customHeight="1">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22">
        <v>9</v>
      </c>
      <c r="W153" s="222">
        <v>19</v>
      </c>
      <c r="X153" s="222">
        <v>23</v>
      </c>
      <c r="Y153" s="222">
        <v>23</v>
      </c>
      <c r="Z153" s="222">
        <v>9</v>
      </c>
      <c r="AA153" s="222">
        <v>14</v>
      </c>
      <c r="AB153" s="222">
        <v>97</v>
      </c>
      <c r="AC153" s="195">
        <f t="shared" si="8"/>
        <v>9.2783505154639179E-2</v>
      </c>
      <c r="AD153" s="195">
        <f t="shared" si="7"/>
        <v>0.19587628865979381</v>
      </c>
      <c r="AE153" s="195">
        <f t="shared" si="7"/>
        <v>0.23711340206185566</v>
      </c>
      <c r="AF153" s="195">
        <f t="shared" si="7"/>
        <v>0.23711340206185566</v>
      </c>
      <c r="AG153" s="195">
        <f t="shared" si="7"/>
        <v>9.2783505154639179E-2</v>
      </c>
      <c r="AH153" s="195">
        <f t="shared" si="7"/>
        <v>0.14432989690721648</v>
      </c>
      <c r="AI153" s="222">
        <v>3.05</v>
      </c>
      <c r="AJ153" s="222">
        <v>1.18</v>
      </c>
      <c r="AK153" s="222">
        <v>3</v>
      </c>
      <c r="AL153" s="222">
        <v>3</v>
      </c>
    </row>
    <row r="154" spans="1:38" s="10" customFormat="1" ht="20.25" customHeight="1">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22">
        <v>12</v>
      </c>
      <c r="W154" s="222">
        <v>23</v>
      </c>
      <c r="X154" s="222">
        <v>30</v>
      </c>
      <c r="Y154" s="222">
        <v>21</v>
      </c>
      <c r="Z154" s="222">
        <v>4</v>
      </c>
      <c r="AA154" s="222">
        <v>7</v>
      </c>
      <c r="AB154" s="222">
        <v>97</v>
      </c>
      <c r="AC154" s="195">
        <f t="shared" si="8"/>
        <v>0.12371134020618557</v>
      </c>
      <c r="AD154" s="195">
        <f t="shared" si="7"/>
        <v>0.23711340206185566</v>
      </c>
      <c r="AE154" s="195">
        <f t="shared" si="7"/>
        <v>0.30927835051546393</v>
      </c>
      <c r="AF154" s="195">
        <f t="shared" si="7"/>
        <v>0.21649484536082475</v>
      </c>
      <c r="AG154" s="195">
        <f t="shared" si="7"/>
        <v>4.1237113402061855E-2</v>
      </c>
      <c r="AH154" s="195">
        <f t="shared" si="7"/>
        <v>7.2164948453608241E-2</v>
      </c>
      <c r="AI154" s="222">
        <v>2.8</v>
      </c>
      <c r="AJ154" s="222">
        <v>1.08</v>
      </c>
      <c r="AK154" s="222">
        <v>3</v>
      </c>
      <c r="AL154" s="222">
        <v>3</v>
      </c>
    </row>
    <row r="155" spans="1:38" s="10" customFormat="1" ht="20.25" customHeight="1">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22">
        <v>10</v>
      </c>
      <c r="W155" s="222">
        <v>20</v>
      </c>
      <c r="X155" s="222">
        <v>23</v>
      </c>
      <c r="Y155" s="222">
        <v>34</v>
      </c>
      <c r="Z155" s="222">
        <v>10</v>
      </c>
      <c r="AA155" s="222">
        <v>0</v>
      </c>
      <c r="AB155" s="222">
        <v>97</v>
      </c>
      <c r="AC155" s="195">
        <f t="shared" si="8"/>
        <v>0.10309278350515463</v>
      </c>
      <c r="AD155" s="195">
        <f t="shared" si="7"/>
        <v>0.20618556701030927</v>
      </c>
      <c r="AE155" s="195">
        <f t="shared" si="7"/>
        <v>0.23711340206185566</v>
      </c>
      <c r="AF155" s="195">
        <f t="shared" si="7"/>
        <v>0.35051546391752575</v>
      </c>
      <c r="AG155" s="195">
        <f t="shared" si="7"/>
        <v>0.10309278350515463</v>
      </c>
      <c r="AH155" s="195">
        <f t="shared" si="7"/>
        <v>0</v>
      </c>
      <c r="AI155" s="222">
        <v>3.14</v>
      </c>
      <c r="AJ155" s="222">
        <v>1.17</v>
      </c>
      <c r="AK155" s="222">
        <v>3</v>
      </c>
      <c r="AL155" s="222">
        <v>4</v>
      </c>
    </row>
    <row r="156" spans="1:38" s="10" customFormat="1" ht="20.25" customHeight="1">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22">
        <v>11</v>
      </c>
      <c r="W156" s="222">
        <v>15</v>
      </c>
      <c r="X156" s="222">
        <v>28</v>
      </c>
      <c r="Y156" s="222">
        <v>24</v>
      </c>
      <c r="Z156" s="222">
        <v>8</v>
      </c>
      <c r="AA156" s="222">
        <v>11</v>
      </c>
      <c r="AB156" s="222">
        <v>97</v>
      </c>
      <c r="AC156" s="195">
        <f t="shared" si="8"/>
        <v>0.1134020618556701</v>
      </c>
      <c r="AD156" s="195">
        <f t="shared" si="7"/>
        <v>0.15463917525773196</v>
      </c>
      <c r="AE156" s="195">
        <f t="shared" si="7"/>
        <v>0.28865979381443296</v>
      </c>
      <c r="AF156" s="195">
        <f t="shared" si="7"/>
        <v>0.24742268041237114</v>
      </c>
      <c r="AG156" s="195">
        <f t="shared" si="7"/>
        <v>8.247422680412371E-2</v>
      </c>
      <c r="AH156" s="195">
        <f t="shared" si="7"/>
        <v>0.1134020618556701</v>
      </c>
      <c r="AI156" s="222">
        <v>3.03</v>
      </c>
      <c r="AJ156" s="222">
        <v>1.1599999999999999</v>
      </c>
      <c r="AK156" s="222">
        <v>3</v>
      </c>
      <c r="AL156" s="222">
        <v>3</v>
      </c>
    </row>
    <row r="157" spans="1:38" s="10" customFormat="1" ht="20.25" customHeight="1">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22">
        <v>2</v>
      </c>
      <c r="W157" s="222">
        <v>7</v>
      </c>
      <c r="X157" s="222">
        <v>17</v>
      </c>
      <c r="Y157" s="222">
        <v>41</v>
      </c>
      <c r="Z157" s="222">
        <v>30</v>
      </c>
      <c r="AA157" s="222">
        <v>0</v>
      </c>
      <c r="AB157" s="222">
        <v>97</v>
      </c>
      <c r="AC157" s="195">
        <f t="shared" si="8"/>
        <v>2.0618556701030927E-2</v>
      </c>
      <c r="AD157" s="195">
        <f t="shared" si="7"/>
        <v>7.2164948453608241E-2</v>
      </c>
      <c r="AE157" s="195">
        <f t="shared" si="7"/>
        <v>0.17525773195876287</v>
      </c>
      <c r="AF157" s="195">
        <f t="shared" si="7"/>
        <v>0.42268041237113402</v>
      </c>
      <c r="AG157" s="195">
        <f t="shared" si="7"/>
        <v>0.30927835051546393</v>
      </c>
      <c r="AH157" s="195">
        <f t="shared" si="7"/>
        <v>0</v>
      </c>
      <c r="AI157" s="222">
        <v>3.93</v>
      </c>
      <c r="AJ157" s="222">
        <v>0.98</v>
      </c>
      <c r="AK157" s="222">
        <v>4</v>
      </c>
      <c r="AL157" s="222">
        <v>4</v>
      </c>
    </row>
    <row r="158" spans="1:38" s="10" customFormat="1" ht="20.25" customHeight="1">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4</v>
      </c>
      <c r="W158" s="222">
        <v>9</v>
      </c>
      <c r="X158" s="222">
        <v>20</v>
      </c>
      <c r="Y158" s="222">
        <v>33</v>
      </c>
      <c r="Z158" s="222">
        <v>27</v>
      </c>
      <c r="AA158" s="222">
        <v>4</v>
      </c>
      <c r="AB158" s="222">
        <v>97</v>
      </c>
      <c r="AC158" s="195">
        <f t="shared" si="8"/>
        <v>4.1237113402061855E-2</v>
      </c>
      <c r="AD158" s="195">
        <f t="shared" si="7"/>
        <v>9.2783505154639179E-2</v>
      </c>
      <c r="AE158" s="195">
        <f t="shared" si="7"/>
        <v>0.20618556701030927</v>
      </c>
      <c r="AF158" s="195">
        <f t="shared" si="7"/>
        <v>0.34020618556701032</v>
      </c>
      <c r="AG158" s="195">
        <f t="shared" si="7"/>
        <v>0.27835051546391754</v>
      </c>
      <c r="AH158" s="195">
        <f t="shared" si="7"/>
        <v>4.1237113402061855E-2</v>
      </c>
      <c r="AI158" s="222">
        <v>3.75</v>
      </c>
      <c r="AJ158" s="222">
        <v>1.1100000000000001</v>
      </c>
      <c r="AK158" s="222">
        <v>4</v>
      </c>
      <c r="AL158" s="222">
        <v>4</v>
      </c>
    </row>
    <row r="159" spans="1:38" s="10" customFormat="1" ht="20.25" customHeight="1">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2">
        <v>4</v>
      </c>
      <c r="W159" s="222">
        <v>5</v>
      </c>
      <c r="X159" s="222">
        <v>12</v>
      </c>
      <c r="Y159" s="222">
        <v>36</v>
      </c>
      <c r="Z159" s="222">
        <v>39</v>
      </c>
      <c r="AA159" s="222">
        <v>1</v>
      </c>
      <c r="AB159" s="222">
        <v>97</v>
      </c>
      <c r="AC159" s="195">
        <f t="shared" si="8"/>
        <v>4.1237113402061855E-2</v>
      </c>
      <c r="AD159" s="195">
        <f t="shared" si="7"/>
        <v>5.1546391752577317E-2</v>
      </c>
      <c r="AE159" s="195">
        <f t="shared" si="7"/>
        <v>0.12371134020618557</v>
      </c>
      <c r="AF159" s="195">
        <f t="shared" si="7"/>
        <v>0.37113402061855671</v>
      </c>
      <c r="AG159" s="195">
        <f t="shared" si="7"/>
        <v>0.40206185567010311</v>
      </c>
      <c r="AH159" s="195">
        <f t="shared" si="7"/>
        <v>1.0309278350515464E-2</v>
      </c>
      <c r="AI159" s="222">
        <v>4.05</v>
      </c>
      <c r="AJ159" s="222">
        <v>1.06</v>
      </c>
      <c r="AK159" s="222">
        <v>4</v>
      </c>
      <c r="AL159" s="222">
        <v>5</v>
      </c>
    </row>
    <row r="160" spans="1:38" ht="20.25" customHeight="1">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3</v>
      </c>
      <c r="W160" s="222">
        <v>5</v>
      </c>
      <c r="X160" s="222">
        <v>16</v>
      </c>
      <c r="Y160" s="222">
        <v>34</v>
      </c>
      <c r="Z160" s="222">
        <v>18</v>
      </c>
      <c r="AA160" s="222">
        <v>21</v>
      </c>
      <c r="AB160" s="222">
        <v>97</v>
      </c>
      <c r="AC160" s="195">
        <f t="shared" si="8"/>
        <v>3.0927835051546393E-2</v>
      </c>
      <c r="AD160" s="195">
        <f t="shared" si="7"/>
        <v>5.1546391752577317E-2</v>
      </c>
      <c r="AE160" s="195">
        <f t="shared" si="7"/>
        <v>0.16494845360824742</v>
      </c>
      <c r="AF160" s="195">
        <f t="shared" si="7"/>
        <v>0.35051546391752575</v>
      </c>
      <c r="AG160" s="195">
        <f t="shared" si="7"/>
        <v>0.18556701030927836</v>
      </c>
      <c r="AH160" s="195">
        <f t="shared" si="7"/>
        <v>0.21649484536082475</v>
      </c>
      <c r="AI160" s="222">
        <v>3.78</v>
      </c>
      <c r="AJ160" s="222">
        <v>1.01</v>
      </c>
      <c r="AK160" s="222">
        <v>4</v>
      </c>
      <c r="AL160" s="222">
        <v>4</v>
      </c>
    </row>
    <row r="161" spans="1:38"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2">
        <v>0</v>
      </c>
      <c r="W161" s="222">
        <v>0</v>
      </c>
      <c r="X161" s="222">
        <v>1</v>
      </c>
      <c r="Y161" s="222">
        <v>0</v>
      </c>
      <c r="Z161" s="222">
        <v>4</v>
      </c>
      <c r="AA161" s="222">
        <v>0</v>
      </c>
      <c r="AB161" s="222">
        <v>5</v>
      </c>
      <c r="AC161" s="195">
        <f t="shared" si="8"/>
        <v>0</v>
      </c>
      <c r="AD161" s="195">
        <f t="shared" si="8"/>
        <v>0</v>
      </c>
      <c r="AE161" s="195">
        <f t="shared" si="8"/>
        <v>0.2</v>
      </c>
      <c r="AF161" s="195">
        <f t="shared" si="8"/>
        <v>0</v>
      </c>
      <c r="AG161" s="195">
        <f t="shared" si="8"/>
        <v>0.8</v>
      </c>
      <c r="AH161" s="195">
        <f t="shared" si="8"/>
        <v>0</v>
      </c>
      <c r="AI161" s="222">
        <v>4.5999999999999996</v>
      </c>
      <c r="AJ161" s="222">
        <v>0.89</v>
      </c>
      <c r="AK161" s="222">
        <v>5</v>
      </c>
      <c r="AL161" s="222">
        <v>5</v>
      </c>
    </row>
    <row r="162" spans="1:38"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2">
        <v>0</v>
      </c>
      <c r="W162" s="222">
        <v>2</v>
      </c>
      <c r="X162" s="222">
        <v>1</v>
      </c>
      <c r="Y162" s="222">
        <v>0</v>
      </c>
      <c r="Z162" s="222">
        <v>2</v>
      </c>
      <c r="AA162" s="222">
        <v>0</v>
      </c>
      <c r="AB162" s="222">
        <v>5</v>
      </c>
      <c r="AC162" s="195">
        <f t="shared" si="8"/>
        <v>0</v>
      </c>
      <c r="AD162" s="195">
        <f t="shared" si="8"/>
        <v>0.4</v>
      </c>
      <c r="AE162" s="195">
        <f t="shared" si="8"/>
        <v>0.2</v>
      </c>
      <c r="AF162" s="195">
        <f t="shared" si="8"/>
        <v>0</v>
      </c>
      <c r="AG162" s="195">
        <f t="shared" si="8"/>
        <v>0.4</v>
      </c>
      <c r="AH162" s="195">
        <f t="shared" si="8"/>
        <v>0</v>
      </c>
      <c r="AI162" s="222">
        <v>3.4</v>
      </c>
      <c r="AJ162" s="222">
        <v>1.52</v>
      </c>
      <c r="AK162" s="222">
        <v>3</v>
      </c>
      <c r="AL162" s="222">
        <v>2</v>
      </c>
    </row>
    <row r="163" spans="1:38"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2">
        <v>2</v>
      </c>
      <c r="W163" s="222">
        <v>1</v>
      </c>
      <c r="X163" s="222">
        <v>0</v>
      </c>
      <c r="Y163" s="222">
        <v>1</v>
      </c>
      <c r="Z163" s="222">
        <v>1</v>
      </c>
      <c r="AA163" s="222">
        <v>0</v>
      </c>
      <c r="AB163" s="222">
        <v>5</v>
      </c>
      <c r="AC163" s="195">
        <f t="shared" si="8"/>
        <v>0.4</v>
      </c>
      <c r="AD163" s="195">
        <f t="shared" si="8"/>
        <v>0.2</v>
      </c>
      <c r="AE163" s="195">
        <f t="shared" si="8"/>
        <v>0</v>
      </c>
      <c r="AF163" s="195">
        <f t="shared" si="8"/>
        <v>0.2</v>
      </c>
      <c r="AG163" s="195">
        <f t="shared" si="8"/>
        <v>0.2</v>
      </c>
      <c r="AH163" s="195">
        <f t="shared" si="8"/>
        <v>0</v>
      </c>
      <c r="AI163" s="222">
        <v>2.6</v>
      </c>
      <c r="AJ163" s="222">
        <v>1.82</v>
      </c>
      <c r="AK163" s="222">
        <v>2</v>
      </c>
      <c r="AL163" s="222">
        <v>1</v>
      </c>
    </row>
    <row r="164" spans="1:38"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2">
        <v>1</v>
      </c>
      <c r="W164" s="222">
        <v>0</v>
      </c>
      <c r="X164" s="222">
        <v>0</v>
      </c>
      <c r="Y164" s="222">
        <v>1</v>
      </c>
      <c r="Z164" s="222">
        <v>3</v>
      </c>
      <c r="AA164" s="222">
        <v>0</v>
      </c>
      <c r="AB164" s="222">
        <v>5</v>
      </c>
      <c r="AC164" s="195">
        <f t="shared" si="8"/>
        <v>0.2</v>
      </c>
      <c r="AD164" s="195">
        <f t="shared" si="8"/>
        <v>0</v>
      </c>
      <c r="AE164" s="195">
        <f t="shared" si="8"/>
        <v>0</v>
      </c>
      <c r="AF164" s="195">
        <f t="shared" si="8"/>
        <v>0.2</v>
      </c>
      <c r="AG164" s="195">
        <f t="shared" si="8"/>
        <v>0.6</v>
      </c>
      <c r="AH164" s="195">
        <f t="shared" si="8"/>
        <v>0</v>
      </c>
      <c r="AI164" s="222">
        <v>4</v>
      </c>
      <c r="AJ164" s="222">
        <v>1.73</v>
      </c>
      <c r="AK164" s="222">
        <v>5</v>
      </c>
      <c r="AL164" s="222">
        <v>5</v>
      </c>
    </row>
    <row r="165" spans="1:38"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2">
        <v>0</v>
      </c>
      <c r="W165" s="222">
        <v>0</v>
      </c>
      <c r="X165" s="222">
        <v>1</v>
      </c>
      <c r="Y165" s="222">
        <v>2</v>
      </c>
      <c r="Z165" s="222">
        <v>3</v>
      </c>
      <c r="AA165" s="222">
        <v>0</v>
      </c>
      <c r="AB165" s="222">
        <v>6</v>
      </c>
      <c r="AC165" s="195">
        <f t="shared" si="8"/>
        <v>0</v>
      </c>
      <c r="AD165" s="195">
        <f t="shared" si="8"/>
        <v>0</v>
      </c>
      <c r="AE165" s="195">
        <f t="shared" si="8"/>
        <v>0.16666666666666666</v>
      </c>
      <c r="AF165" s="195">
        <f t="shared" si="8"/>
        <v>0.33333333333333331</v>
      </c>
      <c r="AG165" s="195">
        <f t="shared" si="8"/>
        <v>0.5</v>
      </c>
      <c r="AH165" s="195">
        <f t="shared" si="8"/>
        <v>0</v>
      </c>
      <c r="AI165" s="222">
        <v>4.33</v>
      </c>
      <c r="AJ165" s="222">
        <v>0.82</v>
      </c>
      <c r="AK165" s="222">
        <v>5</v>
      </c>
      <c r="AL165" s="222">
        <v>5</v>
      </c>
    </row>
    <row r="166" spans="1:38"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0</v>
      </c>
      <c r="W166" s="222">
        <v>1</v>
      </c>
      <c r="X166" s="222">
        <v>1</v>
      </c>
      <c r="Y166" s="222">
        <v>0</v>
      </c>
      <c r="Z166" s="222">
        <v>4</v>
      </c>
      <c r="AA166" s="222">
        <v>0</v>
      </c>
      <c r="AB166" s="222">
        <v>6</v>
      </c>
      <c r="AC166" s="195">
        <f t="shared" si="8"/>
        <v>0</v>
      </c>
      <c r="AD166" s="195">
        <f t="shared" si="8"/>
        <v>0.16666666666666666</v>
      </c>
      <c r="AE166" s="195">
        <f t="shared" si="8"/>
        <v>0.16666666666666666</v>
      </c>
      <c r="AF166" s="195">
        <f t="shared" si="8"/>
        <v>0</v>
      </c>
      <c r="AG166" s="195">
        <f t="shared" si="8"/>
        <v>0.66666666666666663</v>
      </c>
      <c r="AH166" s="195">
        <f t="shared" si="8"/>
        <v>0</v>
      </c>
      <c r="AI166" s="222">
        <v>4.17</v>
      </c>
      <c r="AJ166" s="222">
        <v>1.33</v>
      </c>
      <c r="AK166" s="222">
        <v>5</v>
      </c>
      <c r="AL166" s="222">
        <v>5</v>
      </c>
    </row>
    <row r="167" spans="1:38"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2</v>
      </c>
      <c r="W167" s="222">
        <v>2</v>
      </c>
      <c r="X167" s="222">
        <v>1</v>
      </c>
      <c r="Y167" s="222">
        <v>1</v>
      </c>
      <c r="Z167" s="222">
        <v>0</v>
      </c>
      <c r="AA167" s="222">
        <v>0</v>
      </c>
      <c r="AB167" s="222">
        <v>6</v>
      </c>
      <c r="AC167" s="195">
        <f t="shared" si="8"/>
        <v>0.33333333333333331</v>
      </c>
      <c r="AD167" s="195">
        <f t="shared" si="8"/>
        <v>0.33333333333333331</v>
      </c>
      <c r="AE167" s="195">
        <f t="shared" si="8"/>
        <v>0.16666666666666666</v>
      </c>
      <c r="AF167" s="195">
        <f t="shared" si="8"/>
        <v>0.16666666666666666</v>
      </c>
      <c r="AG167" s="195">
        <f t="shared" si="8"/>
        <v>0</v>
      </c>
      <c r="AH167" s="195">
        <f t="shared" si="8"/>
        <v>0</v>
      </c>
      <c r="AI167" s="222">
        <v>2.17</v>
      </c>
      <c r="AJ167" s="222">
        <v>1.17</v>
      </c>
      <c r="AK167" s="222">
        <v>2</v>
      </c>
      <c r="AL167" s="222">
        <v>1</v>
      </c>
    </row>
    <row r="168" spans="1:38"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2">
        <v>0</v>
      </c>
      <c r="W168" s="222">
        <v>0</v>
      </c>
      <c r="X168" s="222">
        <v>1</v>
      </c>
      <c r="Y168" s="222">
        <v>2</v>
      </c>
      <c r="Z168" s="222">
        <v>3</v>
      </c>
      <c r="AA168" s="222">
        <v>0</v>
      </c>
      <c r="AB168" s="222">
        <v>6</v>
      </c>
      <c r="AC168" s="195">
        <f t="shared" ref="AC168:AH168" si="9">V168/$AB168</f>
        <v>0</v>
      </c>
      <c r="AD168" s="195">
        <f t="shared" si="9"/>
        <v>0</v>
      </c>
      <c r="AE168" s="195">
        <f t="shared" si="9"/>
        <v>0.16666666666666666</v>
      </c>
      <c r="AF168" s="195">
        <f t="shared" si="9"/>
        <v>0.33333333333333331</v>
      </c>
      <c r="AG168" s="195">
        <f t="shared" si="9"/>
        <v>0.5</v>
      </c>
      <c r="AH168" s="195">
        <f t="shared" si="9"/>
        <v>0</v>
      </c>
      <c r="AI168" s="222">
        <v>4.33</v>
      </c>
      <c r="AJ168" s="222">
        <v>0.82</v>
      </c>
      <c r="AK168" s="222">
        <v>5</v>
      </c>
      <c r="AL168" s="222">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8"/>
      <c r="AJ169" s="228"/>
      <c r="AK169" s="228"/>
      <c r="AL169" s="228"/>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8"/>
      <c r="AJ170" s="228"/>
      <c r="AK170" s="228"/>
      <c r="AL170" s="228"/>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8"/>
      <c r="AJ171" s="228"/>
      <c r="AK171" s="228"/>
      <c r="AL171" s="228"/>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33"/>
      <c r="W173" s="233"/>
      <c r="X173" s="233"/>
      <c r="Y173" s="233"/>
      <c r="Z173" s="233"/>
      <c r="AA173" s="233"/>
      <c r="AB173" s="230"/>
      <c r="AC173" s="216"/>
      <c r="AD173" s="216"/>
      <c r="AE173" s="216"/>
      <c r="AF173" s="216"/>
      <c r="AG173" s="216"/>
      <c r="AH173" s="216"/>
      <c r="AI173" s="234"/>
      <c r="AJ173" s="234"/>
      <c r="AK173" s="233"/>
      <c r="AL173" s="233"/>
    </row>
    <row r="174" spans="1:38"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33"/>
      <c r="W174" s="233"/>
      <c r="X174" s="233"/>
      <c r="Y174" s="233"/>
      <c r="Z174" s="233"/>
      <c r="AA174" s="233"/>
      <c r="AB174" s="230"/>
      <c r="AC174" s="216"/>
      <c r="AD174" s="216"/>
      <c r="AE174" s="216"/>
      <c r="AF174" s="216"/>
      <c r="AG174" s="216"/>
      <c r="AH174" s="216"/>
      <c r="AI174" s="234"/>
      <c r="AJ174" s="234"/>
      <c r="AK174" s="233"/>
      <c r="AL174" s="233"/>
    </row>
    <row r="175" spans="1:38"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33"/>
      <c r="W175" s="233"/>
      <c r="X175" s="233"/>
      <c r="Y175" s="233"/>
      <c r="Z175" s="233"/>
      <c r="AA175" s="233"/>
      <c r="AB175" s="230"/>
      <c r="AC175" s="216"/>
      <c r="AD175" s="216"/>
      <c r="AE175" s="216"/>
      <c r="AF175" s="216"/>
      <c r="AG175" s="216"/>
      <c r="AH175" s="216"/>
      <c r="AI175" s="234"/>
      <c r="AJ175" s="234"/>
      <c r="AK175" s="233"/>
      <c r="AL175" s="233"/>
    </row>
    <row r="176" spans="1:38"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33"/>
      <c r="W176" s="233"/>
      <c r="X176" s="233"/>
      <c r="Y176" s="233"/>
      <c r="Z176" s="233"/>
      <c r="AA176" s="233"/>
      <c r="AB176" s="230"/>
      <c r="AC176" s="216"/>
      <c r="AD176" s="216"/>
      <c r="AE176" s="216"/>
      <c r="AF176" s="216"/>
      <c r="AG176" s="216"/>
      <c r="AH176" s="216"/>
      <c r="AI176" s="234"/>
      <c r="AJ176" s="234"/>
      <c r="AK176" s="233"/>
      <c r="AL176" s="233"/>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33"/>
      <c r="W177" s="233"/>
      <c r="X177" s="233"/>
      <c r="Y177" s="233"/>
      <c r="Z177" s="233"/>
      <c r="AA177" s="233"/>
      <c r="AB177" s="230"/>
      <c r="AC177" s="216"/>
      <c r="AD177" s="216"/>
      <c r="AE177" s="216"/>
      <c r="AF177" s="216"/>
      <c r="AG177" s="216"/>
      <c r="AH177" s="216"/>
      <c r="AI177" s="234"/>
      <c r="AJ177" s="234"/>
      <c r="AK177" s="233"/>
      <c r="AL177" s="233"/>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33"/>
      <c r="W178" s="233"/>
      <c r="X178" s="233"/>
      <c r="Y178" s="233"/>
      <c r="Z178" s="233"/>
      <c r="AA178" s="233"/>
      <c r="AB178" s="230"/>
      <c r="AC178" s="216"/>
      <c r="AD178" s="216"/>
      <c r="AE178" s="216"/>
      <c r="AF178" s="216"/>
      <c r="AG178" s="216"/>
      <c r="AH178" s="216"/>
      <c r="AI178" s="234"/>
      <c r="AJ178" s="234"/>
      <c r="AK178" s="233"/>
      <c r="AL178" s="233"/>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33"/>
      <c r="W179" s="233"/>
      <c r="X179" s="233"/>
      <c r="Y179" s="233"/>
      <c r="Z179" s="233"/>
      <c r="AA179" s="233"/>
      <c r="AB179" s="230"/>
      <c r="AC179" s="216"/>
      <c r="AD179" s="216"/>
      <c r="AE179" s="216"/>
      <c r="AF179" s="216"/>
      <c r="AG179" s="216"/>
      <c r="AH179" s="216"/>
      <c r="AI179" s="234"/>
      <c r="AJ179" s="234"/>
      <c r="AK179" s="233"/>
      <c r="AL179" s="233"/>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33"/>
      <c r="W180" s="233"/>
      <c r="X180" s="233"/>
      <c r="Y180" s="233"/>
      <c r="Z180" s="233"/>
      <c r="AA180" s="233"/>
      <c r="AB180" s="230"/>
      <c r="AC180" s="216"/>
      <c r="AD180" s="216"/>
      <c r="AE180" s="216"/>
      <c r="AF180" s="216"/>
      <c r="AG180" s="216"/>
      <c r="AH180" s="216"/>
      <c r="AI180" s="234"/>
      <c r="AJ180" s="234"/>
      <c r="AK180" s="233"/>
      <c r="AL180" s="233"/>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33"/>
      <c r="W181" s="233"/>
      <c r="X181" s="233"/>
      <c r="Y181" s="233"/>
      <c r="Z181" s="233"/>
      <c r="AA181" s="233"/>
      <c r="AB181" s="230"/>
      <c r="AC181" s="216"/>
      <c r="AD181" s="216"/>
      <c r="AE181" s="216"/>
      <c r="AF181" s="216"/>
      <c r="AG181" s="216"/>
      <c r="AH181" s="216"/>
      <c r="AI181" s="234"/>
      <c r="AJ181" s="234"/>
      <c r="AK181" s="233"/>
      <c r="AL181" s="233"/>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33"/>
      <c r="W182" s="233"/>
      <c r="X182" s="233"/>
      <c r="Y182" s="233"/>
      <c r="Z182" s="233"/>
      <c r="AA182" s="233"/>
      <c r="AB182" s="230"/>
      <c r="AC182" s="216"/>
      <c r="AD182" s="216"/>
      <c r="AE182" s="216"/>
      <c r="AF182" s="216"/>
      <c r="AG182" s="216"/>
      <c r="AH182" s="216"/>
      <c r="AI182" s="234"/>
      <c r="AJ182" s="234"/>
      <c r="AK182" s="233"/>
      <c r="AL182" s="233"/>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33"/>
      <c r="W183" s="233"/>
      <c r="X183" s="233"/>
      <c r="Y183" s="233"/>
      <c r="Z183" s="233"/>
      <c r="AA183" s="233"/>
      <c r="AB183" s="230"/>
      <c r="AC183" s="216"/>
      <c r="AD183" s="216"/>
      <c r="AE183" s="216"/>
      <c r="AF183" s="216"/>
      <c r="AG183" s="216"/>
      <c r="AH183" s="216"/>
      <c r="AI183" s="234"/>
      <c r="AJ183" s="234"/>
      <c r="AK183" s="233"/>
      <c r="AL183" s="233"/>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33"/>
      <c r="W184" s="233"/>
      <c r="X184" s="233"/>
      <c r="Y184" s="233"/>
      <c r="Z184" s="233"/>
      <c r="AA184" s="233"/>
      <c r="AB184" s="230"/>
      <c r="AC184" s="216"/>
      <c r="AD184" s="216"/>
      <c r="AE184" s="216"/>
      <c r="AF184" s="216"/>
      <c r="AG184" s="216"/>
      <c r="AH184" s="216"/>
      <c r="AI184" s="234"/>
      <c r="AJ184" s="234"/>
      <c r="AK184" s="233"/>
      <c r="AL184" s="233"/>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33"/>
      <c r="W185" s="233"/>
      <c r="X185" s="233"/>
      <c r="Y185" s="233"/>
      <c r="Z185" s="233"/>
      <c r="AA185" s="233"/>
      <c r="AB185" s="230"/>
      <c r="AC185" s="216"/>
      <c r="AD185" s="216"/>
      <c r="AE185" s="216"/>
      <c r="AF185" s="216"/>
      <c r="AG185" s="216"/>
      <c r="AH185" s="216"/>
      <c r="AI185" s="234"/>
      <c r="AJ185" s="234"/>
      <c r="AK185" s="233"/>
      <c r="AL185" s="233"/>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33"/>
      <c r="W186" s="233"/>
      <c r="X186" s="233"/>
      <c r="Y186" s="233"/>
      <c r="Z186" s="233"/>
      <c r="AA186" s="233"/>
      <c r="AB186" s="230"/>
      <c r="AC186" s="216"/>
      <c r="AD186" s="216"/>
      <c r="AE186" s="216"/>
      <c r="AF186" s="216"/>
      <c r="AG186" s="216"/>
      <c r="AH186" s="216"/>
      <c r="AI186" s="234"/>
      <c r="AJ186" s="234"/>
      <c r="AK186" s="233"/>
      <c r="AL186" s="233"/>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33"/>
      <c r="W187" s="233"/>
      <c r="X187" s="233"/>
      <c r="Y187" s="233"/>
      <c r="Z187" s="233"/>
      <c r="AA187" s="233"/>
      <c r="AB187" s="230"/>
      <c r="AC187" s="216"/>
      <c r="AD187" s="216"/>
      <c r="AE187" s="216"/>
      <c r="AF187" s="216"/>
      <c r="AG187" s="216"/>
      <c r="AH187" s="216"/>
      <c r="AI187" s="234"/>
      <c r="AJ187" s="234"/>
      <c r="AK187" s="233"/>
      <c r="AL187" s="233"/>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33"/>
      <c r="W188" s="233"/>
      <c r="X188" s="233"/>
      <c r="Y188" s="233"/>
      <c r="Z188" s="233"/>
      <c r="AA188" s="233"/>
      <c r="AB188" s="230"/>
      <c r="AC188" s="216"/>
      <c r="AD188" s="216"/>
      <c r="AE188" s="216"/>
      <c r="AF188" s="216"/>
      <c r="AG188" s="216"/>
      <c r="AH188" s="216"/>
      <c r="AI188" s="234"/>
      <c r="AJ188" s="234"/>
      <c r="AK188" s="233"/>
      <c r="AL188" s="233"/>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33"/>
      <c r="W189" s="233"/>
      <c r="X189" s="233"/>
      <c r="Y189" s="233"/>
      <c r="Z189" s="233"/>
      <c r="AA189" s="233"/>
      <c r="AB189" s="230"/>
      <c r="AC189" s="216"/>
      <c r="AD189" s="216"/>
      <c r="AE189" s="216"/>
      <c r="AF189" s="216"/>
      <c r="AG189" s="216"/>
      <c r="AH189" s="216"/>
      <c r="AI189" s="234"/>
      <c r="AJ189" s="234"/>
      <c r="AK189" s="233"/>
      <c r="AL189" s="233"/>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33"/>
      <c r="W190" s="233"/>
      <c r="X190" s="233"/>
      <c r="Y190" s="233"/>
      <c r="Z190" s="233"/>
      <c r="AA190" s="233"/>
      <c r="AB190" s="230"/>
      <c r="AC190" s="216"/>
      <c r="AD190" s="216"/>
      <c r="AE190" s="216"/>
      <c r="AF190" s="216"/>
      <c r="AG190" s="216"/>
      <c r="AH190" s="216"/>
      <c r="AI190" s="234"/>
      <c r="AJ190" s="234"/>
      <c r="AK190" s="233"/>
      <c r="AL190" s="233"/>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33"/>
      <c r="W191" s="233"/>
      <c r="X191" s="233"/>
      <c r="Y191" s="233"/>
      <c r="Z191" s="233"/>
      <c r="AA191" s="233"/>
      <c r="AB191" s="230"/>
      <c r="AC191" s="216"/>
      <c r="AD191" s="216"/>
      <c r="AE191" s="216"/>
      <c r="AF191" s="216"/>
      <c r="AG191" s="216"/>
      <c r="AH191" s="216"/>
      <c r="AI191" s="234"/>
      <c r="AJ191" s="234"/>
      <c r="AK191" s="233"/>
      <c r="AL191" s="233"/>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33"/>
      <c r="W192" s="233"/>
      <c r="X192" s="233"/>
      <c r="Y192" s="233"/>
      <c r="Z192" s="233"/>
      <c r="AA192" s="233"/>
      <c r="AB192" s="230"/>
      <c r="AC192" s="216"/>
      <c r="AD192" s="216"/>
      <c r="AE192" s="216"/>
      <c r="AF192" s="216"/>
      <c r="AG192" s="216"/>
      <c r="AH192" s="216"/>
      <c r="AI192" s="234"/>
      <c r="AJ192" s="234"/>
      <c r="AK192" s="233"/>
      <c r="AL192" s="233"/>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33"/>
      <c r="W193" s="233"/>
      <c r="X193" s="233"/>
      <c r="Y193" s="233"/>
      <c r="Z193" s="233"/>
      <c r="AA193" s="233"/>
      <c r="AB193" s="230"/>
      <c r="AC193" s="216"/>
      <c r="AD193" s="216"/>
      <c r="AE193" s="216"/>
      <c r="AF193" s="216"/>
      <c r="AG193" s="216"/>
      <c r="AH193" s="216"/>
      <c r="AI193" s="234"/>
      <c r="AJ193" s="234"/>
      <c r="AK193" s="233"/>
      <c r="AL193" s="233"/>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33"/>
      <c r="W194" s="233"/>
      <c r="X194" s="233"/>
      <c r="Y194" s="233"/>
      <c r="Z194" s="233"/>
      <c r="AA194" s="233"/>
      <c r="AB194" s="230"/>
      <c r="AC194" s="216"/>
      <c r="AD194" s="216"/>
      <c r="AE194" s="216"/>
      <c r="AF194" s="216"/>
      <c r="AG194" s="216"/>
      <c r="AH194" s="216"/>
      <c r="AI194" s="234"/>
      <c r="AJ194" s="234"/>
      <c r="AK194" s="233"/>
      <c r="AL194" s="233"/>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33"/>
      <c r="W195" s="233"/>
      <c r="X195" s="233"/>
      <c r="Y195" s="233"/>
      <c r="Z195" s="233"/>
      <c r="AA195" s="233"/>
      <c r="AB195" s="230"/>
      <c r="AC195" s="216"/>
      <c r="AD195" s="216"/>
      <c r="AE195" s="216"/>
      <c r="AF195" s="216"/>
      <c r="AG195" s="216"/>
      <c r="AH195" s="216"/>
      <c r="AI195" s="234"/>
      <c r="AJ195" s="234"/>
      <c r="AK195" s="233"/>
      <c r="AL195" s="233"/>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33"/>
      <c r="W196" s="233"/>
      <c r="X196" s="233"/>
      <c r="Y196" s="233"/>
      <c r="Z196" s="233"/>
      <c r="AA196" s="233"/>
      <c r="AB196" s="230"/>
      <c r="AC196" s="216"/>
      <c r="AD196" s="216"/>
      <c r="AE196" s="216"/>
      <c r="AF196" s="216"/>
      <c r="AG196" s="216"/>
      <c r="AH196" s="216"/>
      <c r="AI196" s="234"/>
      <c r="AJ196" s="234"/>
      <c r="AK196" s="233"/>
      <c r="AL196" s="233"/>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33"/>
      <c r="W197" s="233"/>
      <c r="X197" s="233"/>
      <c r="Y197" s="233"/>
      <c r="Z197" s="233"/>
      <c r="AA197" s="233"/>
      <c r="AB197" s="230"/>
      <c r="AC197" s="216"/>
      <c r="AD197" s="216"/>
      <c r="AE197" s="216"/>
      <c r="AF197" s="216"/>
      <c r="AG197" s="216"/>
      <c r="AH197" s="216"/>
      <c r="AI197" s="234"/>
      <c r="AJ197" s="234"/>
      <c r="AK197" s="233"/>
      <c r="AL197" s="233"/>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33"/>
      <c r="W198" s="233"/>
      <c r="X198" s="233"/>
      <c r="Y198" s="233"/>
      <c r="Z198" s="233"/>
      <c r="AA198" s="233"/>
      <c r="AB198" s="230"/>
      <c r="AC198" s="216"/>
      <c r="AD198" s="216"/>
      <c r="AE198" s="216"/>
      <c r="AF198" s="216"/>
      <c r="AG198" s="216"/>
      <c r="AH198" s="216"/>
      <c r="AI198" s="234"/>
      <c r="AJ198" s="234"/>
      <c r="AK198" s="233"/>
      <c r="AL198" s="233"/>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33"/>
      <c r="W199" s="233"/>
      <c r="X199" s="233"/>
      <c r="Y199" s="233"/>
      <c r="Z199" s="233"/>
      <c r="AA199" s="233"/>
      <c r="AB199" s="230"/>
      <c r="AC199" s="216"/>
      <c r="AD199" s="216"/>
      <c r="AE199" s="216"/>
      <c r="AF199" s="216"/>
      <c r="AG199" s="216"/>
      <c r="AH199" s="216"/>
      <c r="AI199" s="234"/>
      <c r="AJ199" s="234"/>
      <c r="AK199" s="233"/>
      <c r="AL199" s="233"/>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33"/>
      <c r="W200" s="233"/>
      <c r="X200" s="233"/>
      <c r="Y200" s="233"/>
      <c r="Z200" s="233"/>
      <c r="AA200" s="233"/>
      <c r="AB200" s="230"/>
      <c r="AC200" s="216"/>
      <c r="AD200" s="216"/>
      <c r="AE200" s="216"/>
      <c r="AF200" s="216"/>
      <c r="AG200" s="216"/>
      <c r="AH200" s="216"/>
      <c r="AI200" s="234"/>
      <c r="AJ200" s="234"/>
      <c r="AK200" s="233"/>
      <c r="AL200" s="233"/>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33"/>
      <c r="W201" s="233"/>
      <c r="X201" s="233"/>
      <c r="Y201" s="233"/>
      <c r="Z201" s="233"/>
      <c r="AA201" s="233"/>
      <c r="AB201" s="230"/>
      <c r="AC201" s="216"/>
      <c r="AD201" s="216"/>
      <c r="AE201" s="216"/>
      <c r="AF201" s="216"/>
      <c r="AG201" s="216"/>
      <c r="AH201" s="216"/>
      <c r="AI201" s="234"/>
      <c r="AJ201" s="234"/>
      <c r="AK201" s="233"/>
      <c r="AL201" s="233"/>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33"/>
      <c r="W202" s="233"/>
      <c r="X202" s="233"/>
      <c r="Y202" s="233"/>
      <c r="Z202" s="233"/>
      <c r="AA202" s="233"/>
      <c r="AB202" s="230"/>
      <c r="AC202" s="216"/>
      <c r="AD202" s="216"/>
      <c r="AE202" s="216"/>
      <c r="AF202" s="216"/>
      <c r="AG202" s="216"/>
      <c r="AH202" s="216"/>
      <c r="AI202" s="234"/>
      <c r="AJ202" s="234"/>
      <c r="AK202" s="233"/>
      <c r="AL202" s="233"/>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33"/>
      <c r="W203" s="233"/>
      <c r="X203" s="233"/>
      <c r="Y203" s="233"/>
      <c r="Z203" s="233"/>
      <c r="AA203" s="233"/>
      <c r="AB203" s="230"/>
      <c r="AC203" s="216"/>
      <c r="AD203" s="216"/>
      <c r="AE203" s="216"/>
      <c r="AF203" s="216"/>
      <c r="AG203" s="216"/>
      <c r="AH203" s="216"/>
      <c r="AI203" s="234"/>
      <c r="AJ203" s="234"/>
      <c r="AK203" s="233"/>
      <c r="AL203" s="233"/>
    </row>
    <row r="204" spans="1:38"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20.25" customHeight="1">
      <c r="A205" s="154"/>
      <c r="B205" s="154"/>
      <c r="C205" s="154"/>
      <c r="D205" s="154"/>
      <c r="E205" s="154"/>
      <c r="F205" s="154"/>
      <c r="G205" s="154"/>
    </row>
    <row r="206" spans="1:38" ht="20.25" customHeight="1">
      <c r="A206" t="s">
        <v>26</v>
      </c>
      <c r="B206" t="s">
        <v>27</v>
      </c>
      <c r="C206" s="154"/>
      <c r="D206" s="154"/>
      <c r="E206" s="154"/>
      <c r="F206" s="154"/>
      <c r="G206" s="154"/>
    </row>
    <row r="207" spans="1:38" ht="20.25" customHeight="1">
      <c r="A207" s="154">
        <v>20</v>
      </c>
      <c r="B207" s="154">
        <v>88</v>
      </c>
      <c r="C207" s="154"/>
      <c r="D207" s="154"/>
      <c r="E207" s="154"/>
      <c r="F207" s="154"/>
      <c r="G207" s="154"/>
    </row>
    <row r="208" spans="1:38" ht="20.25" customHeight="1">
      <c r="A208" s="154">
        <v>92</v>
      </c>
      <c r="B208" s="154">
        <v>15</v>
      </c>
      <c r="C208" s="154"/>
      <c r="D208" s="154"/>
      <c r="E208" s="154"/>
      <c r="F208" s="154"/>
      <c r="G208" s="154"/>
    </row>
    <row r="209" spans="1:7" ht="20.25" customHeight="1">
      <c r="A209" s="154">
        <v>105</v>
      </c>
      <c r="B209" s="154">
        <v>1</v>
      </c>
      <c r="C209" s="154"/>
      <c r="D209" s="154"/>
      <c r="E209" s="154"/>
      <c r="F209" s="154"/>
      <c r="G209" s="154"/>
    </row>
    <row r="210" spans="1:7" ht="20.25" customHeight="1">
      <c r="A210" s="154">
        <v>103</v>
      </c>
      <c r="B210" s="154">
        <v>2</v>
      </c>
      <c r="C210" s="154"/>
      <c r="D210" s="154"/>
      <c r="E210" s="154"/>
      <c r="F210" s="154"/>
      <c r="G210" s="154"/>
    </row>
    <row r="211" spans="1:7" ht="20.25" customHeight="1">
      <c r="A211" s="154">
        <v>5</v>
      </c>
      <c r="B211" s="154">
        <v>91</v>
      </c>
    </row>
    <row r="212" spans="1:7" ht="20.25" customHeight="1">
      <c r="A212" s="154">
        <v>6</v>
      </c>
      <c r="B212" s="154">
        <v>90</v>
      </c>
    </row>
    <row r="231" spans="8:16" ht="20.25" customHeight="1">
      <c r="H231" s="202"/>
      <c r="I231" s="202"/>
      <c r="J231" s="202"/>
      <c r="K231" s="202"/>
      <c r="L231" s="202"/>
      <c r="M231" s="202"/>
      <c r="N231" s="202"/>
      <c r="O231" s="202"/>
      <c r="P231" s="202"/>
    </row>
  </sheetData>
  <mergeCells count="86">
    <mergeCell ref="B160:U160"/>
    <mergeCell ref="B154:U154"/>
    <mergeCell ref="B155:U155"/>
    <mergeCell ref="B156:U156"/>
    <mergeCell ref="B157:U157"/>
    <mergeCell ref="B158:U158"/>
    <mergeCell ref="B152:U152"/>
    <mergeCell ref="B153:U153"/>
    <mergeCell ref="B151:U151"/>
    <mergeCell ref="B150:U150"/>
    <mergeCell ref="B159:U159"/>
    <mergeCell ref="AC72:AH73"/>
    <mergeCell ref="AI72:AL73"/>
    <mergeCell ref="B73:C73"/>
    <mergeCell ref="A74:U74"/>
    <mergeCell ref="V148:AA149"/>
    <mergeCell ref="AC148:AH149"/>
    <mergeCell ref="AI148:AL149"/>
    <mergeCell ref="B75:U75"/>
    <mergeCell ref="B76:U76"/>
    <mergeCell ref="B77:U77"/>
    <mergeCell ref="A80:U80"/>
    <mergeCell ref="V87:AA88"/>
    <mergeCell ref="AC105:AH106"/>
    <mergeCell ref="AI105:AL106"/>
    <mergeCell ref="AC87:AH88"/>
    <mergeCell ref="AI87:AL88"/>
    <mergeCell ref="B65:U65"/>
    <mergeCell ref="B67:J67"/>
    <mergeCell ref="B68:J68"/>
    <mergeCell ref="B69:J69"/>
    <mergeCell ref="V72:AA73"/>
    <mergeCell ref="A1:AE1"/>
    <mergeCell ref="A6:AL6"/>
    <mergeCell ref="A7:AL7"/>
    <mergeCell ref="A8:AL8"/>
    <mergeCell ref="A11:G11"/>
    <mergeCell ref="A26:U26"/>
    <mergeCell ref="D30:E30"/>
    <mergeCell ref="D31:E31"/>
    <mergeCell ref="D32:E32"/>
    <mergeCell ref="D33:E33"/>
    <mergeCell ref="B53:U53"/>
    <mergeCell ref="B50:U50"/>
    <mergeCell ref="B51:U51"/>
    <mergeCell ref="B52:U52"/>
    <mergeCell ref="D34:E34"/>
    <mergeCell ref="A48:U48"/>
    <mergeCell ref="B49:U49"/>
    <mergeCell ref="O90:U90"/>
    <mergeCell ref="A98:U98"/>
    <mergeCell ref="A99:F99"/>
    <mergeCell ref="AG46:AJ47"/>
    <mergeCell ref="A146:E146"/>
    <mergeCell ref="A100:F100"/>
    <mergeCell ref="A101:F101"/>
    <mergeCell ref="V105:AA106"/>
    <mergeCell ref="V46:Z47"/>
    <mergeCell ref="AB46:AF47"/>
    <mergeCell ref="A56:U56"/>
    <mergeCell ref="G59:K59"/>
    <mergeCell ref="G60:K60"/>
    <mergeCell ref="G61:K61"/>
    <mergeCell ref="G62:K62"/>
    <mergeCell ref="G63:K63"/>
    <mergeCell ref="A147:E147"/>
    <mergeCell ref="O108:U108"/>
    <mergeCell ref="A117:U117"/>
    <mergeCell ref="X117:AL117"/>
    <mergeCell ref="A144:E144"/>
    <mergeCell ref="A145:E145"/>
    <mergeCell ref="V134:AA135"/>
    <mergeCell ref="AC134:AH135"/>
    <mergeCell ref="AI134:AL135"/>
    <mergeCell ref="O137:U137"/>
    <mergeCell ref="O138:U138"/>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AR231"/>
  <sheetViews>
    <sheetView view="pageBreakPreview" topLeftCell="O25" zoomScale="60" zoomScaleNormal="100" workbookViewId="0">
      <selection activeCell="AM25" sqref="AM1:AT1048576"/>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0.710937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27.85546875" hidden="1" customWidth="1"/>
    <col min="40" max="46" width="0" hidden="1" customWidth="1"/>
  </cols>
  <sheetData>
    <row r="1" spans="1:38" ht="20.25" customHeight="1">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ht="20.2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row>
    <row r="3" spans="1:38" ht="20.2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4" spans="1:38" ht="20.2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row>
    <row r="5" spans="1:38" ht="20.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row>
    <row r="6" spans="1:38" ht="20.25" customHeight="1">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s="197" customFormat="1" ht="20.2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s="197" customFormat="1" ht="20.25" customHeight="1">
      <c r="A8" s="310" t="s">
        <v>286</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10" spans="1:38" ht="20.25" customHeight="1">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row>
    <row r="11" spans="1:38" ht="20.25" customHeight="1">
      <c r="A11" s="298"/>
      <c r="B11" s="298"/>
      <c r="C11" s="298"/>
      <c r="D11" s="298"/>
      <c r="E11" s="298"/>
      <c r="F11" s="298"/>
      <c r="G11" s="298"/>
    </row>
    <row r="12" spans="1:38"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0.25" customHeight="1">
      <c r="A26" s="286" t="s">
        <v>215</v>
      </c>
      <c r="B26" s="286"/>
      <c r="C26" s="286"/>
      <c r="D26" s="286"/>
      <c r="E26" s="286"/>
      <c r="F26" s="286"/>
      <c r="G26" s="286"/>
      <c r="H26" s="286"/>
      <c r="I26" s="286"/>
      <c r="J26" s="286"/>
      <c r="K26" s="286"/>
      <c r="L26" s="286"/>
      <c r="M26" s="286"/>
      <c r="N26" s="286"/>
      <c r="O26" s="286"/>
      <c r="P26" s="286"/>
      <c r="Q26" s="286"/>
      <c r="R26" s="286"/>
      <c r="S26" s="286"/>
      <c r="T26" s="286"/>
      <c r="U26" s="286"/>
      <c r="V26" s="7"/>
      <c r="W26" s="7"/>
      <c r="X26" s="7"/>
      <c r="Y26" s="185"/>
      <c r="Z26" s="178"/>
      <c r="AA26" s="179"/>
      <c r="AB26" s="180"/>
      <c r="AC26" s="180"/>
      <c r="AD26" s="180"/>
      <c r="AE26" s="176"/>
      <c r="AF26" s="7"/>
      <c r="AG26" s="7"/>
      <c r="AH26" s="7"/>
      <c r="AI26" s="7"/>
      <c r="AJ26" s="185"/>
      <c r="AK26" s="178"/>
      <c r="AL26" s="179"/>
    </row>
    <row r="27" spans="1:38" s="188" customFormat="1" ht="20.25" customHeight="1">
      <c r="A27" s="207"/>
      <c r="B27" s="207"/>
      <c r="C27" s="207"/>
      <c r="D27" s="207"/>
      <c r="E27" s="207"/>
      <c r="F27" s="207"/>
      <c r="G27" s="207"/>
      <c r="H27" s="207"/>
      <c r="I27" s="207"/>
      <c r="J27" s="207"/>
      <c r="K27" s="207"/>
      <c r="L27" s="207"/>
      <c r="M27" s="207"/>
      <c r="N27" s="207"/>
      <c r="O27" s="207"/>
      <c r="P27" s="207"/>
      <c r="Q27" s="207"/>
      <c r="R27" s="207"/>
      <c r="S27" s="207"/>
      <c r="T27" s="207"/>
      <c r="U27" s="207"/>
      <c r="V27" s="131"/>
      <c r="W27" s="131"/>
      <c r="X27" s="131"/>
      <c r="Y27" s="185"/>
      <c r="Z27" s="178"/>
      <c r="AA27" s="179"/>
      <c r="AB27" s="180"/>
      <c r="AC27" s="180"/>
      <c r="AD27" s="180"/>
      <c r="AE27" s="187"/>
      <c r="AF27" s="131"/>
      <c r="AG27" s="131"/>
      <c r="AH27" s="131"/>
      <c r="AI27" s="131"/>
      <c r="AJ27" s="183"/>
      <c r="AK27" s="178"/>
      <c r="AL27" s="179"/>
    </row>
    <row r="28" spans="1:38" ht="20.25" customHeight="1">
      <c r="A28" s="175" t="s">
        <v>217</v>
      </c>
      <c r="B28" s="180"/>
      <c r="C28" s="176"/>
      <c r="D28" s="7"/>
      <c r="E28" s="7"/>
      <c r="F28" s="7"/>
      <c r="G28" s="7"/>
      <c r="H28" s="183"/>
      <c r="I28" s="178"/>
      <c r="J28" s="179"/>
      <c r="K28" s="180"/>
      <c r="L28" s="180"/>
      <c r="M28" s="180"/>
      <c r="N28" s="176"/>
    </row>
    <row r="29" spans="1:38" ht="20.25" customHeight="1">
      <c r="A29" s="180"/>
      <c r="B29" s="180"/>
      <c r="C29" s="176"/>
      <c r="D29" s="7"/>
      <c r="E29" s="7"/>
      <c r="F29" s="7"/>
      <c r="G29" s="7"/>
      <c r="H29" s="183"/>
      <c r="I29" s="178"/>
      <c r="J29" s="179"/>
      <c r="K29" s="180"/>
      <c r="L29" s="180"/>
      <c r="M29" s="181"/>
      <c r="N29" s="176"/>
    </row>
    <row r="30" spans="1:38" ht="20.25" customHeight="1">
      <c r="A30" s="180"/>
      <c r="D30" s="306" t="s">
        <v>229</v>
      </c>
      <c r="E30" s="306"/>
      <c r="F30" s="194"/>
      <c r="G30" s="195">
        <f>F30/$F$34</f>
        <v>0</v>
      </c>
      <c r="H30" s="178"/>
      <c r="I30" s="178"/>
      <c r="J30" s="179"/>
      <c r="K30" s="180"/>
      <c r="L30" s="181"/>
      <c r="M30" s="181"/>
      <c r="N30" s="176"/>
    </row>
    <row r="31" spans="1:38" ht="20.25" customHeight="1">
      <c r="A31" s="180"/>
      <c r="D31" s="306" t="s">
        <v>230</v>
      </c>
      <c r="E31" s="306"/>
      <c r="F31" s="245">
        <v>3</v>
      </c>
      <c r="G31" s="195">
        <f t="shared" ref="G31:G32" si="0">F31/$F$34</f>
        <v>0.17647058823529413</v>
      </c>
      <c r="H31" s="185"/>
      <c r="I31" s="183"/>
      <c r="J31" s="179"/>
      <c r="K31" s="180"/>
      <c r="L31" s="181"/>
      <c r="M31" s="181"/>
      <c r="N31" s="176"/>
    </row>
    <row r="32" spans="1:38" ht="20.25" customHeight="1">
      <c r="A32" s="180"/>
      <c r="D32" s="306" t="s">
        <v>231</v>
      </c>
      <c r="E32" s="306"/>
      <c r="F32" s="245">
        <v>3</v>
      </c>
      <c r="G32" s="195">
        <f t="shared" si="0"/>
        <v>0.17647058823529413</v>
      </c>
      <c r="H32" s="7"/>
      <c r="I32" s="7"/>
      <c r="J32" s="7"/>
      <c r="K32" s="7"/>
      <c r="L32" s="7"/>
    </row>
    <row r="33" spans="1:44" ht="20.25" customHeight="1">
      <c r="A33" s="180"/>
      <c r="D33" s="306" t="s">
        <v>232</v>
      </c>
      <c r="E33" s="306"/>
      <c r="F33" s="245">
        <v>11</v>
      </c>
      <c r="G33" s="195"/>
      <c r="H33" s="7"/>
      <c r="I33" s="7"/>
      <c r="J33" s="7"/>
      <c r="K33" s="7"/>
      <c r="L33" s="7"/>
    </row>
    <row r="34" spans="1:44" ht="20.25" customHeight="1">
      <c r="A34" s="180"/>
      <c r="D34" s="306" t="s">
        <v>57</v>
      </c>
      <c r="E34" s="306"/>
      <c r="F34" s="194">
        <f>SUM(F30:F33)</f>
        <v>17</v>
      </c>
      <c r="G34" s="196"/>
      <c r="H34" s="7"/>
      <c r="I34" s="7"/>
      <c r="J34" s="7"/>
      <c r="K34" s="7"/>
      <c r="L34" s="7"/>
    </row>
    <row r="35" spans="1:44" ht="20.25" customHeight="1">
      <c r="A35" s="7"/>
      <c r="E35" s="7"/>
      <c r="F35" s="7"/>
      <c r="G35" s="7"/>
      <c r="H35" s="7"/>
      <c r="I35" s="7"/>
      <c r="J35" s="7"/>
      <c r="K35" s="7"/>
      <c r="L35" s="7"/>
    </row>
    <row r="36" spans="1:44" ht="20.25" customHeight="1">
      <c r="A36" s="7"/>
      <c r="B36" s="7"/>
      <c r="C36" s="7"/>
      <c r="D36" s="7"/>
      <c r="E36" s="7"/>
      <c r="F36" s="7"/>
      <c r="G36" s="7"/>
      <c r="H36" s="7"/>
      <c r="I36" s="7"/>
      <c r="J36" s="7"/>
      <c r="K36" s="7"/>
      <c r="L36" s="7"/>
    </row>
    <row r="37" spans="1:44" ht="20.25" customHeight="1">
      <c r="A37" s="7"/>
      <c r="B37" s="7"/>
      <c r="C37" s="7"/>
      <c r="D37" s="7"/>
      <c r="E37" s="7"/>
      <c r="F37" s="7"/>
      <c r="G37" s="7"/>
      <c r="H37" s="7"/>
      <c r="I37" s="7"/>
      <c r="J37" s="7"/>
      <c r="K37" s="7"/>
      <c r="L37" s="7"/>
      <c r="AM37" t="s">
        <v>278</v>
      </c>
    </row>
    <row r="38" spans="1:44" ht="20.25" customHeight="1">
      <c r="A38" s="7"/>
      <c r="B38" s="7"/>
      <c r="C38" s="7"/>
      <c r="D38" s="7"/>
      <c r="E38" s="7"/>
      <c r="F38" s="7"/>
      <c r="G38" s="7"/>
      <c r="H38" s="7"/>
      <c r="I38" s="7"/>
      <c r="J38" s="7"/>
      <c r="K38" s="7"/>
      <c r="L38" s="7"/>
      <c r="AO38" t="s">
        <v>68</v>
      </c>
      <c r="AP38" t="s">
        <v>69</v>
      </c>
      <c r="AQ38" t="s">
        <v>70</v>
      </c>
      <c r="AR38" t="s">
        <v>71</v>
      </c>
    </row>
    <row r="39" spans="1:44" ht="20.25" customHeight="1">
      <c r="A39" s="7"/>
      <c r="B39" s="7"/>
      <c r="C39" s="7"/>
      <c r="D39" s="7"/>
      <c r="E39" s="7"/>
      <c r="F39" s="7"/>
      <c r="G39" s="7"/>
      <c r="H39" s="7"/>
      <c r="I39" s="7"/>
      <c r="J39" s="7"/>
      <c r="K39" s="7"/>
      <c r="L39" s="7"/>
      <c r="AM39" t="s">
        <v>279</v>
      </c>
      <c r="AN39" t="s">
        <v>230</v>
      </c>
      <c r="AO39">
        <v>5</v>
      </c>
      <c r="AP39">
        <v>13.9</v>
      </c>
      <c r="AQ39">
        <v>13.9</v>
      </c>
      <c r="AR39">
        <v>13.9</v>
      </c>
    </row>
    <row r="40" spans="1:44" ht="20.25" customHeight="1">
      <c r="A40" s="7"/>
      <c r="B40" s="7"/>
      <c r="C40" s="7"/>
      <c r="D40" s="7"/>
      <c r="E40" s="7"/>
      <c r="F40" s="7"/>
      <c r="G40" s="7"/>
      <c r="H40" s="7"/>
      <c r="I40" s="7"/>
      <c r="J40" s="7"/>
      <c r="K40" s="7"/>
      <c r="L40" s="7"/>
      <c r="AN40" t="s">
        <v>231</v>
      </c>
      <c r="AO40">
        <v>18</v>
      </c>
      <c r="AP40">
        <v>50</v>
      </c>
      <c r="AQ40">
        <v>50</v>
      </c>
      <c r="AR40">
        <v>63.9</v>
      </c>
    </row>
    <row r="41" spans="1:44" ht="20.25" customHeight="1">
      <c r="A41" s="7"/>
      <c r="B41" s="7"/>
      <c r="C41" s="7"/>
      <c r="D41" s="7"/>
      <c r="E41" s="7"/>
      <c r="F41" s="7"/>
      <c r="G41" s="7"/>
      <c r="H41" s="7"/>
      <c r="I41" s="7"/>
      <c r="J41" s="7"/>
      <c r="K41" s="7"/>
      <c r="L41" s="7"/>
      <c r="AN41" t="s">
        <v>232</v>
      </c>
      <c r="AO41">
        <v>13</v>
      </c>
      <c r="AP41">
        <v>36.1</v>
      </c>
      <c r="AQ41">
        <v>36.1</v>
      </c>
      <c r="AR41">
        <v>100</v>
      </c>
    </row>
    <row r="42" spans="1:44" ht="20.25" customHeight="1">
      <c r="A42" s="7"/>
      <c r="B42" s="7"/>
      <c r="C42" s="7"/>
      <c r="D42" s="7"/>
      <c r="E42" s="7"/>
      <c r="F42" s="7"/>
      <c r="G42" s="7"/>
      <c r="H42" s="7"/>
      <c r="I42" s="7"/>
      <c r="J42" s="7"/>
      <c r="K42" s="7"/>
      <c r="L42" s="7"/>
      <c r="AN42" t="s">
        <v>57</v>
      </c>
      <c r="AO42">
        <v>36</v>
      </c>
      <c r="AP42">
        <v>100</v>
      </c>
      <c r="AQ42">
        <v>100</v>
      </c>
    </row>
    <row r="43" spans="1:44" ht="20.25" customHeight="1">
      <c r="A43" s="7"/>
      <c r="B43" s="7"/>
      <c r="C43" s="7"/>
      <c r="D43" s="7"/>
      <c r="E43" s="7"/>
      <c r="F43" s="7"/>
      <c r="G43" s="7"/>
      <c r="H43" s="7"/>
      <c r="I43" s="7"/>
      <c r="J43" s="7"/>
      <c r="K43" s="7"/>
      <c r="L43" s="7"/>
      <c r="M43" s="7"/>
      <c r="N43" s="7"/>
      <c r="AM43" t="s">
        <v>280</v>
      </c>
    </row>
    <row r="44" spans="1:44" ht="20.25" customHeight="1">
      <c r="A44" s="7"/>
      <c r="B44" s="7"/>
      <c r="C44" s="7"/>
      <c r="D44" s="7"/>
      <c r="E44" s="7"/>
      <c r="F44" s="7"/>
      <c r="G44" s="7"/>
      <c r="H44" s="7"/>
      <c r="I44" s="7"/>
      <c r="J44" s="7"/>
      <c r="K44" s="7"/>
      <c r="L44" s="7"/>
      <c r="M44" s="7"/>
      <c r="N44" s="7"/>
    </row>
    <row r="45" spans="1:44"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44" ht="20.2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44" ht="20.25" customHeight="1">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44" s="9" customFormat="1" ht="20.25" customHeight="1">
      <c r="A48" s="287" t="s">
        <v>3</v>
      </c>
      <c r="B48" s="287"/>
      <c r="C48" s="287"/>
      <c r="D48" s="287"/>
      <c r="E48" s="287"/>
      <c r="F48" s="287"/>
      <c r="G48" s="287"/>
      <c r="H48" s="287"/>
      <c r="I48" s="287"/>
      <c r="J48" s="287"/>
      <c r="K48" s="287"/>
      <c r="L48" s="287"/>
      <c r="M48" s="287"/>
      <c r="N48" s="287"/>
      <c r="O48" s="287"/>
      <c r="P48" s="287"/>
      <c r="Q48" s="287"/>
      <c r="R48" s="287"/>
      <c r="S48" s="287"/>
      <c r="T48" s="287"/>
      <c r="U48" s="287"/>
      <c r="V48" s="174">
        <v>1</v>
      </c>
      <c r="W48" s="174">
        <v>2</v>
      </c>
      <c r="X48" s="174">
        <v>3</v>
      </c>
      <c r="Y48" s="174">
        <v>4</v>
      </c>
      <c r="Z48" s="174">
        <v>5</v>
      </c>
      <c r="AA48" s="199" t="s">
        <v>7</v>
      </c>
      <c r="AB48" s="174">
        <v>1</v>
      </c>
      <c r="AC48" s="174">
        <v>2</v>
      </c>
      <c r="AD48" s="174">
        <v>3</v>
      </c>
      <c r="AE48" s="174">
        <v>4</v>
      </c>
      <c r="AF48" s="174">
        <v>5</v>
      </c>
      <c r="AG48" s="200" t="s">
        <v>9</v>
      </c>
      <c r="AH48" s="200" t="s">
        <v>10</v>
      </c>
      <c r="AI48" s="200" t="s">
        <v>11</v>
      </c>
      <c r="AJ48" s="200" t="s">
        <v>12</v>
      </c>
      <c r="AK48" s="130"/>
      <c r="AL48" s="130"/>
    </row>
    <row r="49" spans="1:38" s="10" customFormat="1" ht="20.25"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23">
        <v>0</v>
      </c>
      <c r="W49" s="223">
        <v>0</v>
      </c>
      <c r="X49" s="223">
        <v>0</v>
      </c>
      <c r="Y49" s="223">
        <v>0</v>
      </c>
      <c r="Z49" s="223">
        <v>0</v>
      </c>
      <c r="AA49" s="223">
        <v>0</v>
      </c>
      <c r="AB49" s="195" t="e">
        <f t="shared" ref="AB49:AF53" si="1">V49/$AA49</f>
        <v>#DIV/0!</v>
      </c>
      <c r="AC49" s="195" t="e">
        <f t="shared" si="1"/>
        <v>#DIV/0!</v>
      </c>
      <c r="AD49" s="195" t="e">
        <f t="shared" si="1"/>
        <v>#DIV/0!</v>
      </c>
      <c r="AE49" s="195" t="e">
        <f t="shared" si="1"/>
        <v>#DIV/0!</v>
      </c>
      <c r="AF49" s="195" t="e">
        <f t="shared" si="1"/>
        <v>#DIV/0!</v>
      </c>
      <c r="AG49" s="223" t="s">
        <v>218</v>
      </c>
      <c r="AH49" s="223" t="s">
        <v>218</v>
      </c>
      <c r="AI49" s="223" t="s">
        <v>218</v>
      </c>
      <c r="AJ49" s="223" t="s">
        <v>218</v>
      </c>
    </row>
    <row r="50" spans="1:38" s="10" customFormat="1" ht="20.25"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23">
        <v>0</v>
      </c>
      <c r="W50" s="223">
        <v>0</v>
      </c>
      <c r="X50" s="223">
        <v>0</v>
      </c>
      <c r="Y50" s="223">
        <v>0</v>
      </c>
      <c r="Z50" s="223">
        <v>0</v>
      </c>
      <c r="AA50" s="223">
        <v>0</v>
      </c>
      <c r="AB50" s="195" t="e">
        <f t="shared" si="1"/>
        <v>#DIV/0!</v>
      </c>
      <c r="AC50" s="195" t="e">
        <f t="shared" si="1"/>
        <v>#DIV/0!</v>
      </c>
      <c r="AD50" s="195" t="e">
        <f t="shared" si="1"/>
        <v>#DIV/0!</v>
      </c>
      <c r="AE50" s="195" t="e">
        <f t="shared" si="1"/>
        <v>#DIV/0!</v>
      </c>
      <c r="AF50" s="195" t="e">
        <f t="shared" si="1"/>
        <v>#DIV/0!</v>
      </c>
      <c r="AG50" s="223" t="s">
        <v>218</v>
      </c>
      <c r="AH50" s="223" t="s">
        <v>218</v>
      </c>
      <c r="AI50" s="223" t="s">
        <v>218</v>
      </c>
      <c r="AJ50" s="223" t="s">
        <v>218</v>
      </c>
    </row>
    <row r="51" spans="1:38" s="10" customFormat="1" ht="20.25"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22">
        <v>0</v>
      </c>
      <c r="W51" s="222">
        <v>0</v>
      </c>
      <c r="X51" s="222">
        <v>0</v>
      </c>
      <c r="Y51" s="222">
        <v>0</v>
      </c>
      <c r="Z51" s="222">
        <v>0</v>
      </c>
      <c r="AA51" s="222">
        <v>0</v>
      </c>
      <c r="AB51" s="195" t="e">
        <f t="shared" si="1"/>
        <v>#DIV/0!</v>
      </c>
      <c r="AC51" s="195" t="e">
        <f t="shared" si="1"/>
        <v>#DIV/0!</v>
      </c>
      <c r="AD51" s="195" t="e">
        <f t="shared" si="1"/>
        <v>#DIV/0!</v>
      </c>
      <c r="AE51" s="195" t="e">
        <f t="shared" si="1"/>
        <v>#DIV/0!</v>
      </c>
      <c r="AF51" s="195" t="e">
        <f t="shared" si="1"/>
        <v>#DIV/0!</v>
      </c>
      <c r="AG51" s="223" t="s">
        <v>218</v>
      </c>
      <c r="AH51" s="223" t="s">
        <v>218</v>
      </c>
      <c r="AI51" s="223" t="s">
        <v>218</v>
      </c>
      <c r="AJ51" s="223" t="s">
        <v>218</v>
      </c>
    </row>
    <row r="52" spans="1:38" s="10" customFormat="1" ht="20.25"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22">
        <v>0</v>
      </c>
      <c r="W52" s="222">
        <v>0</v>
      </c>
      <c r="X52" s="222">
        <v>0</v>
      </c>
      <c r="Y52" s="222">
        <v>0</v>
      </c>
      <c r="Z52" s="222">
        <v>0</v>
      </c>
      <c r="AA52" s="222">
        <v>0</v>
      </c>
      <c r="AB52" s="195" t="e">
        <f t="shared" si="1"/>
        <v>#DIV/0!</v>
      </c>
      <c r="AC52" s="195" t="e">
        <f t="shared" si="1"/>
        <v>#DIV/0!</v>
      </c>
      <c r="AD52" s="195" t="e">
        <f t="shared" si="1"/>
        <v>#DIV/0!</v>
      </c>
      <c r="AE52" s="195" t="e">
        <f t="shared" si="1"/>
        <v>#DIV/0!</v>
      </c>
      <c r="AF52" s="195" t="e">
        <f t="shared" si="1"/>
        <v>#DIV/0!</v>
      </c>
      <c r="AG52" s="223" t="s">
        <v>218</v>
      </c>
      <c r="AH52" s="223" t="s">
        <v>218</v>
      </c>
      <c r="AI52" s="223" t="s">
        <v>218</v>
      </c>
      <c r="AJ52" s="223" t="s">
        <v>218</v>
      </c>
    </row>
    <row r="53" spans="1:38" s="10" customFormat="1" ht="20.25"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22">
        <v>0</v>
      </c>
      <c r="W53" s="222">
        <v>0</v>
      </c>
      <c r="X53" s="222">
        <v>0</v>
      </c>
      <c r="Y53" s="222">
        <v>0</v>
      </c>
      <c r="Z53" s="222">
        <v>0</v>
      </c>
      <c r="AA53" s="222">
        <v>0</v>
      </c>
      <c r="AB53" s="195" t="e">
        <f t="shared" si="1"/>
        <v>#DIV/0!</v>
      </c>
      <c r="AC53" s="195" t="e">
        <f t="shared" si="1"/>
        <v>#DIV/0!</v>
      </c>
      <c r="AD53" s="195" t="e">
        <f t="shared" si="1"/>
        <v>#DIV/0!</v>
      </c>
      <c r="AE53" s="195" t="e">
        <f t="shared" si="1"/>
        <v>#DIV/0!</v>
      </c>
      <c r="AF53" s="195" t="e">
        <f t="shared" si="1"/>
        <v>#DIV/0!</v>
      </c>
      <c r="AG53" s="222" t="s">
        <v>218</v>
      </c>
      <c r="AH53" s="222" t="s">
        <v>218</v>
      </c>
      <c r="AI53" s="222" t="s">
        <v>218</v>
      </c>
      <c r="AJ53" s="222" t="s">
        <v>218</v>
      </c>
    </row>
    <row r="54" spans="1:38"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0.25" customHeight="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0.25" customHeight="1">
      <c r="A59" s="141"/>
      <c r="B59" s="141"/>
      <c r="C59" s="141"/>
      <c r="D59" s="141"/>
      <c r="E59" s="141"/>
      <c r="F59" s="145"/>
      <c r="G59" s="278" t="s">
        <v>28</v>
      </c>
      <c r="H59" s="278"/>
      <c r="I59" s="278"/>
      <c r="J59" s="278"/>
      <c r="K59" s="278"/>
      <c r="L59" s="148"/>
      <c r="M59" s="148"/>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0.25" customHeight="1">
      <c r="A60" s="141"/>
      <c r="B60" s="141"/>
      <c r="C60" s="141"/>
      <c r="D60" s="141"/>
      <c r="E60" s="141"/>
      <c r="F60" s="145"/>
      <c r="G60" s="278" t="s">
        <v>29</v>
      </c>
      <c r="H60" s="278"/>
      <c r="I60" s="278"/>
      <c r="J60" s="278"/>
      <c r="K60" s="278"/>
      <c r="L60" s="148"/>
      <c r="M60" s="148"/>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0.25" customHeight="1">
      <c r="A61" s="141"/>
      <c r="B61" s="141"/>
      <c r="C61" s="141"/>
      <c r="D61" s="141"/>
      <c r="E61" s="141"/>
      <c r="F61" s="145"/>
      <c r="G61" s="278" t="s">
        <v>30</v>
      </c>
      <c r="H61" s="278"/>
      <c r="I61" s="278"/>
      <c r="J61" s="278"/>
      <c r="K61" s="278"/>
      <c r="L61" s="148"/>
      <c r="M61" s="148"/>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0.25" customHeight="1">
      <c r="A62" s="141"/>
      <c r="B62" s="141"/>
      <c r="C62" s="141"/>
      <c r="D62" s="141"/>
      <c r="E62" s="141"/>
      <c r="F62" s="145"/>
      <c r="G62" s="278" t="s">
        <v>31</v>
      </c>
      <c r="H62" s="278"/>
      <c r="I62" s="278"/>
      <c r="J62" s="278"/>
      <c r="K62" s="278"/>
      <c r="L62" s="148"/>
      <c r="M62" s="148"/>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0.25" customHeight="1">
      <c r="A63" s="141"/>
      <c r="B63" s="141"/>
      <c r="C63" s="141"/>
      <c r="D63" s="141"/>
      <c r="E63" s="141"/>
      <c r="F63" s="145"/>
      <c r="G63" s="278" t="s">
        <v>32</v>
      </c>
      <c r="H63" s="278"/>
      <c r="I63" s="278"/>
      <c r="J63" s="278"/>
      <c r="K63" s="278"/>
      <c r="L63" s="148"/>
      <c r="M63" s="148"/>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0.2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20.25" customHeight="1">
      <c r="A66" s="141"/>
      <c r="B66" s="204"/>
      <c r="C66" s="204"/>
      <c r="D66" s="204"/>
      <c r="E66" s="204"/>
      <c r="F66" s="204"/>
      <c r="G66" s="204"/>
      <c r="H66" s="204"/>
      <c r="I66" s="204"/>
      <c r="J66" s="204"/>
      <c r="K66" s="204"/>
      <c r="L66" s="204"/>
      <c r="M66" s="204"/>
      <c r="N66" s="204"/>
      <c r="O66" s="204"/>
      <c r="P66" s="204"/>
      <c r="Q66" s="204"/>
      <c r="R66" s="204"/>
      <c r="S66" s="204"/>
      <c r="T66" s="204"/>
      <c r="U66" s="204"/>
      <c r="V66" s="145"/>
      <c r="W66" s="145"/>
      <c r="X66" s="145"/>
      <c r="Y66" s="143"/>
      <c r="Z66" s="143"/>
      <c r="AA66" s="143"/>
      <c r="AB66" s="143"/>
      <c r="AC66" s="143"/>
      <c r="AD66" s="143"/>
      <c r="AE66" s="143"/>
      <c r="AF66" s="143"/>
      <c r="AG66" s="143"/>
      <c r="AH66" s="143"/>
      <c r="AI66" s="143"/>
      <c r="AJ66" s="143"/>
      <c r="AK66" s="143"/>
      <c r="AL66" s="143"/>
    </row>
    <row r="67" spans="1:38" s="9" customFormat="1" ht="20.25" customHeight="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0.25" customHeight="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0.25" customHeight="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0.25" customHeight="1">
      <c r="A70" s="145"/>
      <c r="B70" s="203"/>
      <c r="C70" s="203"/>
      <c r="D70" s="203"/>
      <c r="E70" s="203"/>
      <c r="F70" s="203"/>
      <c r="G70" s="203"/>
      <c r="H70" s="203"/>
      <c r="I70" s="203"/>
      <c r="J70" s="203"/>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20.2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20.2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20.25" customHeight="1">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23">
        <v>1</v>
      </c>
      <c r="W75" s="223">
        <v>4</v>
      </c>
      <c r="X75" s="223">
        <v>1</v>
      </c>
      <c r="Y75" s="223">
        <v>8</v>
      </c>
      <c r="Z75" s="223">
        <v>1</v>
      </c>
      <c r="AA75" s="223">
        <v>1</v>
      </c>
      <c r="AB75" s="223">
        <v>16</v>
      </c>
      <c r="AC75" s="195">
        <f>V75/$AB75</f>
        <v>6.25E-2</v>
      </c>
      <c r="AD75" s="195">
        <f t="shared" ref="AD75:AH77" si="2">W75/$AB75</f>
        <v>0.25</v>
      </c>
      <c r="AE75" s="195">
        <f t="shared" si="2"/>
        <v>6.25E-2</v>
      </c>
      <c r="AF75" s="195">
        <f t="shared" si="2"/>
        <v>0.5</v>
      </c>
      <c r="AG75" s="195">
        <f t="shared" si="2"/>
        <v>6.25E-2</v>
      </c>
      <c r="AH75" s="195">
        <f t="shared" si="2"/>
        <v>6.25E-2</v>
      </c>
      <c r="AI75" s="222">
        <v>3.27</v>
      </c>
      <c r="AJ75" s="222">
        <v>1.1599999999999999</v>
      </c>
      <c r="AK75" s="222">
        <v>4</v>
      </c>
      <c r="AL75" s="222">
        <v>4</v>
      </c>
    </row>
    <row r="76" spans="1:38" s="10" customFormat="1" ht="20.25" customHeight="1">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22">
        <v>2</v>
      </c>
      <c r="W76" s="222">
        <v>4</v>
      </c>
      <c r="X76" s="222">
        <v>6</v>
      </c>
      <c r="Y76" s="222">
        <v>2</v>
      </c>
      <c r="Z76" s="222">
        <v>1</v>
      </c>
      <c r="AA76" s="222">
        <v>1</v>
      </c>
      <c r="AB76" s="222">
        <v>16</v>
      </c>
      <c r="AC76" s="195">
        <f t="shared" ref="AC76:AC77" si="3">V76/$AB76</f>
        <v>0.125</v>
      </c>
      <c r="AD76" s="195">
        <f t="shared" si="2"/>
        <v>0.25</v>
      </c>
      <c r="AE76" s="195">
        <f t="shared" si="2"/>
        <v>0.375</v>
      </c>
      <c r="AF76" s="195">
        <f t="shared" si="2"/>
        <v>0.125</v>
      </c>
      <c r="AG76" s="195">
        <f t="shared" si="2"/>
        <v>6.25E-2</v>
      </c>
      <c r="AH76" s="195">
        <f t="shared" si="2"/>
        <v>6.25E-2</v>
      </c>
      <c r="AI76" s="222">
        <v>2.73</v>
      </c>
      <c r="AJ76" s="222">
        <v>1.1000000000000001</v>
      </c>
      <c r="AK76" s="222">
        <v>3</v>
      </c>
      <c r="AL76" s="222">
        <v>3</v>
      </c>
    </row>
    <row r="77" spans="1:38" s="10" customFormat="1" ht="20.25" customHeight="1">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22">
        <v>2</v>
      </c>
      <c r="W77" s="222">
        <v>1</v>
      </c>
      <c r="X77" s="222">
        <v>4</v>
      </c>
      <c r="Y77" s="222">
        <v>4</v>
      </c>
      <c r="Z77" s="222">
        <v>4</v>
      </c>
      <c r="AA77" s="222">
        <v>1</v>
      </c>
      <c r="AB77" s="222">
        <v>16</v>
      </c>
      <c r="AC77" s="195">
        <f t="shared" si="3"/>
        <v>0.125</v>
      </c>
      <c r="AD77" s="195">
        <f t="shared" si="2"/>
        <v>6.25E-2</v>
      </c>
      <c r="AE77" s="195">
        <f t="shared" si="2"/>
        <v>0.25</v>
      </c>
      <c r="AF77" s="195">
        <f t="shared" si="2"/>
        <v>0.25</v>
      </c>
      <c r="AG77" s="195">
        <f t="shared" si="2"/>
        <v>0.25</v>
      </c>
      <c r="AH77" s="195">
        <f t="shared" si="2"/>
        <v>6.25E-2</v>
      </c>
      <c r="AI77" s="222">
        <v>3.47</v>
      </c>
      <c r="AJ77" s="222">
        <v>1.36</v>
      </c>
      <c r="AK77" s="222">
        <v>4</v>
      </c>
      <c r="AL77" s="222">
        <v>3</v>
      </c>
    </row>
    <row r="78" spans="1:38"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20.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20.25"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2">
        <v>0</v>
      </c>
      <c r="W90" s="222">
        <v>1</v>
      </c>
      <c r="X90" s="222">
        <v>1</v>
      </c>
      <c r="Y90" s="222">
        <v>0</v>
      </c>
      <c r="Z90" s="222">
        <v>0</v>
      </c>
      <c r="AA90" s="222">
        <v>0</v>
      </c>
      <c r="AB90" s="222">
        <v>2</v>
      </c>
      <c r="AC90" s="195">
        <f>V90/$AB90</f>
        <v>0</v>
      </c>
      <c r="AD90" s="195">
        <f t="shared" ref="AD90:AH90" si="4">W90/$AB90</f>
        <v>0.5</v>
      </c>
      <c r="AE90" s="195">
        <f t="shared" si="4"/>
        <v>0.5</v>
      </c>
      <c r="AF90" s="195">
        <f t="shared" si="4"/>
        <v>0</v>
      </c>
      <c r="AG90" s="195">
        <f t="shared" si="4"/>
        <v>0</v>
      </c>
      <c r="AH90" s="195">
        <f t="shared" si="4"/>
        <v>0</v>
      </c>
      <c r="AI90" s="222">
        <v>2.5</v>
      </c>
      <c r="AJ90" s="222">
        <v>0.71</v>
      </c>
      <c r="AK90" s="222">
        <v>3</v>
      </c>
      <c r="AL90" s="222">
        <v>2</v>
      </c>
    </row>
    <row r="91" spans="1:38"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20.2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20.2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20.2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20.2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20.25"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2">
        <v>0</v>
      </c>
      <c r="W108" s="222">
        <v>2</v>
      </c>
      <c r="X108" s="222">
        <v>6</v>
      </c>
      <c r="Y108" s="222">
        <v>2</v>
      </c>
      <c r="Z108" s="222">
        <v>1</v>
      </c>
      <c r="AA108" s="222">
        <v>0</v>
      </c>
      <c r="AB108" s="222">
        <v>11</v>
      </c>
      <c r="AC108" s="195">
        <f>V108/$AB108</f>
        <v>0</v>
      </c>
      <c r="AD108" s="195">
        <f t="shared" ref="AD108:AH108" si="5">W108/$AB108</f>
        <v>0.18181818181818182</v>
      </c>
      <c r="AE108" s="195">
        <f t="shared" si="5"/>
        <v>0.54545454545454541</v>
      </c>
      <c r="AF108" s="195">
        <f t="shared" si="5"/>
        <v>0.18181818181818182</v>
      </c>
      <c r="AG108" s="195">
        <f t="shared" si="5"/>
        <v>9.0909090909090912E-2</v>
      </c>
      <c r="AH108" s="195">
        <f t="shared" si="5"/>
        <v>0</v>
      </c>
      <c r="AI108" s="222">
        <v>3.18</v>
      </c>
      <c r="AJ108" s="222">
        <v>0.87</v>
      </c>
      <c r="AK108" s="222">
        <v>3</v>
      </c>
      <c r="AL108" s="222">
        <v>3</v>
      </c>
    </row>
    <row r="109" spans="1:38"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0.25" customHeight="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20.25" customHeight="1">
      <c r="A131" s="145"/>
      <c r="B131" s="158"/>
      <c r="C131" s="145"/>
      <c r="D131" s="145"/>
      <c r="E131" s="145"/>
      <c r="F131" s="145"/>
      <c r="G131" s="145"/>
      <c r="H131" s="145"/>
      <c r="I131" s="145"/>
      <c r="J131" s="145"/>
      <c r="K131" s="145"/>
      <c r="L131" s="145"/>
      <c r="M131" s="145"/>
      <c r="N131" s="141"/>
    </row>
    <row r="132" spans="1:38" s="9" customFormat="1" ht="20.25" customHeight="1">
      <c r="A132" s="145"/>
      <c r="B132" s="158"/>
      <c r="C132" s="145"/>
      <c r="D132" s="145"/>
      <c r="E132" s="145"/>
      <c r="F132" s="145"/>
      <c r="G132" s="145"/>
      <c r="H132" s="145"/>
      <c r="I132" s="145"/>
      <c r="J132" s="145"/>
      <c r="K132" s="145"/>
      <c r="L132" s="145"/>
      <c r="M132" s="145"/>
      <c r="N132" s="162"/>
    </row>
    <row r="133" spans="1:38" s="9" customFormat="1" ht="20.25" customHeight="1" thickBot="1">
      <c r="A133" s="145"/>
      <c r="B133" s="158"/>
      <c r="C133" s="145"/>
      <c r="D133" s="145"/>
      <c r="E133" s="145"/>
      <c r="F133" s="145"/>
      <c r="G133" s="145"/>
      <c r="H133" s="145"/>
      <c r="I133" s="145"/>
      <c r="J133" s="145"/>
      <c r="K133" s="145"/>
      <c r="L133" s="145"/>
      <c r="M133" s="145"/>
      <c r="N133" s="145"/>
    </row>
    <row r="134" spans="1:38"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20.25" customHeight="1">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2">
        <v>2</v>
      </c>
      <c r="W137" s="222">
        <v>4</v>
      </c>
      <c r="X137" s="222">
        <v>2</v>
      </c>
      <c r="Y137" s="222">
        <v>5</v>
      </c>
      <c r="Z137" s="222">
        <v>1</v>
      </c>
      <c r="AA137" s="222">
        <v>1</v>
      </c>
      <c r="AB137" s="222">
        <v>15</v>
      </c>
      <c r="AC137" s="195">
        <f t="shared" ref="AC137:AH138" si="6">V137/$AB137</f>
        <v>0.13333333333333333</v>
      </c>
      <c r="AD137" s="195">
        <f t="shared" si="6"/>
        <v>0.26666666666666666</v>
      </c>
      <c r="AE137" s="195">
        <f t="shared" si="6"/>
        <v>0.13333333333333333</v>
      </c>
      <c r="AF137" s="195">
        <f t="shared" si="6"/>
        <v>0.33333333333333331</v>
      </c>
      <c r="AG137" s="195">
        <f t="shared" si="6"/>
        <v>6.6666666666666666E-2</v>
      </c>
      <c r="AH137" s="195">
        <f t="shared" si="6"/>
        <v>6.6666666666666666E-2</v>
      </c>
      <c r="AI137" s="222">
        <v>2.93</v>
      </c>
      <c r="AJ137" s="222">
        <v>1.27</v>
      </c>
      <c r="AK137" s="222">
        <v>3</v>
      </c>
      <c r="AL137" s="222">
        <v>4</v>
      </c>
    </row>
    <row r="138" spans="1:38" s="9" customFormat="1" ht="20.25" customHeight="1">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2">
        <v>4</v>
      </c>
      <c r="W138" s="222">
        <v>2</v>
      </c>
      <c r="X138" s="222">
        <v>6</v>
      </c>
      <c r="Y138" s="222">
        <v>1</v>
      </c>
      <c r="Z138" s="222">
        <v>1</v>
      </c>
      <c r="AA138" s="222">
        <v>1</v>
      </c>
      <c r="AB138" s="222">
        <v>15</v>
      </c>
      <c r="AC138" s="195">
        <f t="shared" si="6"/>
        <v>0.26666666666666666</v>
      </c>
      <c r="AD138" s="195">
        <f t="shared" si="6"/>
        <v>0.13333333333333333</v>
      </c>
      <c r="AE138" s="195">
        <f t="shared" si="6"/>
        <v>0.4</v>
      </c>
      <c r="AF138" s="195">
        <f t="shared" si="6"/>
        <v>6.6666666666666666E-2</v>
      </c>
      <c r="AG138" s="195">
        <f t="shared" si="6"/>
        <v>6.6666666666666666E-2</v>
      </c>
      <c r="AH138" s="195">
        <f t="shared" si="6"/>
        <v>6.6666666666666666E-2</v>
      </c>
      <c r="AI138" s="222">
        <v>2.5</v>
      </c>
      <c r="AJ138" s="222">
        <v>1.22</v>
      </c>
      <c r="AK138" s="222">
        <v>3</v>
      </c>
      <c r="AL138" s="222">
        <v>3</v>
      </c>
    </row>
    <row r="139" spans="1:38"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0.25" customHeight="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0.25" customHeight="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0.25" customHeight="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0.25" customHeight="1"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8"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8" s="9" customFormat="1" ht="20.25" customHeight="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20.25" customHeight="1">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22">
        <v>7</v>
      </c>
      <c r="W151" s="222">
        <v>7</v>
      </c>
      <c r="X151" s="222">
        <v>1</v>
      </c>
      <c r="Y151" s="222">
        <v>0</v>
      </c>
      <c r="Z151" s="222">
        <v>0</v>
      </c>
      <c r="AA151" s="222">
        <v>1</v>
      </c>
      <c r="AB151" s="222">
        <v>16</v>
      </c>
      <c r="AC151" s="195">
        <f>V151/$AB151</f>
        <v>0.4375</v>
      </c>
      <c r="AD151" s="195">
        <f t="shared" ref="AD151:AH160" si="7">W151/$AB151</f>
        <v>0.4375</v>
      </c>
      <c r="AE151" s="195">
        <f t="shared" si="7"/>
        <v>6.25E-2</v>
      </c>
      <c r="AF151" s="195">
        <f t="shared" si="7"/>
        <v>0</v>
      </c>
      <c r="AG151" s="195">
        <f t="shared" si="7"/>
        <v>0</v>
      </c>
      <c r="AH151" s="195">
        <f t="shared" si="7"/>
        <v>6.25E-2</v>
      </c>
      <c r="AI151" s="222">
        <v>1.6</v>
      </c>
      <c r="AJ151" s="222">
        <v>0.63</v>
      </c>
      <c r="AK151" s="222">
        <v>2</v>
      </c>
      <c r="AL151" s="222">
        <v>1</v>
      </c>
    </row>
    <row r="152" spans="1:38" s="10" customFormat="1" ht="20.25" customHeight="1">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22">
        <v>3</v>
      </c>
      <c r="W152" s="222">
        <v>4</v>
      </c>
      <c r="X152" s="222">
        <v>4</v>
      </c>
      <c r="Y152" s="222">
        <v>3</v>
      </c>
      <c r="Z152" s="222">
        <v>1</v>
      </c>
      <c r="AA152" s="222">
        <v>1</v>
      </c>
      <c r="AB152" s="222">
        <v>16</v>
      </c>
      <c r="AC152" s="195">
        <f t="shared" ref="AC152:AH167" si="8">V152/$AB152</f>
        <v>0.1875</v>
      </c>
      <c r="AD152" s="195">
        <f t="shared" si="7"/>
        <v>0.25</v>
      </c>
      <c r="AE152" s="195">
        <f t="shared" si="7"/>
        <v>0.25</v>
      </c>
      <c r="AF152" s="195">
        <f t="shared" si="7"/>
        <v>0.1875</v>
      </c>
      <c r="AG152" s="195">
        <f t="shared" si="7"/>
        <v>6.25E-2</v>
      </c>
      <c r="AH152" s="195">
        <f t="shared" si="7"/>
        <v>6.25E-2</v>
      </c>
      <c r="AI152" s="222">
        <v>2.67</v>
      </c>
      <c r="AJ152" s="222">
        <v>1.23</v>
      </c>
      <c r="AK152" s="222">
        <v>3</v>
      </c>
      <c r="AL152" s="222">
        <v>2</v>
      </c>
    </row>
    <row r="153" spans="1:38" s="10" customFormat="1" ht="20.25" customHeight="1">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22">
        <v>1</v>
      </c>
      <c r="W153" s="222">
        <v>2</v>
      </c>
      <c r="X153" s="222">
        <v>4</v>
      </c>
      <c r="Y153" s="222">
        <v>3</v>
      </c>
      <c r="Z153" s="222">
        <v>3</v>
      </c>
      <c r="AA153" s="222">
        <v>3</v>
      </c>
      <c r="AB153" s="222">
        <v>16</v>
      </c>
      <c r="AC153" s="195">
        <f t="shared" si="8"/>
        <v>6.25E-2</v>
      </c>
      <c r="AD153" s="195">
        <f t="shared" si="7"/>
        <v>0.125</v>
      </c>
      <c r="AE153" s="195">
        <f t="shared" si="7"/>
        <v>0.25</v>
      </c>
      <c r="AF153" s="195">
        <f t="shared" si="7"/>
        <v>0.1875</v>
      </c>
      <c r="AG153" s="195">
        <f t="shared" si="7"/>
        <v>0.1875</v>
      </c>
      <c r="AH153" s="195">
        <f t="shared" si="7"/>
        <v>0.1875</v>
      </c>
      <c r="AI153" s="222">
        <v>3.38</v>
      </c>
      <c r="AJ153" s="222">
        <v>1.26</v>
      </c>
      <c r="AK153" s="222">
        <v>3</v>
      </c>
      <c r="AL153" s="222">
        <v>3</v>
      </c>
    </row>
    <row r="154" spans="1:38" s="10" customFormat="1" ht="20.25" customHeight="1">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22">
        <v>4</v>
      </c>
      <c r="W154" s="222">
        <v>6</v>
      </c>
      <c r="X154" s="222">
        <v>3</v>
      </c>
      <c r="Y154" s="222">
        <v>2</v>
      </c>
      <c r="Z154" s="222">
        <v>0</v>
      </c>
      <c r="AA154" s="222">
        <v>1</v>
      </c>
      <c r="AB154" s="222">
        <v>16</v>
      </c>
      <c r="AC154" s="195">
        <f t="shared" si="8"/>
        <v>0.25</v>
      </c>
      <c r="AD154" s="195">
        <f t="shared" si="7"/>
        <v>0.375</v>
      </c>
      <c r="AE154" s="195">
        <f t="shared" si="7"/>
        <v>0.1875</v>
      </c>
      <c r="AF154" s="195">
        <f t="shared" si="7"/>
        <v>0.125</v>
      </c>
      <c r="AG154" s="195">
        <f t="shared" si="7"/>
        <v>0</v>
      </c>
      <c r="AH154" s="195">
        <f t="shared" si="7"/>
        <v>6.25E-2</v>
      </c>
      <c r="AI154" s="222">
        <v>2.2000000000000002</v>
      </c>
      <c r="AJ154" s="222">
        <v>1.01</v>
      </c>
      <c r="AK154" s="222">
        <v>2</v>
      </c>
      <c r="AL154" s="222">
        <v>2</v>
      </c>
    </row>
    <row r="155" spans="1:38" s="10" customFormat="1" ht="20.25" customHeight="1">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22">
        <v>4</v>
      </c>
      <c r="W155" s="222">
        <v>4</v>
      </c>
      <c r="X155" s="222">
        <v>5</v>
      </c>
      <c r="Y155" s="222">
        <v>2</v>
      </c>
      <c r="Z155" s="222">
        <v>0</v>
      </c>
      <c r="AA155" s="222">
        <v>1</v>
      </c>
      <c r="AB155" s="222">
        <v>16</v>
      </c>
      <c r="AC155" s="195">
        <f t="shared" si="8"/>
        <v>0.25</v>
      </c>
      <c r="AD155" s="195">
        <f t="shared" si="7"/>
        <v>0.25</v>
      </c>
      <c r="AE155" s="195">
        <f t="shared" si="7"/>
        <v>0.3125</v>
      </c>
      <c r="AF155" s="195">
        <f t="shared" si="7"/>
        <v>0.125</v>
      </c>
      <c r="AG155" s="195">
        <f t="shared" si="7"/>
        <v>0</v>
      </c>
      <c r="AH155" s="195">
        <f t="shared" si="7"/>
        <v>6.25E-2</v>
      </c>
      <c r="AI155" s="222">
        <v>2.33</v>
      </c>
      <c r="AJ155" s="222">
        <v>1.05</v>
      </c>
      <c r="AK155" s="222">
        <v>2</v>
      </c>
      <c r="AL155" s="222">
        <v>3</v>
      </c>
    </row>
    <row r="156" spans="1:38" s="10" customFormat="1" ht="20.25" customHeight="1">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22">
        <v>3</v>
      </c>
      <c r="W156" s="222">
        <v>2</v>
      </c>
      <c r="X156" s="222">
        <v>7</v>
      </c>
      <c r="Y156" s="222">
        <v>1</v>
      </c>
      <c r="Z156" s="222">
        <v>1</v>
      </c>
      <c r="AA156" s="222">
        <v>2</v>
      </c>
      <c r="AB156" s="222">
        <v>16</v>
      </c>
      <c r="AC156" s="195">
        <f t="shared" si="8"/>
        <v>0.1875</v>
      </c>
      <c r="AD156" s="195">
        <f t="shared" si="7"/>
        <v>0.125</v>
      </c>
      <c r="AE156" s="195">
        <f t="shared" si="7"/>
        <v>0.4375</v>
      </c>
      <c r="AF156" s="195">
        <f t="shared" si="7"/>
        <v>6.25E-2</v>
      </c>
      <c r="AG156" s="195">
        <f t="shared" si="7"/>
        <v>6.25E-2</v>
      </c>
      <c r="AH156" s="195">
        <f t="shared" si="7"/>
        <v>0.125</v>
      </c>
      <c r="AI156" s="222">
        <v>2.64</v>
      </c>
      <c r="AJ156" s="222">
        <v>1.1499999999999999</v>
      </c>
      <c r="AK156" s="222">
        <v>3</v>
      </c>
      <c r="AL156" s="222">
        <v>3</v>
      </c>
    </row>
    <row r="157" spans="1:38" s="10" customFormat="1" ht="20.25" customHeight="1">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22">
        <v>0</v>
      </c>
      <c r="W157" s="222">
        <v>3</v>
      </c>
      <c r="X157" s="222">
        <v>3</v>
      </c>
      <c r="Y157" s="222">
        <v>6</v>
      </c>
      <c r="Z157" s="222">
        <v>3</v>
      </c>
      <c r="AA157" s="222">
        <v>1</v>
      </c>
      <c r="AB157" s="222">
        <v>16</v>
      </c>
      <c r="AC157" s="195">
        <f t="shared" si="8"/>
        <v>0</v>
      </c>
      <c r="AD157" s="195">
        <f t="shared" si="7"/>
        <v>0.1875</v>
      </c>
      <c r="AE157" s="195">
        <f t="shared" si="7"/>
        <v>0.1875</v>
      </c>
      <c r="AF157" s="195">
        <f t="shared" si="7"/>
        <v>0.375</v>
      </c>
      <c r="AG157" s="195">
        <f t="shared" si="7"/>
        <v>0.1875</v>
      </c>
      <c r="AH157" s="195">
        <f t="shared" si="7"/>
        <v>6.25E-2</v>
      </c>
      <c r="AI157" s="222">
        <v>3.6</v>
      </c>
      <c r="AJ157" s="222">
        <v>1.06</v>
      </c>
      <c r="AK157" s="222">
        <v>4</v>
      </c>
      <c r="AL157" s="222">
        <v>4</v>
      </c>
    </row>
    <row r="158" spans="1:38" s="10" customFormat="1" ht="20.25" customHeight="1">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1</v>
      </c>
      <c r="W158" s="222">
        <v>3</v>
      </c>
      <c r="X158" s="222">
        <v>4</v>
      </c>
      <c r="Y158" s="222">
        <v>5</v>
      </c>
      <c r="Z158" s="222">
        <v>2</v>
      </c>
      <c r="AA158" s="222">
        <v>1</v>
      </c>
      <c r="AB158" s="222">
        <v>16</v>
      </c>
      <c r="AC158" s="195">
        <f t="shared" si="8"/>
        <v>6.25E-2</v>
      </c>
      <c r="AD158" s="195">
        <f t="shared" si="7"/>
        <v>0.1875</v>
      </c>
      <c r="AE158" s="195">
        <f t="shared" si="7"/>
        <v>0.25</v>
      </c>
      <c r="AF158" s="195">
        <f t="shared" si="7"/>
        <v>0.3125</v>
      </c>
      <c r="AG158" s="195">
        <f t="shared" si="7"/>
        <v>0.125</v>
      </c>
      <c r="AH158" s="195">
        <f t="shared" si="7"/>
        <v>6.25E-2</v>
      </c>
      <c r="AI158" s="222">
        <v>3.27</v>
      </c>
      <c r="AJ158" s="222">
        <v>1.1599999999999999</v>
      </c>
      <c r="AK158" s="222">
        <v>3</v>
      </c>
      <c r="AL158" s="222">
        <v>4</v>
      </c>
    </row>
    <row r="159" spans="1:38" s="10" customFormat="1" ht="20.25" customHeight="1">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2">
        <v>0</v>
      </c>
      <c r="W159" s="222">
        <v>4</v>
      </c>
      <c r="X159" s="222">
        <v>0</v>
      </c>
      <c r="Y159" s="222">
        <v>10</v>
      </c>
      <c r="Z159" s="222">
        <v>1</v>
      </c>
      <c r="AA159" s="222">
        <v>1</v>
      </c>
      <c r="AB159" s="222">
        <v>16</v>
      </c>
      <c r="AC159" s="195">
        <f t="shared" si="8"/>
        <v>0</v>
      </c>
      <c r="AD159" s="195">
        <f t="shared" si="7"/>
        <v>0.25</v>
      </c>
      <c r="AE159" s="195">
        <f t="shared" si="7"/>
        <v>0</v>
      </c>
      <c r="AF159" s="195">
        <f t="shared" si="7"/>
        <v>0.625</v>
      </c>
      <c r="AG159" s="195">
        <f t="shared" si="7"/>
        <v>6.25E-2</v>
      </c>
      <c r="AH159" s="195">
        <f t="shared" si="7"/>
        <v>6.25E-2</v>
      </c>
      <c r="AI159" s="222">
        <v>3.53</v>
      </c>
      <c r="AJ159" s="222">
        <v>0.99</v>
      </c>
      <c r="AK159" s="222">
        <v>4</v>
      </c>
      <c r="AL159" s="222">
        <v>4</v>
      </c>
    </row>
    <row r="160" spans="1:38" ht="20.25" customHeight="1">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1</v>
      </c>
      <c r="W160" s="222">
        <v>2</v>
      </c>
      <c r="X160" s="222">
        <v>2</v>
      </c>
      <c r="Y160" s="222">
        <v>7</v>
      </c>
      <c r="Z160" s="222">
        <v>1</v>
      </c>
      <c r="AA160" s="222">
        <v>3</v>
      </c>
      <c r="AB160" s="222">
        <v>16</v>
      </c>
      <c r="AC160" s="195">
        <f t="shared" si="8"/>
        <v>6.25E-2</v>
      </c>
      <c r="AD160" s="195">
        <f t="shared" si="7"/>
        <v>0.125</v>
      </c>
      <c r="AE160" s="195">
        <f t="shared" si="7"/>
        <v>0.125</v>
      </c>
      <c r="AF160" s="195">
        <f t="shared" si="7"/>
        <v>0.4375</v>
      </c>
      <c r="AG160" s="195">
        <f t="shared" si="7"/>
        <v>6.25E-2</v>
      </c>
      <c r="AH160" s="195">
        <f t="shared" si="7"/>
        <v>0.1875</v>
      </c>
      <c r="AI160" s="222">
        <v>3.38</v>
      </c>
      <c r="AJ160" s="222">
        <v>1.1200000000000001</v>
      </c>
      <c r="AK160" s="222">
        <v>4</v>
      </c>
      <c r="AL160" s="222">
        <v>4</v>
      </c>
    </row>
    <row r="161" spans="1:38"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2">
        <v>0</v>
      </c>
      <c r="W161" s="222">
        <v>0</v>
      </c>
      <c r="X161" s="222">
        <v>2</v>
      </c>
      <c r="Y161" s="222">
        <v>0</v>
      </c>
      <c r="Z161" s="222">
        <v>0</v>
      </c>
      <c r="AA161" s="222">
        <v>0</v>
      </c>
      <c r="AB161" s="222">
        <v>2</v>
      </c>
      <c r="AC161" s="195">
        <f t="shared" si="8"/>
        <v>0</v>
      </c>
      <c r="AD161" s="195">
        <f t="shared" si="8"/>
        <v>0</v>
      </c>
      <c r="AE161" s="195">
        <f t="shared" si="8"/>
        <v>1</v>
      </c>
      <c r="AF161" s="195">
        <f t="shared" si="8"/>
        <v>0</v>
      </c>
      <c r="AG161" s="195">
        <f t="shared" si="8"/>
        <v>0</v>
      </c>
      <c r="AH161" s="195">
        <f t="shared" si="8"/>
        <v>0</v>
      </c>
      <c r="AI161" s="223">
        <v>3</v>
      </c>
      <c r="AJ161" s="223">
        <v>0</v>
      </c>
      <c r="AK161" s="223">
        <v>3</v>
      </c>
      <c r="AL161" s="223">
        <v>3</v>
      </c>
    </row>
    <row r="162" spans="1:38"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3">
        <v>0</v>
      </c>
      <c r="W162" s="223">
        <v>1</v>
      </c>
      <c r="X162" s="223">
        <v>1</v>
      </c>
      <c r="Y162" s="223">
        <v>0</v>
      </c>
      <c r="Z162" s="223">
        <v>0</v>
      </c>
      <c r="AA162" s="223">
        <v>0</v>
      </c>
      <c r="AB162" s="223">
        <v>2</v>
      </c>
      <c r="AC162" s="195">
        <f t="shared" si="8"/>
        <v>0</v>
      </c>
      <c r="AD162" s="195">
        <f t="shared" si="8"/>
        <v>0.5</v>
      </c>
      <c r="AE162" s="195">
        <f t="shared" si="8"/>
        <v>0.5</v>
      </c>
      <c r="AF162" s="195">
        <f t="shared" si="8"/>
        <v>0</v>
      </c>
      <c r="AG162" s="195">
        <f t="shared" si="8"/>
        <v>0</v>
      </c>
      <c r="AH162" s="195">
        <f t="shared" si="8"/>
        <v>0</v>
      </c>
      <c r="AI162" s="222">
        <v>2.5</v>
      </c>
      <c r="AJ162" s="222">
        <v>0.71</v>
      </c>
      <c r="AK162" s="222">
        <v>3</v>
      </c>
      <c r="AL162" s="222">
        <v>2</v>
      </c>
    </row>
    <row r="163" spans="1:38"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3">
        <v>0</v>
      </c>
      <c r="W163" s="223">
        <v>1</v>
      </c>
      <c r="X163" s="223">
        <v>1</v>
      </c>
      <c r="Y163" s="223">
        <v>0</v>
      </c>
      <c r="Z163" s="223">
        <v>0</v>
      </c>
      <c r="AA163" s="223">
        <v>0</v>
      </c>
      <c r="AB163" s="223">
        <v>2</v>
      </c>
      <c r="AC163" s="195">
        <f t="shared" si="8"/>
        <v>0</v>
      </c>
      <c r="AD163" s="195">
        <f t="shared" si="8"/>
        <v>0.5</v>
      </c>
      <c r="AE163" s="195">
        <f t="shared" si="8"/>
        <v>0.5</v>
      </c>
      <c r="AF163" s="195">
        <f t="shared" si="8"/>
        <v>0</v>
      </c>
      <c r="AG163" s="195">
        <f t="shared" si="8"/>
        <v>0</v>
      </c>
      <c r="AH163" s="195">
        <f t="shared" si="8"/>
        <v>0</v>
      </c>
      <c r="AI163" s="222">
        <v>2.5</v>
      </c>
      <c r="AJ163" s="222">
        <v>0.71</v>
      </c>
      <c r="AK163" s="222">
        <v>3</v>
      </c>
      <c r="AL163" s="222">
        <v>2</v>
      </c>
    </row>
    <row r="164" spans="1:38"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3">
        <v>0</v>
      </c>
      <c r="W164" s="223">
        <v>1</v>
      </c>
      <c r="X164" s="223">
        <v>0</v>
      </c>
      <c r="Y164" s="223">
        <v>1</v>
      </c>
      <c r="Z164" s="223">
        <v>0</v>
      </c>
      <c r="AA164" s="223">
        <v>0</v>
      </c>
      <c r="AB164" s="223">
        <v>2</v>
      </c>
      <c r="AC164" s="195">
        <f t="shared" si="8"/>
        <v>0</v>
      </c>
      <c r="AD164" s="195">
        <f t="shared" si="8"/>
        <v>0.5</v>
      </c>
      <c r="AE164" s="195">
        <f t="shared" si="8"/>
        <v>0</v>
      </c>
      <c r="AF164" s="195">
        <f t="shared" si="8"/>
        <v>0.5</v>
      </c>
      <c r="AG164" s="195">
        <f t="shared" si="8"/>
        <v>0</v>
      </c>
      <c r="AH164" s="195">
        <f t="shared" si="8"/>
        <v>0</v>
      </c>
      <c r="AI164" s="223">
        <v>3</v>
      </c>
      <c r="AJ164" s="223">
        <v>1.41</v>
      </c>
      <c r="AK164" s="223">
        <v>3</v>
      </c>
      <c r="AL164" s="223">
        <v>2</v>
      </c>
    </row>
    <row r="165" spans="1:38"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2">
        <v>0</v>
      </c>
      <c r="W165" s="222">
        <v>0</v>
      </c>
      <c r="X165" s="222">
        <v>0</v>
      </c>
      <c r="Y165" s="222">
        <v>1</v>
      </c>
      <c r="Z165" s="222">
        <v>0</v>
      </c>
      <c r="AA165" s="222">
        <v>0</v>
      </c>
      <c r="AB165" s="222">
        <v>1</v>
      </c>
      <c r="AC165" s="195">
        <f t="shared" si="8"/>
        <v>0</v>
      </c>
      <c r="AD165" s="195">
        <f t="shared" si="8"/>
        <v>0</v>
      </c>
      <c r="AE165" s="195">
        <f t="shared" si="8"/>
        <v>0</v>
      </c>
      <c r="AF165" s="195">
        <f t="shared" si="8"/>
        <v>1</v>
      </c>
      <c r="AG165" s="195">
        <f t="shared" si="8"/>
        <v>0</v>
      </c>
      <c r="AH165" s="195">
        <f t="shared" si="8"/>
        <v>0</v>
      </c>
      <c r="AI165" s="223">
        <v>4</v>
      </c>
      <c r="AJ165" s="223" t="s">
        <v>218</v>
      </c>
      <c r="AK165" s="223">
        <v>4</v>
      </c>
      <c r="AL165" s="223">
        <v>4</v>
      </c>
    </row>
    <row r="166" spans="1:38"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2">
        <v>0</v>
      </c>
      <c r="W166" s="222">
        <v>0</v>
      </c>
      <c r="X166" s="222">
        <v>1</v>
      </c>
      <c r="Y166" s="222">
        <v>0</v>
      </c>
      <c r="Z166" s="222">
        <v>0</v>
      </c>
      <c r="AA166" s="222">
        <v>0</v>
      </c>
      <c r="AB166" s="222">
        <v>1</v>
      </c>
      <c r="AC166" s="195">
        <f t="shared" si="8"/>
        <v>0</v>
      </c>
      <c r="AD166" s="195">
        <f t="shared" si="8"/>
        <v>0</v>
      </c>
      <c r="AE166" s="195">
        <f t="shared" si="8"/>
        <v>1</v>
      </c>
      <c r="AF166" s="195">
        <f t="shared" si="8"/>
        <v>0</v>
      </c>
      <c r="AG166" s="195">
        <f t="shared" si="8"/>
        <v>0</v>
      </c>
      <c r="AH166" s="195">
        <f t="shared" si="8"/>
        <v>0</v>
      </c>
      <c r="AI166" s="223">
        <v>3</v>
      </c>
      <c r="AJ166" s="223" t="s">
        <v>218</v>
      </c>
      <c r="AK166" s="223">
        <v>3</v>
      </c>
      <c r="AL166" s="223">
        <v>3</v>
      </c>
    </row>
    <row r="167" spans="1:38"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2">
        <v>0</v>
      </c>
      <c r="W167" s="222">
        <v>0</v>
      </c>
      <c r="X167" s="222">
        <v>0</v>
      </c>
      <c r="Y167" s="222">
        <v>1</v>
      </c>
      <c r="Z167" s="222">
        <v>0</v>
      </c>
      <c r="AA167" s="222">
        <v>0</v>
      </c>
      <c r="AB167" s="222">
        <v>1</v>
      </c>
      <c r="AC167" s="195">
        <f t="shared" si="8"/>
        <v>0</v>
      </c>
      <c r="AD167" s="195">
        <f t="shared" si="8"/>
        <v>0</v>
      </c>
      <c r="AE167" s="195">
        <f t="shared" si="8"/>
        <v>0</v>
      </c>
      <c r="AF167" s="195">
        <f t="shared" si="8"/>
        <v>1</v>
      </c>
      <c r="AG167" s="195">
        <f t="shared" si="8"/>
        <v>0</v>
      </c>
      <c r="AH167" s="195">
        <f t="shared" si="8"/>
        <v>0</v>
      </c>
      <c r="AI167" s="222">
        <v>4</v>
      </c>
      <c r="AJ167" s="222" t="s">
        <v>218</v>
      </c>
      <c r="AK167" s="222">
        <v>4</v>
      </c>
      <c r="AL167" s="222">
        <v>4</v>
      </c>
    </row>
    <row r="168" spans="1:38"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2">
        <v>0</v>
      </c>
      <c r="W168" s="222">
        <v>0</v>
      </c>
      <c r="X168" s="222">
        <v>0</v>
      </c>
      <c r="Y168" s="222">
        <v>1</v>
      </c>
      <c r="Z168" s="222">
        <v>0</v>
      </c>
      <c r="AA168" s="222">
        <v>0</v>
      </c>
      <c r="AB168" s="222">
        <v>1</v>
      </c>
      <c r="AC168" s="195">
        <f t="shared" ref="AC168:AH168" si="9">V168/$AB168</f>
        <v>0</v>
      </c>
      <c r="AD168" s="195">
        <f t="shared" si="9"/>
        <v>0</v>
      </c>
      <c r="AE168" s="195">
        <f t="shared" si="9"/>
        <v>0</v>
      </c>
      <c r="AF168" s="195">
        <f t="shared" si="9"/>
        <v>1</v>
      </c>
      <c r="AG168" s="195">
        <f t="shared" si="9"/>
        <v>0</v>
      </c>
      <c r="AH168" s="195">
        <f t="shared" si="9"/>
        <v>0</v>
      </c>
      <c r="AI168" s="222">
        <v>4</v>
      </c>
      <c r="AJ168" s="222" t="s">
        <v>218</v>
      </c>
      <c r="AK168" s="222">
        <v>4</v>
      </c>
      <c r="AL168" s="222">
        <v>4</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8"/>
      <c r="AJ169" s="228"/>
      <c r="AK169" s="228"/>
      <c r="AL169" s="228"/>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8"/>
      <c r="AJ170" s="228"/>
      <c r="AK170" s="228"/>
      <c r="AL170" s="228"/>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8"/>
      <c r="AJ171" s="228"/>
      <c r="AK171" s="228"/>
      <c r="AL171" s="228"/>
    </row>
    <row r="172" spans="1:38"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8"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33"/>
      <c r="W173" s="233"/>
      <c r="X173" s="233"/>
      <c r="Y173" s="233"/>
      <c r="Z173" s="233"/>
      <c r="AA173" s="233"/>
      <c r="AB173" s="230"/>
      <c r="AC173" s="216"/>
      <c r="AD173" s="216"/>
      <c r="AE173" s="216"/>
      <c r="AF173" s="216"/>
      <c r="AG173" s="216"/>
      <c r="AH173" s="216"/>
      <c r="AI173" s="234"/>
      <c r="AJ173" s="234"/>
      <c r="AK173" s="233"/>
      <c r="AL173" s="233"/>
    </row>
    <row r="174" spans="1:38"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33"/>
      <c r="W174" s="233"/>
      <c r="X174" s="233"/>
      <c r="Y174" s="233"/>
      <c r="Z174" s="233"/>
      <c r="AA174" s="233"/>
      <c r="AB174" s="230"/>
      <c r="AC174" s="216"/>
      <c r="AD174" s="216"/>
      <c r="AE174" s="216"/>
      <c r="AF174" s="216"/>
      <c r="AG174" s="216"/>
      <c r="AH174" s="216"/>
      <c r="AI174" s="234"/>
      <c r="AJ174" s="234"/>
      <c r="AK174" s="233"/>
      <c r="AL174" s="233"/>
    </row>
    <row r="175" spans="1:38"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33"/>
      <c r="W175" s="233"/>
      <c r="X175" s="233"/>
      <c r="Y175" s="233"/>
      <c r="Z175" s="233"/>
      <c r="AA175" s="233"/>
      <c r="AB175" s="230"/>
      <c r="AC175" s="216"/>
      <c r="AD175" s="216"/>
      <c r="AE175" s="216"/>
      <c r="AF175" s="216"/>
      <c r="AG175" s="216"/>
      <c r="AH175" s="216"/>
      <c r="AI175" s="234"/>
      <c r="AJ175" s="234"/>
      <c r="AK175" s="233"/>
      <c r="AL175" s="233"/>
    </row>
    <row r="176" spans="1:38"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33"/>
      <c r="W176" s="233"/>
      <c r="X176" s="233"/>
      <c r="Y176" s="233"/>
      <c r="Z176" s="233"/>
      <c r="AA176" s="233"/>
      <c r="AB176" s="230"/>
      <c r="AC176" s="216"/>
      <c r="AD176" s="216"/>
      <c r="AE176" s="216"/>
      <c r="AF176" s="216"/>
      <c r="AG176" s="216"/>
      <c r="AH176" s="216"/>
      <c r="AI176" s="234"/>
      <c r="AJ176" s="234"/>
      <c r="AK176" s="233"/>
      <c r="AL176" s="233"/>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33"/>
      <c r="W177" s="233"/>
      <c r="X177" s="233"/>
      <c r="Y177" s="233"/>
      <c r="Z177" s="233"/>
      <c r="AA177" s="233"/>
      <c r="AB177" s="230"/>
      <c r="AC177" s="216"/>
      <c r="AD177" s="216"/>
      <c r="AE177" s="216"/>
      <c r="AF177" s="216"/>
      <c r="AG177" s="216"/>
      <c r="AH177" s="216"/>
      <c r="AI177" s="234"/>
      <c r="AJ177" s="234"/>
      <c r="AK177" s="233"/>
      <c r="AL177" s="233"/>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33"/>
      <c r="W178" s="233"/>
      <c r="X178" s="233"/>
      <c r="Y178" s="233"/>
      <c r="Z178" s="233"/>
      <c r="AA178" s="233"/>
      <c r="AB178" s="230"/>
      <c r="AC178" s="216"/>
      <c r="AD178" s="216"/>
      <c r="AE178" s="216"/>
      <c r="AF178" s="216"/>
      <c r="AG178" s="216"/>
      <c r="AH178" s="216"/>
      <c r="AI178" s="234"/>
      <c r="AJ178" s="234"/>
      <c r="AK178" s="233"/>
      <c r="AL178" s="233"/>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33"/>
      <c r="W179" s="233"/>
      <c r="X179" s="233"/>
      <c r="Y179" s="233"/>
      <c r="Z179" s="233"/>
      <c r="AA179" s="233"/>
      <c r="AB179" s="230"/>
      <c r="AC179" s="216"/>
      <c r="AD179" s="216"/>
      <c r="AE179" s="216"/>
      <c r="AF179" s="216"/>
      <c r="AG179" s="216"/>
      <c r="AH179" s="216"/>
      <c r="AI179" s="234"/>
      <c r="AJ179" s="234"/>
      <c r="AK179" s="233"/>
      <c r="AL179" s="233"/>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33"/>
      <c r="W180" s="233"/>
      <c r="X180" s="233"/>
      <c r="Y180" s="233"/>
      <c r="Z180" s="233"/>
      <c r="AA180" s="233"/>
      <c r="AB180" s="230"/>
      <c r="AC180" s="216"/>
      <c r="AD180" s="216"/>
      <c r="AE180" s="216"/>
      <c r="AF180" s="216"/>
      <c r="AG180" s="216"/>
      <c r="AH180" s="216"/>
      <c r="AI180" s="234"/>
      <c r="AJ180" s="234"/>
      <c r="AK180" s="233"/>
      <c r="AL180" s="233"/>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33"/>
      <c r="W181" s="233"/>
      <c r="X181" s="233"/>
      <c r="Y181" s="233"/>
      <c r="Z181" s="233"/>
      <c r="AA181" s="233"/>
      <c r="AB181" s="230"/>
      <c r="AC181" s="216"/>
      <c r="AD181" s="216"/>
      <c r="AE181" s="216"/>
      <c r="AF181" s="216"/>
      <c r="AG181" s="216"/>
      <c r="AH181" s="216"/>
      <c r="AI181" s="234"/>
      <c r="AJ181" s="234"/>
      <c r="AK181" s="233"/>
      <c r="AL181" s="233"/>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33"/>
      <c r="W182" s="233"/>
      <c r="X182" s="233"/>
      <c r="Y182" s="233"/>
      <c r="Z182" s="233"/>
      <c r="AA182" s="233"/>
      <c r="AB182" s="230"/>
      <c r="AC182" s="216"/>
      <c r="AD182" s="216"/>
      <c r="AE182" s="216"/>
      <c r="AF182" s="216"/>
      <c r="AG182" s="216"/>
      <c r="AH182" s="216"/>
      <c r="AI182" s="234"/>
      <c r="AJ182" s="234"/>
      <c r="AK182" s="233"/>
      <c r="AL182" s="233"/>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33"/>
      <c r="W183" s="233"/>
      <c r="X183" s="233"/>
      <c r="Y183" s="233"/>
      <c r="Z183" s="233"/>
      <c r="AA183" s="233"/>
      <c r="AB183" s="230"/>
      <c r="AC183" s="216"/>
      <c r="AD183" s="216"/>
      <c r="AE183" s="216"/>
      <c r="AF183" s="216"/>
      <c r="AG183" s="216"/>
      <c r="AH183" s="216"/>
      <c r="AI183" s="234"/>
      <c r="AJ183" s="234"/>
      <c r="AK183" s="233"/>
      <c r="AL183" s="233"/>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33"/>
      <c r="W184" s="233"/>
      <c r="X184" s="233"/>
      <c r="Y184" s="233"/>
      <c r="Z184" s="233"/>
      <c r="AA184" s="233"/>
      <c r="AB184" s="230"/>
      <c r="AC184" s="216"/>
      <c r="AD184" s="216"/>
      <c r="AE184" s="216"/>
      <c r="AF184" s="216"/>
      <c r="AG184" s="216"/>
      <c r="AH184" s="216"/>
      <c r="AI184" s="234"/>
      <c r="AJ184" s="234"/>
      <c r="AK184" s="233"/>
      <c r="AL184" s="233"/>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33"/>
      <c r="W185" s="233"/>
      <c r="X185" s="233"/>
      <c r="Y185" s="233"/>
      <c r="Z185" s="233"/>
      <c r="AA185" s="233"/>
      <c r="AB185" s="230"/>
      <c r="AC185" s="216"/>
      <c r="AD185" s="216"/>
      <c r="AE185" s="216"/>
      <c r="AF185" s="216"/>
      <c r="AG185" s="216"/>
      <c r="AH185" s="216"/>
      <c r="AI185" s="234"/>
      <c r="AJ185" s="234"/>
      <c r="AK185" s="233"/>
      <c r="AL185" s="233"/>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33"/>
      <c r="W186" s="233"/>
      <c r="X186" s="233"/>
      <c r="Y186" s="233"/>
      <c r="Z186" s="233"/>
      <c r="AA186" s="233"/>
      <c r="AB186" s="230"/>
      <c r="AC186" s="216"/>
      <c r="AD186" s="216"/>
      <c r="AE186" s="216"/>
      <c r="AF186" s="216"/>
      <c r="AG186" s="216"/>
      <c r="AH186" s="216"/>
      <c r="AI186" s="234"/>
      <c r="AJ186" s="234"/>
      <c r="AK186" s="233"/>
      <c r="AL186" s="233"/>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33"/>
      <c r="W187" s="233"/>
      <c r="X187" s="233"/>
      <c r="Y187" s="233"/>
      <c r="Z187" s="233"/>
      <c r="AA187" s="233"/>
      <c r="AB187" s="230"/>
      <c r="AC187" s="216"/>
      <c r="AD187" s="216"/>
      <c r="AE187" s="216"/>
      <c r="AF187" s="216"/>
      <c r="AG187" s="216"/>
      <c r="AH187" s="216"/>
      <c r="AI187" s="234"/>
      <c r="AJ187" s="234"/>
      <c r="AK187" s="233"/>
      <c r="AL187" s="233"/>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33"/>
      <c r="W188" s="233"/>
      <c r="X188" s="233"/>
      <c r="Y188" s="233"/>
      <c r="Z188" s="233"/>
      <c r="AA188" s="233"/>
      <c r="AB188" s="230"/>
      <c r="AC188" s="216"/>
      <c r="AD188" s="216"/>
      <c r="AE188" s="216"/>
      <c r="AF188" s="216"/>
      <c r="AG188" s="216"/>
      <c r="AH188" s="216"/>
      <c r="AI188" s="234"/>
      <c r="AJ188" s="234"/>
      <c r="AK188" s="233"/>
      <c r="AL188" s="233"/>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33"/>
      <c r="W189" s="233"/>
      <c r="X189" s="233"/>
      <c r="Y189" s="233"/>
      <c r="Z189" s="233"/>
      <c r="AA189" s="233"/>
      <c r="AB189" s="230"/>
      <c r="AC189" s="216"/>
      <c r="AD189" s="216"/>
      <c r="AE189" s="216"/>
      <c r="AF189" s="216"/>
      <c r="AG189" s="216"/>
      <c r="AH189" s="216"/>
      <c r="AI189" s="234"/>
      <c r="AJ189" s="234"/>
      <c r="AK189" s="233"/>
      <c r="AL189" s="233"/>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33"/>
      <c r="W190" s="233"/>
      <c r="X190" s="233"/>
      <c r="Y190" s="233"/>
      <c r="Z190" s="233"/>
      <c r="AA190" s="233"/>
      <c r="AB190" s="230"/>
      <c r="AC190" s="216"/>
      <c r="AD190" s="216"/>
      <c r="AE190" s="216"/>
      <c r="AF190" s="216"/>
      <c r="AG190" s="216"/>
      <c r="AH190" s="216"/>
      <c r="AI190" s="234"/>
      <c r="AJ190" s="234"/>
      <c r="AK190" s="233"/>
      <c r="AL190" s="233"/>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33"/>
      <c r="W191" s="233"/>
      <c r="X191" s="233"/>
      <c r="Y191" s="233"/>
      <c r="Z191" s="233"/>
      <c r="AA191" s="233"/>
      <c r="AB191" s="230"/>
      <c r="AC191" s="216"/>
      <c r="AD191" s="216"/>
      <c r="AE191" s="216"/>
      <c r="AF191" s="216"/>
      <c r="AG191" s="216"/>
      <c r="AH191" s="216"/>
      <c r="AI191" s="234"/>
      <c r="AJ191" s="234"/>
      <c r="AK191" s="233"/>
      <c r="AL191" s="233"/>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33"/>
      <c r="W192" s="233"/>
      <c r="X192" s="233"/>
      <c r="Y192" s="233"/>
      <c r="Z192" s="233"/>
      <c r="AA192" s="233"/>
      <c r="AB192" s="230"/>
      <c r="AC192" s="216"/>
      <c r="AD192" s="216"/>
      <c r="AE192" s="216"/>
      <c r="AF192" s="216"/>
      <c r="AG192" s="216"/>
      <c r="AH192" s="216"/>
      <c r="AI192" s="234"/>
      <c r="AJ192" s="234"/>
      <c r="AK192" s="233"/>
      <c r="AL192" s="233"/>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33"/>
      <c r="W193" s="233"/>
      <c r="X193" s="233"/>
      <c r="Y193" s="233"/>
      <c r="Z193" s="233"/>
      <c r="AA193" s="233"/>
      <c r="AB193" s="230"/>
      <c r="AC193" s="216"/>
      <c r="AD193" s="216"/>
      <c r="AE193" s="216"/>
      <c r="AF193" s="216"/>
      <c r="AG193" s="216"/>
      <c r="AH193" s="216"/>
      <c r="AI193" s="234"/>
      <c r="AJ193" s="234"/>
      <c r="AK193" s="233"/>
      <c r="AL193" s="233"/>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33"/>
      <c r="W194" s="233"/>
      <c r="X194" s="233"/>
      <c r="Y194" s="233"/>
      <c r="Z194" s="233"/>
      <c r="AA194" s="233"/>
      <c r="AB194" s="230"/>
      <c r="AC194" s="216"/>
      <c r="AD194" s="216"/>
      <c r="AE194" s="216"/>
      <c r="AF194" s="216"/>
      <c r="AG194" s="216"/>
      <c r="AH194" s="216"/>
      <c r="AI194" s="234"/>
      <c r="AJ194" s="234"/>
      <c r="AK194" s="233"/>
      <c r="AL194" s="233"/>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33"/>
      <c r="W195" s="233"/>
      <c r="X195" s="233"/>
      <c r="Y195" s="233"/>
      <c r="Z195" s="233"/>
      <c r="AA195" s="233"/>
      <c r="AB195" s="230"/>
      <c r="AC195" s="216"/>
      <c r="AD195" s="216"/>
      <c r="AE195" s="216"/>
      <c r="AF195" s="216"/>
      <c r="AG195" s="216"/>
      <c r="AH195" s="216"/>
      <c r="AI195" s="234"/>
      <c r="AJ195" s="234"/>
      <c r="AK195" s="233"/>
      <c r="AL195" s="233"/>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33"/>
      <c r="W196" s="233"/>
      <c r="X196" s="233"/>
      <c r="Y196" s="233"/>
      <c r="Z196" s="233"/>
      <c r="AA196" s="233"/>
      <c r="AB196" s="230"/>
      <c r="AC196" s="216"/>
      <c r="AD196" s="216"/>
      <c r="AE196" s="216"/>
      <c r="AF196" s="216"/>
      <c r="AG196" s="216"/>
      <c r="AH196" s="216"/>
      <c r="AI196" s="234"/>
      <c r="AJ196" s="234"/>
      <c r="AK196" s="233"/>
      <c r="AL196" s="233"/>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33"/>
      <c r="W197" s="233"/>
      <c r="X197" s="233"/>
      <c r="Y197" s="233"/>
      <c r="Z197" s="233"/>
      <c r="AA197" s="233"/>
      <c r="AB197" s="230"/>
      <c r="AC197" s="216"/>
      <c r="AD197" s="216"/>
      <c r="AE197" s="216"/>
      <c r="AF197" s="216"/>
      <c r="AG197" s="216"/>
      <c r="AH197" s="216"/>
      <c r="AI197" s="234"/>
      <c r="AJ197" s="234"/>
      <c r="AK197" s="233"/>
      <c r="AL197" s="233"/>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33"/>
      <c r="W198" s="233"/>
      <c r="X198" s="233"/>
      <c r="Y198" s="233"/>
      <c r="Z198" s="233"/>
      <c r="AA198" s="233"/>
      <c r="AB198" s="230"/>
      <c r="AC198" s="216"/>
      <c r="AD198" s="216"/>
      <c r="AE198" s="216"/>
      <c r="AF198" s="216"/>
      <c r="AG198" s="216"/>
      <c r="AH198" s="216"/>
      <c r="AI198" s="234"/>
      <c r="AJ198" s="234"/>
      <c r="AK198" s="233"/>
      <c r="AL198" s="233"/>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33"/>
      <c r="W199" s="233"/>
      <c r="X199" s="233"/>
      <c r="Y199" s="233"/>
      <c r="Z199" s="233"/>
      <c r="AA199" s="233"/>
      <c r="AB199" s="230"/>
      <c r="AC199" s="216"/>
      <c r="AD199" s="216"/>
      <c r="AE199" s="216"/>
      <c r="AF199" s="216"/>
      <c r="AG199" s="216"/>
      <c r="AH199" s="216"/>
      <c r="AI199" s="234"/>
      <c r="AJ199" s="234"/>
      <c r="AK199" s="233"/>
      <c r="AL199" s="233"/>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33"/>
      <c r="W200" s="233"/>
      <c r="X200" s="233"/>
      <c r="Y200" s="233"/>
      <c r="Z200" s="233"/>
      <c r="AA200" s="233"/>
      <c r="AB200" s="230"/>
      <c r="AC200" s="216"/>
      <c r="AD200" s="216"/>
      <c r="AE200" s="216"/>
      <c r="AF200" s="216"/>
      <c r="AG200" s="216"/>
      <c r="AH200" s="216"/>
      <c r="AI200" s="234"/>
      <c r="AJ200" s="234"/>
      <c r="AK200" s="233"/>
      <c r="AL200" s="233"/>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33"/>
      <c r="W201" s="233"/>
      <c r="X201" s="233"/>
      <c r="Y201" s="233"/>
      <c r="Z201" s="233"/>
      <c r="AA201" s="233"/>
      <c r="AB201" s="230"/>
      <c r="AC201" s="216"/>
      <c r="AD201" s="216"/>
      <c r="AE201" s="216"/>
      <c r="AF201" s="216"/>
      <c r="AG201" s="216"/>
      <c r="AH201" s="216"/>
      <c r="AI201" s="234"/>
      <c r="AJ201" s="234"/>
      <c r="AK201" s="233"/>
      <c r="AL201" s="233"/>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33"/>
      <c r="W202" s="233"/>
      <c r="X202" s="233"/>
      <c r="Y202" s="233"/>
      <c r="Z202" s="233"/>
      <c r="AA202" s="233"/>
      <c r="AB202" s="230"/>
      <c r="AC202" s="216"/>
      <c r="AD202" s="216"/>
      <c r="AE202" s="216"/>
      <c r="AF202" s="216"/>
      <c r="AG202" s="216"/>
      <c r="AH202" s="216"/>
      <c r="AI202" s="234"/>
      <c r="AJ202" s="234"/>
      <c r="AK202" s="233"/>
      <c r="AL202" s="233"/>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33"/>
      <c r="W203" s="233"/>
      <c r="X203" s="233"/>
      <c r="Y203" s="233"/>
      <c r="Z203" s="233"/>
      <c r="AA203" s="233"/>
      <c r="AB203" s="230"/>
      <c r="AC203" s="216"/>
      <c r="AD203" s="216"/>
      <c r="AE203" s="216"/>
      <c r="AF203" s="216"/>
      <c r="AG203" s="216"/>
      <c r="AH203" s="216"/>
      <c r="AI203" s="234"/>
      <c r="AJ203" s="234"/>
      <c r="AK203" s="233"/>
      <c r="AL203" s="233"/>
    </row>
    <row r="204" spans="1:38"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20.25" customHeight="1">
      <c r="A205" s="154"/>
      <c r="B205" s="154"/>
      <c r="C205" s="154"/>
      <c r="D205" s="154"/>
      <c r="E205" s="154"/>
      <c r="F205" s="154"/>
      <c r="G205" s="154"/>
    </row>
    <row r="206" spans="1:38" ht="20.25" customHeight="1">
      <c r="A206" t="s">
        <v>26</v>
      </c>
      <c r="B206" t="s">
        <v>27</v>
      </c>
      <c r="C206" s="154"/>
      <c r="D206" s="154"/>
      <c r="E206" s="154"/>
      <c r="F206" s="154"/>
      <c r="G206" s="154"/>
    </row>
    <row r="207" spans="1:38" ht="20.25" customHeight="1">
      <c r="A207" s="154">
        <v>2</v>
      </c>
      <c r="B207" s="154">
        <v>14</v>
      </c>
      <c r="C207" s="154"/>
      <c r="D207" s="154"/>
      <c r="E207" s="154"/>
      <c r="F207" s="154"/>
      <c r="G207" s="154"/>
    </row>
    <row r="208" spans="1:38" ht="20.25" customHeight="1">
      <c r="A208" s="154">
        <v>11</v>
      </c>
      <c r="B208" s="154">
        <v>5</v>
      </c>
      <c r="C208" s="154"/>
      <c r="D208" s="154"/>
      <c r="E208" s="154"/>
      <c r="F208" s="154"/>
      <c r="G208" s="154"/>
    </row>
    <row r="209" spans="1:7" ht="20.25" customHeight="1">
      <c r="A209" s="154">
        <v>16</v>
      </c>
      <c r="B209" s="154">
        <v>1</v>
      </c>
      <c r="C209" s="154"/>
      <c r="D209" s="154"/>
      <c r="E209" s="154"/>
      <c r="F209" s="154"/>
      <c r="G209" s="154"/>
    </row>
    <row r="210" spans="1:7" ht="20.25" customHeight="1">
      <c r="A210" s="154">
        <v>15</v>
      </c>
      <c r="B210" s="154">
        <v>1</v>
      </c>
      <c r="C210" s="154"/>
      <c r="D210" s="154"/>
      <c r="E210" s="154"/>
      <c r="F210" s="154"/>
      <c r="G210" s="154"/>
    </row>
    <row r="211" spans="1:7" ht="20.25" customHeight="1">
      <c r="A211" s="154">
        <v>2</v>
      </c>
      <c r="B211" s="154">
        <v>14</v>
      </c>
    </row>
    <row r="212" spans="1:7" ht="20.25" customHeight="1">
      <c r="A212" s="154">
        <v>1</v>
      </c>
      <c r="B212" s="154">
        <v>15</v>
      </c>
    </row>
    <row r="231" spans="8:16" ht="20.25" customHeight="1">
      <c r="H231" s="202"/>
      <c r="I231" s="202"/>
      <c r="J231" s="202"/>
      <c r="K231" s="202"/>
      <c r="L231" s="202"/>
      <c r="M231" s="202"/>
      <c r="N231" s="202"/>
      <c r="O231" s="202"/>
      <c r="P231" s="202"/>
    </row>
  </sheetData>
  <mergeCells count="86">
    <mergeCell ref="D34:E34"/>
    <mergeCell ref="A1:AE1"/>
    <mergeCell ref="A6:AL6"/>
    <mergeCell ref="A7:AL7"/>
    <mergeCell ref="A8:AL8"/>
    <mergeCell ref="A11:G11"/>
    <mergeCell ref="A26:U26"/>
    <mergeCell ref="D30:E30"/>
    <mergeCell ref="D31:E31"/>
    <mergeCell ref="D32:E32"/>
    <mergeCell ref="D33:E33"/>
    <mergeCell ref="AG46:AJ47"/>
    <mergeCell ref="A48:U48"/>
    <mergeCell ref="B49:U49"/>
    <mergeCell ref="B50:U50"/>
    <mergeCell ref="B51:U51"/>
    <mergeCell ref="B68:J68"/>
    <mergeCell ref="B69:J69"/>
    <mergeCell ref="G60:K60"/>
    <mergeCell ref="V46:Z47"/>
    <mergeCell ref="AB46:AF47"/>
    <mergeCell ref="B52:U52"/>
    <mergeCell ref="B53:U53"/>
    <mergeCell ref="A56:U56"/>
    <mergeCell ref="G59:K59"/>
    <mergeCell ref="G61:K61"/>
    <mergeCell ref="G62:K62"/>
    <mergeCell ref="G63:K63"/>
    <mergeCell ref="B65:U65"/>
    <mergeCell ref="B67:J67"/>
    <mergeCell ref="V72:AA73"/>
    <mergeCell ref="AC72:AH73"/>
    <mergeCell ref="AI72:AL73"/>
    <mergeCell ref="B73:C73"/>
    <mergeCell ref="B75:U75"/>
    <mergeCell ref="A74:U74"/>
    <mergeCell ref="A101:F101"/>
    <mergeCell ref="AC87:AH88"/>
    <mergeCell ref="B76:U76"/>
    <mergeCell ref="B77:U77"/>
    <mergeCell ref="A80:U80"/>
    <mergeCell ref="V87:AA88"/>
    <mergeCell ref="AI87:AL88"/>
    <mergeCell ref="O90:U90"/>
    <mergeCell ref="A98:U98"/>
    <mergeCell ref="A99:F99"/>
    <mergeCell ref="A100:F100"/>
    <mergeCell ref="O137:U137"/>
    <mergeCell ref="O138:U138"/>
    <mergeCell ref="A144:E144"/>
    <mergeCell ref="V105:AA106"/>
    <mergeCell ref="AC105:AH106"/>
    <mergeCell ref="O108:U108"/>
    <mergeCell ref="A117:U117"/>
    <mergeCell ref="X117:AL117"/>
    <mergeCell ref="AI105:AL106"/>
    <mergeCell ref="AC148:AH149"/>
    <mergeCell ref="AI148:AL149"/>
    <mergeCell ref="V134:AA135"/>
    <mergeCell ref="AC134:AH135"/>
    <mergeCell ref="AI134:AL135"/>
    <mergeCell ref="B155:U155"/>
    <mergeCell ref="A145:E145"/>
    <mergeCell ref="A146:E146"/>
    <mergeCell ref="A147:E147"/>
    <mergeCell ref="V148:AA149"/>
    <mergeCell ref="B150:U150"/>
    <mergeCell ref="B151:U151"/>
    <mergeCell ref="B152:U152"/>
    <mergeCell ref="B153:U153"/>
    <mergeCell ref="B154:U154"/>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pageSetUpPr fitToPage="1"/>
  </sheetPr>
  <dimension ref="A1:AM231"/>
  <sheetViews>
    <sheetView view="pageBreakPreview" zoomScale="55" zoomScaleNormal="100" zoomScaleSheetLayoutView="55" workbookViewId="0">
      <selection activeCell="AE25" sqref="AE25"/>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2851562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42.140625" customWidth="1"/>
  </cols>
  <sheetData>
    <row r="1" spans="1:38" ht="20.25" customHeight="1">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8" ht="20.2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row>
    <row r="3" spans="1:38" ht="20.2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4" spans="1:38" ht="20.2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row>
    <row r="5" spans="1:38" ht="20.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row>
    <row r="6" spans="1:38" ht="20.25" customHeight="1">
      <c r="A6" s="300" t="s">
        <v>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row>
    <row r="7" spans="1:38" s="197" customFormat="1" ht="20.25" customHeight="1">
      <c r="A7" s="309" t="s">
        <v>2</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ht="20.25" customHeight="1">
      <c r="A8" s="310" t="s">
        <v>287</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9" spans="1:38" ht="20.2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row>
    <row r="10" spans="1:38" ht="20.25" customHeight="1">
      <c r="A10" s="298"/>
      <c r="B10" s="298"/>
      <c r="C10" s="298"/>
      <c r="D10" s="298"/>
      <c r="E10" s="298"/>
      <c r="F10" s="298"/>
      <c r="G10" s="298"/>
    </row>
    <row r="11" spans="1:38" ht="20.2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286" t="s">
        <v>215</v>
      </c>
      <c r="B25" s="286"/>
      <c r="C25" s="286"/>
      <c r="D25" s="286"/>
      <c r="E25" s="286"/>
      <c r="F25" s="286"/>
      <c r="G25" s="286"/>
      <c r="H25" s="286"/>
      <c r="I25" s="286"/>
      <c r="J25" s="286"/>
      <c r="K25" s="286"/>
      <c r="L25" s="286"/>
      <c r="M25" s="286"/>
      <c r="N25" s="286"/>
      <c r="O25" s="286"/>
      <c r="P25" s="286"/>
      <c r="Q25" s="286"/>
      <c r="R25" s="286"/>
      <c r="S25" s="286"/>
      <c r="T25" s="286"/>
      <c r="U25" s="286"/>
      <c r="V25" s="7"/>
      <c r="W25" s="7"/>
      <c r="X25" s="7"/>
      <c r="Y25" s="185"/>
      <c r="Z25" s="178"/>
      <c r="AA25" s="179"/>
      <c r="AB25" s="180"/>
      <c r="AC25" s="180"/>
      <c r="AD25" s="180"/>
      <c r="AE25" s="176"/>
      <c r="AF25" s="7"/>
      <c r="AG25" s="7"/>
      <c r="AH25" s="7"/>
      <c r="AI25" s="7"/>
      <c r="AJ25" s="185"/>
      <c r="AK25" s="178"/>
      <c r="AL25" s="179"/>
    </row>
    <row r="26" spans="1:38" s="188" customFormat="1" ht="20.25" customHeight="1">
      <c r="A26" s="207"/>
      <c r="B26" s="207"/>
      <c r="C26" s="207"/>
      <c r="D26" s="207"/>
      <c r="E26" s="207"/>
      <c r="F26" s="207"/>
      <c r="G26" s="207"/>
      <c r="H26" s="207"/>
      <c r="I26" s="207"/>
      <c r="J26" s="207"/>
      <c r="K26" s="207"/>
      <c r="L26" s="207"/>
      <c r="M26" s="207"/>
      <c r="N26" s="207"/>
      <c r="O26" s="207"/>
      <c r="P26" s="207"/>
      <c r="Q26" s="207"/>
      <c r="R26" s="207"/>
      <c r="S26" s="207"/>
      <c r="T26" s="207"/>
      <c r="U26" s="207"/>
      <c r="V26" s="131"/>
      <c r="W26" s="131"/>
      <c r="X26" s="131"/>
      <c r="Y26" s="185"/>
      <c r="Z26" s="178"/>
      <c r="AA26" s="179"/>
      <c r="AB26" s="180"/>
      <c r="AC26" s="180"/>
      <c r="AD26" s="180"/>
      <c r="AE26" s="187"/>
      <c r="AF26" s="131"/>
      <c r="AG26" s="131"/>
      <c r="AH26" s="131"/>
      <c r="AI26" s="131"/>
      <c r="AJ26" s="183"/>
      <c r="AK26" s="178"/>
      <c r="AL26" s="179"/>
    </row>
    <row r="27" spans="1:38" ht="20.25" customHeight="1">
      <c r="A27" s="175" t="s">
        <v>217</v>
      </c>
      <c r="B27" s="180"/>
      <c r="C27" s="176"/>
      <c r="D27" s="7"/>
      <c r="E27" s="7"/>
      <c r="F27" s="7"/>
      <c r="G27" s="7"/>
      <c r="H27" s="183"/>
      <c r="I27" s="178"/>
      <c r="J27" s="179"/>
      <c r="K27" s="180"/>
      <c r="L27" s="180"/>
      <c r="M27" s="180"/>
      <c r="N27" s="176"/>
    </row>
    <row r="28" spans="1:38" ht="20.25" customHeight="1">
      <c r="A28" s="180"/>
      <c r="B28" s="180"/>
      <c r="C28" s="176"/>
      <c r="D28" s="7"/>
      <c r="E28" s="7"/>
      <c r="F28" s="7"/>
      <c r="G28" s="7"/>
      <c r="H28" s="183"/>
      <c r="I28" s="178"/>
      <c r="J28" s="179"/>
      <c r="K28" s="180"/>
      <c r="L28" s="180"/>
      <c r="M28" s="181"/>
      <c r="N28" s="176"/>
    </row>
    <row r="29" spans="1:38" ht="20.25" customHeight="1">
      <c r="A29" s="180"/>
      <c r="D29" s="306" t="s">
        <v>229</v>
      </c>
      <c r="E29" s="306"/>
      <c r="F29" s="235">
        <v>26</v>
      </c>
      <c r="G29" s="195">
        <f>F29/$F$33</f>
        <v>0.22413793103448276</v>
      </c>
      <c r="H29" s="178"/>
      <c r="I29" s="178"/>
      <c r="J29" s="179"/>
      <c r="K29" s="180"/>
      <c r="L29" s="181"/>
      <c r="M29" s="181"/>
      <c r="N29" s="176"/>
    </row>
    <row r="30" spans="1:38" ht="20.25" customHeight="1">
      <c r="A30" s="180"/>
      <c r="D30" s="306" t="s">
        <v>230</v>
      </c>
      <c r="E30" s="306"/>
      <c r="F30" s="235">
        <v>26</v>
      </c>
      <c r="G30" s="195">
        <f>F30/$F$33</f>
        <v>0.22413793103448276</v>
      </c>
      <c r="H30" s="185"/>
      <c r="I30" s="183"/>
      <c r="J30" s="179"/>
      <c r="K30" s="180"/>
      <c r="L30" s="181"/>
      <c r="M30" s="181"/>
      <c r="N30" s="176"/>
    </row>
    <row r="31" spans="1:38" ht="20.25" customHeight="1">
      <c r="A31" s="180"/>
      <c r="D31" s="306" t="s">
        <v>231</v>
      </c>
      <c r="E31" s="306"/>
      <c r="F31" s="235">
        <v>45</v>
      </c>
      <c r="G31" s="195">
        <f t="shared" ref="G31:G32" si="0">F31/$F$33</f>
        <v>0.38793103448275862</v>
      </c>
      <c r="H31" s="7"/>
      <c r="I31" s="7"/>
      <c r="J31" s="7"/>
      <c r="K31" s="7"/>
      <c r="L31" s="7"/>
    </row>
    <row r="32" spans="1:38" ht="20.25" customHeight="1">
      <c r="A32" s="180"/>
      <c r="D32" s="306" t="s">
        <v>232</v>
      </c>
      <c r="E32" s="306"/>
      <c r="F32" s="235">
        <v>19</v>
      </c>
      <c r="G32" s="195">
        <f t="shared" si="0"/>
        <v>0.16379310344827586</v>
      </c>
      <c r="H32" s="7"/>
      <c r="I32" s="7"/>
      <c r="J32" s="7"/>
      <c r="K32" s="7"/>
      <c r="L32" s="7"/>
    </row>
    <row r="33" spans="1:38" ht="20.25" customHeight="1">
      <c r="A33" s="180"/>
      <c r="D33" s="306" t="s">
        <v>57</v>
      </c>
      <c r="E33" s="306"/>
      <c r="F33" s="194">
        <f>SUM(F29:F32)</f>
        <v>116</v>
      </c>
      <c r="G33" s="196"/>
      <c r="H33" s="7"/>
      <c r="I33" s="7"/>
      <c r="J33" s="7"/>
      <c r="K33" s="7"/>
      <c r="L33" s="7"/>
    </row>
    <row r="34" spans="1:38" ht="20.25" customHeight="1">
      <c r="A34" s="7"/>
      <c r="E34" s="7"/>
      <c r="F34" s="7"/>
      <c r="G34" s="7"/>
      <c r="H34" s="7"/>
      <c r="I34" s="7"/>
      <c r="J34" s="7"/>
      <c r="K34" s="7"/>
      <c r="L34" s="7"/>
    </row>
    <row r="35" spans="1:38" ht="20.25" customHeight="1">
      <c r="A35" s="7"/>
      <c r="B35" s="7"/>
      <c r="C35" s="7"/>
      <c r="D35" s="7"/>
      <c r="E35" s="7"/>
      <c r="F35" s="7"/>
      <c r="G35" s="7"/>
      <c r="H35" s="7"/>
      <c r="I35" s="7"/>
      <c r="J35" s="7"/>
      <c r="K35" s="7"/>
      <c r="L35" s="7"/>
    </row>
    <row r="36" spans="1:38" ht="20.25" customHeight="1">
      <c r="A36" s="7"/>
      <c r="B36" s="7"/>
      <c r="C36" s="7"/>
      <c r="D36" s="7"/>
      <c r="E36" s="7"/>
      <c r="F36" s="7"/>
      <c r="G36" s="7"/>
      <c r="H36" s="7"/>
      <c r="I36" s="7"/>
      <c r="J36" s="7"/>
      <c r="K36" s="7"/>
      <c r="L36" s="7"/>
    </row>
    <row r="37" spans="1:38" ht="20.25" customHeight="1">
      <c r="A37" s="7"/>
      <c r="B37" s="7"/>
      <c r="C37" s="7"/>
      <c r="D37" s="7"/>
      <c r="E37" s="7"/>
      <c r="F37" s="7"/>
      <c r="G37" s="7"/>
      <c r="H37" s="7"/>
      <c r="I37" s="7"/>
      <c r="J37" s="7"/>
      <c r="K37" s="7"/>
      <c r="L37" s="7"/>
    </row>
    <row r="38" spans="1:38" ht="20.25" customHeight="1">
      <c r="A38" s="7"/>
      <c r="B38" s="7"/>
      <c r="C38" s="7"/>
      <c r="D38" s="7"/>
      <c r="E38" s="7"/>
      <c r="F38" s="7"/>
      <c r="G38" s="7"/>
      <c r="H38" s="7"/>
      <c r="I38" s="7"/>
      <c r="J38" s="7"/>
      <c r="K38" s="7"/>
      <c r="L38" s="7"/>
    </row>
    <row r="39" spans="1:38" ht="20.25" customHeight="1">
      <c r="A39" s="7"/>
      <c r="B39" s="7"/>
      <c r="C39" s="7"/>
      <c r="D39" s="7"/>
      <c r="E39" s="7"/>
      <c r="F39" s="7"/>
      <c r="G39" s="7"/>
      <c r="H39" s="7"/>
      <c r="I39" s="7"/>
      <c r="J39" s="7"/>
      <c r="K39" s="7"/>
      <c r="L39" s="7"/>
    </row>
    <row r="40" spans="1:38" ht="20.25" customHeight="1">
      <c r="A40" s="7"/>
      <c r="B40" s="7"/>
      <c r="C40" s="7"/>
      <c r="D40" s="7"/>
      <c r="E40" s="7"/>
      <c r="F40" s="7"/>
      <c r="G40" s="7"/>
      <c r="H40" s="7"/>
      <c r="I40" s="7"/>
      <c r="J40" s="7"/>
      <c r="K40" s="7"/>
      <c r="L40" s="7"/>
    </row>
    <row r="41" spans="1:38" ht="20.25" customHeight="1">
      <c r="A41" s="7"/>
      <c r="B41" s="7"/>
      <c r="C41" s="7"/>
      <c r="D41" s="7"/>
      <c r="E41" s="7"/>
      <c r="F41" s="7"/>
      <c r="G41" s="7"/>
      <c r="H41" s="7"/>
      <c r="I41" s="7"/>
      <c r="J41" s="7"/>
      <c r="K41" s="7"/>
      <c r="L41" s="7"/>
    </row>
    <row r="42" spans="1:38" ht="20.25" customHeight="1">
      <c r="A42" s="7"/>
      <c r="B42" s="7"/>
      <c r="C42" s="7"/>
      <c r="D42" s="7"/>
      <c r="E42" s="7"/>
      <c r="F42" s="7"/>
      <c r="G42" s="7"/>
      <c r="H42" s="7"/>
      <c r="I42" s="7"/>
      <c r="J42" s="7"/>
      <c r="K42" s="7"/>
      <c r="L42" s="7"/>
      <c r="M42" s="7"/>
      <c r="N42" s="7"/>
    </row>
    <row r="43" spans="1:38" ht="20.25" customHeight="1">
      <c r="A43" s="7"/>
      <c r="B43" s="7"/>
      <c r="C43" s="7"/>
      <c r="D43" s="7"/>
      <c r="E43" s="7"/>
      <c r="F43" s="7"/>
      <c r="G43" s="7"/>
      <c r="H43" s="7"/>
      <c r="I43" s="7"/>
      <c r="J43" s="7"/>
      <c r="K43" s="7"/>
      <c r="L43" s="7"/>
      <c r="M43" s="7"/>
      <c r="N43" s="7"/>
    </row>
    <row r="44" spans="1:38" ht="20.25" customHeight="1">
      <c r="A44" s="7"/>
      <c r="B44" s="7"/>
      <c r="C44" s="7"/>
      <c r="D44" s="7"/>
      <c r="E44" s="7"/>
      <c r="F44" s="7"/>
      <c r="G44" s="7"/>
      <c r="H44" s="7"/>
      <c r="I44" s="7"/>
      <c r="J44" s="7"/>
      <c r="K44" s="7"/>
      <c r="L44" s="7"/>
      <c r="M44" s="7"/>
      <c r="N44" s="7"/>
    </row>
    <row r="45" spans="1:38"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20.25" customHeight="1">
      <c r="A46" s="7"/>
      <c r="B46" s="7"/>
      <c r="C46" s="7"/>
      <c r="D46" s="7"/>
      <c r="E46" s="7"/>
      <c r="F46" s="7"/>
      <c r="G46" s="7"/>
      <c r="H46" s="7"/>
      <c r="I46" s="7"/>
      <c r="J46" s="7"/>
      <c r="K46" s="7"/>
      <c r="L46" s="7"/>
      <c r="M46" s="7"/>
      <c r="N46" s="7"/>
      <c r="O46" s="7"/>
      <c r="P46" s="7"/>
      <c r="Q46" s="7"/>
      <c r="R46" s="7"/>
      <c r="S46" s="7"/>
      <c r="T46" s="7"/>
      <c r="U46" s="7"/>
      <c r="V46" s="311" t="s">
        <v>4</v>
      </c>
      <c r="W46" s="312"/>
      <c r="X46" s="312"/>
      <c r="Y46" s="312"/>
      <c r="Z46" s="312"/>
      <c r="AA46" s="7"/>
      <c r="AB46" s="311" t="s">
        <v>5</v>
      </c>
      <c r="AC46" s="312"/>
      <c r="AD46" s="312"/>
      <c r="AE46" s="312"/>
      <c r="AF46" s="312"/>
      <c r="AG46" s="307" t="s">
        <v>6</v>
      </c>
      <c r="AH46" s="307"/>
      <c r="AI46" s="307"/>
      <c r="AJ46" s="307"/>
      <c r="AK46" s="210"/>
      <c r="AL46" s="210"/>
    </row>
    <row r="47" spans="1:38" ht="20.25" customHeight="1">
      <c r="A47" s="7"/>
      <c r="B47" s="7"/>
      <c r="C47" s="7"/>
      <c r="D47" s="7"/>
      <c r="E47" s="7"/>
      <c r="F47" s="7"/>
      <c r="G47" s="7"/>
      <c r="H47" s="7"/>
      <c r="I47" s="7"/>
      <c r="J47" s="7"/>
      <c r="K47" s="7"/>
      <c r="L47" s="7"/>
      <c r="M47" s="7"/>
      <c r="N47" s="7"/>
      <c r="O47" s="7"/>
      <c r="P47" s="7"/>
      <c r="Q47" s="7"/>
      <c r="R47" s="7"/>
      <c r="S47" s="7"/>
      <c r="T47" s="7"/>
      <c r="U47" s="7"/>
      <c r="V47" s="313"/>
      <c r="W47" s="314"/>
      <c r="X47" s="314"/>
      <c r="Y47" s="314"/>
      <c r="Z47" s="314"/>
      <c r="AA47" s="7"/>
      <c r="AB47" s="313"/>
      <c r="AC47" s="314"/>
      <c r="AD47" s="314"/>
      <c r="AE47" s="314"/>
      <c r="AF47" s="314"/>
      <c r="AG47" s="308"/>
      <c r="AH47" s="308"/>
      <c r="AI47" s="308"/>
      <c r="AJ47" s="308"/>
      <c r="AK47" s="210"/>
      <c r="AL47" s="210"/>
    </row>
    <row r="48" spans="1:38" s="9" customFormat="1" ht="20.25" customHeight="1">
      <c r="A48" s="287" t="s">
        <v>3</v>
      </c>
      <c r="B48" s="287"/>
      <c r="C48" s="287"/>
      <c r="D48" s="287"/>
      <c r="E48" s="287"/>
      <c r="F48" s="287"/>
      <c r="G48" s="287"/>
      <c r="H48" s="287"/>
      <c r="I48" s="287"/>
      <c r="J48" s="287"/>
      <c r="K48" s="287"/>
      <c r="L48" s="287"/>
      <c r="M48" s="287"/>
      <c r="N48" s="287"/>
      <c r="O48" s="287"/>
      <c r="P48" s="287"/>
      <c r="Q48" s="287"/>
      <c r="R48" s="287"/>
      <c r="S48" s="287"/>
      <c r="T48" s="287"/>
      <c r="U48" s="287"/>
      <c r="V48" s="174">
        <v>1</v>
      </c>
      <c r="W48" s="174">
        <v>2</v>
      </c>
      <c r="X48" s="174">
        <v>3</v>
      </c>
      <c r="Y48" s="174">
        <v>4</v>
      </c>
      <c r="Z48" s="174">
        <v>5</v>
      </c>
      <c r="AA48" s="199" t="s">
        <v>7</v>
      </c>
      <c r="AB48" s="174">
        <v>1</v>
      </c>
      <c r="AC48" s="174">
        <v>2</v>
      </c>
      <c r="AD48" s="174">
        <v>3</v>
      </c>
      <c r="AE48" s="174">
        <v>4</v>
      </c>
      <c r="AF48" s="174">
        <v>5</v>
      </c>
      <c r="AG48" s="200" t="s">
        <v>9</v>
      </c>
      <c r="AH48" s="200" t="s">
        <v>10</v>
      </c>
      <c r="AI48" s="200" t="s">
        <v>11</v>
      </c>
      <c r="AJ48" s="200" t="s">
        <v>12</v>
      </c>
      <c r="AK48" s="130"/>
      <c r="AL48" s="130"/>
    </row>
    <row r="49" spans="1:38" s="10" customFormat="1" ht="20.25" customHeight="1">
      <c r="A49" s="164" t="s">
        <v>15</v>
      </c>
      <c r="B49" s="271" t="s">
        <v>16</v>
      </c>
      <c r="C49" s="272"/>
      <c r="D49" s="272"/>
      <c r="E49" s="272"/>
      <c r="F49" s="272"/>
      <c r="G49" s="272"/>
      <c r="H49" s="272"/>
      <c r="I49" s="272"/>
      <c r="J49" s="272"/>
      <c r="K49" s="272"/>
      <c r="L49" s="272"/>
      <c r="M49" s="272"/>
      <c r="N49" s="272"/>
      <c r="O49" s="272"/>
      <c r="P49" s="272"/>
      <c r="Q49" s="272"/>
      <c r="R49" s="272"/>
      <c r="S49" s="272"/>
      <c r="T49" s="272"/>
      <c r="U49" s="272"/>
      <c r="V49" s="223">
        <v>3</v>
      </c>
      <c r="W49" s="223">
        <v>0</v>
      </c>
      <c r="X49" s="223">
        <v>1</v>
      </c>
      <c r="Y49" s="223">
        <v>10</v>
      </c>
      <c r="Z49" s="223">
        <v>12</v>
      </c>
      <c r="AA49" s="223">
        <v>26</v>
      </c>
      <c r="AB49" s="195">
        <f t="shared" ref="AB49:AF53" si="1">V49/$AA49</f>
        <v>0.11538461538461539</v>
      </c>
      <c r="AC49" s="195">
        <f t="shared" si="1"/>
        <v>0</v>
      </c>
      <c r="AD49" s="195">
        <f t="shared" si="1"/>
        <v>3.8461538461538464E-2</v>
      </c>
      <c r="AE49" s="195">
        <f t="shared" si="1"/>
        <v>0.38461538461538464</v>
      </c>
      <c r="AF49" s="195">
        <f t="shared" si="1"/>
        <v>0.46153846153846156</v>
      </c>
      <c r="AG49" s="238">
        <v>4.08</v>
      </c>
      <c r="AH49" s="223">
        <v>1.26</v>
      </c>
      <c r="AI49" s="223">
        <v>4</v>
      </c>
      <c r="AJ49" s="223">
        <v>5</v>
      </c>
    </row>
    <row r="50" spans="1:38" s="10" customFormat="1" ht="20.25" customHeight="1">
      <c r="A50" s="164" t="s">
        <v>17</v>
      </c>
      <c r="B50" s="271" t="s">
        <v>18</v>
      </c>
      <c r="C50" s="272"/>
      <c r="D50" s="272"/>
      <c r="E50" s="272"/>
      <c r="F50" s="272"/>
      <c r="G50" s="272"/>
      <c r="H50" s="272"/>
      <c r="I50" s="272"/>
      <c r="J50" s="272"/>
      <c r="K50" s="272"/>
      <c r="L50" s="272"/>
      <c r="M50" s="272"/>
      <c r="N50" s="272"/>
      <c r="O50" s="272"/>
      <c r="P50" s="272"/>
      <c r="Q50" s="272"/>
      <c r="R50" s="272"/>
      <c r="S50" s="272"/>
      <c r="T50" s="272"/>
      <c r="U50" s="272"/>
      <c r="V50" s="223">
        <v>1</v>
      </c>
      <c r="W50" s="223">
        <v>0</v>
      </c>
      <c r="X50" s="223">
        <v>2</v>
      </c>
      <c r="Y50" s="223">
        <v>7</v>
      </c>
      <c r="Z50" s="223">
        <v>16</v>
      </c>
      <c r="AA50" s="223">
        <v>26</v>
      </c>
      <c r="AB50" s="195">
        <f t="shared" si="1"/>
        <v>3.8461538461538464E-2</v>
      </c>
      <c r="AC50" s="195">
        <f t="shared" si="1"/>
        <v>0</v>
      </c>
      <c r="AD50" s="195">
        <f t="shared" si="1"/>
        <v>7.6923076923076927E-2</v>
      </c>
      <c r="AE50" s="195">
        <f t="shared" si="1"/>
        <v>0.26923076923076922</v>
      </c>
      <c r="AF50" s="195">
        <f t="shared" si="1"/>
        <v>0.61538461538461542</v>
      </c>
      <c r="AG50" s="238">
        <v>4.42</v>
      </c>
      <c r="AH50" s="223">
        <v>0.95</v>
      </c>
      <c r="AI50" s="223">
        <v>5</v>
      </c>
      <c r="AJ50" s="223">
        <v>5</v>
      </c>
    </row>
    <row r="51" spans="1:38" s="10" customFormat="1" ht="20.25" customHeight="1">
      <c r="A51" s="164" t="s">
        <v>19</v>
      </c>
      <c r="B51" s="271" t="s">
        <v>20</v>
      </c>
      <c r="C51" s="272"/>
      <c r="D51" s="272"/>
      <c r="E51" s="272"/>
      <c r="F51" s="272"/>
      <c r="G51" s="272"/>
      <c r="H51" s="272"/>
      <c r="I51" s="272"/>
      <c r="J51" s="272"/>
      <c r="K51" s="272"/>
      <c r="L51" s="272"/>
      <c r="M51" s="272"/>
      <c r="N51" s="272"/>
      <c r="O51" s="272"/>
      <c r="P51" s="272"/>
      <c r="Q51" s="272"/>
      <c r="R51" s="272"/>
      <c r="S51" s="272"/>
      <c r="T51" s="272"/>
      <c r="U51" s="272"/>
      <c r="V51" s="223">
        <v>18</v>
      </c>
      <c r="W51" s="223">
        <v>4</v>
      </c>
      <c r="X51" s="223">
        <v>1</v>
      </c>
      <c r="Y51" s="223">
        <v>0</v>
      </c>
      <c r="Z51" s="223">
        <v>1</v>
      </c>
      <c r="AA51" s="223">
        <v>26</v>
      </c>
      <c r="AB51" s="195">
        <f t="shared" si="1"/>
        <v>0.69230769230769229</v>
      </c>
      <c r="AC51" s="195">
        <f t="shared" si="1"/>
        <v>0.15384615384615385</v>
      </c>
      <c r="AD51" s="195">
        <f t="shared" si="1"/>
        <v>3.8461538461538464E-2</v>
      </c>
      <c r="AE51" s="195">
        <f t="shared" si="1"/>
        <v>0</v>
      </c>
      <c r="AF51" s="195">
        <f t="shared" si="1"/>
        <v>3.8461538461538464E-2</v>
      </c>
      <c r="AG51" s="238">
        <v>1.42</v>
      </c>
      <c r="AH51" s="223">
        <v>0.93</v>
      </c>
      <c r="AI51" s="223">
        <v>1</v>
      </c>
      <c r="AJ51" s="223">
        <v>1</v>
      </c>
    </row>
    <row r="52" spans="1:38" s="10" customFormat="1" ht="20.25" customHeight="1">
      <c r="A52" s="164" t="s">
        <v>21</v>
      </c>
      <c r="B52" s="271" t="s">
        <v>22</v>
      </c>
      <c r="C52" s="272"/>
      <c r="D52" s="272"/>
      <c r="E52" s="272"/>
      <c r="F52" s="272"/>
      <c r="G52" s="272"/>
      <c r="H52" s="272"/>
      <c r="I52" s="272"/>
      <c r="J52" s="272"/>
      <c r="K52" s="272"/>
      <c r="L52" s="272"/>
      <c r="M52" s="272"/>
      <c r="N52" s="272"/>
      <c r="O52" s="272"/>
      <c r="P52" s="272"/>
      <c r="Q52" s="272"/>
      <c r="R52" s="272"/>
      <c r="S52" s="272"/>
      <c r="T52" s="272"/>
      <c r="U52" s="272"/>
      <c r="V52" s="223">
        <v>7</v>
      </c>
      <c r="W52" s="223">
        <v>1</v>
      </c>
      <c r="X52" s="223">
        <v>6</v>
      </c>
      <c r="Y52" s="223">
        <v>6</v>
      </c>
      <c r="Z52" s="223">
        <v>6</v>
      </c>
      <c r="AA52" s="223">
        <v>26</v>
      </c>
      <c r="AB52" s="195">
        <f t="shared" si="1"/>
        <v>0.26923076923076922</v>
      </c>
      <c r="AC52" s="195">
        <f t="shared" si="1"/>
        <v>3.8461538461538464E-2</v>
      </c>
      <c r="AD52" s="195">
        <f t="shared" si="1"/>
        <v>0.23076923076923078</v>
      </c>
      <c r="AE52" s="195">
        <f t="shared" si="1"/>
        <v>0.23076923076923078</v>
      </c>
      <c r="AF52" s="195">
        <f t="shared" si="1"/>
        <v>0.23076923076923078</v>
      </c>
      <c r="AG52" s="238">
        <v>3.12</v>
      </c>
      <c r="AH52" s="223">
        <v>1.53</v>
      </c>
      <c r="AI52" s="223">
        <v>3</v>
      </c>
      <c r="AJ52" s="223">
        <v>1</v>
      </c>
    </row>
    <row r="53" spans="1:38" s="10" customFormat="1" ht="20.25" customHeight="1">
      <c r="A53" s="164" t="s">
        <v>23</v>
      </c>
      <c r="B53" s="271" t="s">
        <v>24</v>
      </c>
      <c r="C53" s="272"/>
      <c r="D53" s="272"/>
      <c r="E53" s="272"/>
      <c r="F53" s="272"/>
      <c r="G53" s="272"/>
      <c r="H53" s="272"/>
      <c r="I53" s="272"/>
      <c r="J53" s="272"/>
      <c r="K53" s="272"/>
      <c r="L53" s="272"/>
      <c r="M53" s="272"/>
      <c r="N53" s="272"/>
      <c r="O53" s="272"/>
      <c r="P53" s="272"/>
      <c r="Q53" s="272"/>
      <c r="R53" s="272"/>
      <c r="S53" s="272"/>
      <c r="T53" s="272"/>
      <c r="U53" s="272"/>
      <c r="V53" s="223">
        <v>3</v>
      </c>
      <c r="W53" s="223">
        <v>3</v>
      </c>
      <c r="X53" s="223">
        <v>5</v>
      </c>
      <c r="Y53" s="223">
        <v>3</v>
      </c>
      <c r="Z53" s="223">
        <v>11</v>
      </c>
      <c r="AA53" s="223">
        <v>26</v>
      </c>
      <c r="AB53" s="195">
        <f t="shared" si="1"/>
        <v>0.11538461538461539</v>
      </c>
      <c r="AC53" s="195">
        <f t="shared" si="1"/>
        <v>0.11538461538461539</v>
      </c>
      <c r="AD53" s="195">
        <f t="shared" si="1"/>
        <v>0.19230769230769232</v>
      </c>
      <c r="AE53" s="195">
        <f t="shared" si="1"/>
        <v>0.11538461538461539</v>
      </c>
      <c r="AF53" s="195">
        <f t="shared" si="1"/>
        <v>0.42307692307692307</v>
      </c>
      <c r="AG53" s="238">
        <v>3.64</v>
      </c>
      <c r="AH53" s="223">
        <v>1.47</v>
      </c>
      <c r="AI53" s="223">
        <v>4</v>
      </c>
      <c r="AJ53" s="223">
        <v>5</v>
      </c>
    </row>
    <row r="54" spans="1:38"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0.25" customHeight="1">
      <c r="A56" s="286" t="s">
        <v>25</v>
      </c>
      <c r="B56" s="286"/>
      <c r="C56" s="286"/>
      <c r="D56" s="286"/>
      <c r="E56" s="286"/>
      <c r="F56" s="286"/>
      <c r="G56" s="286"/>
      <c r="H56" s="286"/>
      <c r="I56" s="286"/>
      <c r="J56" s="286"/>
      <c r="K56" s="286"/>
      <c r="L56" s="286"/>
      <c r="M56" s="286"/>
      <c r="N56" s="286"/>
      <c r="O56" s="286"/>
      <c r="P56" s="286"/>
      <c r="Q56" s="286"/>
      <c r="R56" s="286"/>
      <c r="S56" s="286"/>
      <c r="T56" s="286"/>
      <c r="U56" s="286"/>
      <c r="V56" s="143"/>
      <c r="W56" s="143"/>
      <c r="X56" s="143"/>
      <c r="Y56" s="143"/>
      <c r="Z56" s="143"/>
      <c r="AA56" s="143"/>
      <c r="AB56" s="143"/>
      <c r="AC56" s="143"/>
      <c r="AD56" s="143"/>
      <c r="AE56" s="143"/>
      <c r="AF56" s="143"/>
      <c r="AG56" s="143"/>
      <c r="AH56" s="143"/>
      <c r="AI56" s="143"/>
      <c r="AJ56" s="143"/>
      <c r="AK56" s="143"/>
      <c r="AL56" s="143"/>
    </row>
    <row r="57" spans="1:38"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0.25" customHeight="1">
      <c r="A59" s="141"/>
      <c r="B59" s="141"/>
      <c r="C59" s="141"/>
      <c r="D59" s="141"/>
      <c r="E59" s="141"/>
      <c r="F59" s="145"/>
      <c r="G59" s="278" t="s">
        <v>28</v>
      </c>
      <c r="H59" s="278"/>
      <c r="I59" s="278"/>
      <c r="J59" s="278"/>
      <c r="K59" s="278"/>
      <c r="L59" s="148">
        <v>11</v>
      </c>
      <c r="M59" s="148">
        <v>15</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0.25" customHeight="1">
      <c r="A60" s="141"/>
      <c r="B60" s="141"/>
      <c r="C60" s="141"/>
      <c r="D60" s="141"/>
      <c r="E60" s="141"/>
      <c r="F60" s="145"/>
      <c r="G60" s="278" t="s">
        <v>29</v>
      </c>
      <c r="H60" s="278"/>
      <c r="I60" s="278"/>
      <c r="J60" s="278"/>
      <c r="K60" s="278"/>
      <c r="L60" s="148">
        <v>7</v>
      </c>
      <c r="M60" s="148">
        <v>19</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0.25" customHeight="1">
      <c r="A61" s="141"/>
      <c r="B61" s="141"/>
      <c r="C61" s="141"/>
      <c r="D61" s="141"/>
      <c r="E61" s="141"/>
      <c r="F61" s="145"/>
      <c r="G61" s="278" t="s">
        <v>30</v>
      </c>
      <c r="H61" s="278"/>
      <c r="I61" s="278"/>
      <c r="J61" s="278"/>
      <c r="K61" s="278"/>
      <c r="L61" s="148">
        <v>22</v>
      </c>
      <c r="M61" s="148">
        <v>4</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0.25" customHeight="1">
      <c r="A62" s="141"/>
      <c r="B62" s="141"/>
      <c r="C62" s="141"/>
      <c r="D62" s="141"/>
      <c r="E62" s="141"/>
      <c r="F62" s="145"/>
      <c r="G62" s="278" t="s">
        <v>31</v>
      </c>
      <c r="H62" s="278"/>
      <c r="I62" s="278"/>
      <c r="J62" s="278"/>
      <c r="K62" s="278"/>
      <c r="L62" s="148">
        <v>2</v>
      </c>
      <c r="M62" s="148">
        <v>24</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0.25" customHeight="1">
      <c r="A63" s="141"/>
      <c r="B63" s="141"/>
      <c r="C63" s="141"/>
      <c r="D63" s="141"/>
      <c r="E63" s="141"/>
      <c r="F63" s="145"/>
      <c r="G63" s="278" t="s">
        <v>32</v>
      </c>
      <c r="H63" s="278"/>
      <c r="I63" s="278"/>
      <c r="J63" s="278"/>
      <c r="K63" s="278"/>
      <c r="L63" s="148">
        <v>1</v>
      </c>
      <c r="M63" s="148">
        <v>25</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0.25" customHeight="1">
      <c r="A65" s="141"/>
      <c r="B65" s="279"/>
      <c r="C65" s="279"/>
      <c r="D65" s="279"/>
      <c r="E65" s="279"/>
      <c r="F65" s="279"/>
      <c r="G65" s="279"/>
      <c r="H65" s="279"/>
      <c r="I65" s="279"/>
      <c r="J65" s="279"/>
      <c r="K65" s="279"/>
      <c r="L65" s="279"/>
      <c r="M65" s="279"/>
      <c r="N65" s="279"/>
      <c r="O65" s="279"/>
      <c r="P65" s="279"/>
      <c r="Q65" s="279"/>
      <c r="R65" s="279"/>
      <c r="S65" s="279"/>
      <c r="T65" s="279"/>
      <c r="U65" s="279"/>
      <c r="V65" s="145"/>
      <c r="W65" s="145"/>
      <c r="X65" s="145"/>
      <c r="Y65" s="143"/>
      <c r="Z65" s="143"/>
      <c r="AA65" s="143"/>
      <c r="AB65" s="143"/>
      <c r="AC65" s="143"/>
      <c r="AD65" s="143"/>
      <c r="AE65" s="143"/>
      <c r="AF65" s="143"/>
      <c r="AG65" s="143"/>
      <c r="AH65" s="143"/>
      <c r="AI65" s="143"/>
      <c r="AJ65" s="143"/>
      <c r="AK65" s="143"/>
      <c r="AL65" s="143"/>
    </row>
    <row r="66" spans="1:38" s="9" customFormat="1" ht="20.25" customHeight="1">
      <c r="A66" s="141"/>
      <c r="B66" s="204"/>
      <c r="C66" s="204"/>
      <c r="D66" s="204"/>
      <c r="E66" s="204"/>
      <c r="F66" s="204"/>
      <c r="G66" s="204"/>
      <c r="H66" s="204"/>
      <c r="I66" s="204"/>
      <c r="J66" s="204"/>
      <c r="K66" s="204"/>
      <c r="L66" s="204"/>
      <c r="M66" s="204"/>
      <c r="N66" s="204"/>
      <c r="O66" s="204"/>
      <c r="P66" s="204"/>
      <c r="Q66" s="204"/>
      <c r="R66" s="204"/>
      <c r="S66" s="204"/>
      <c r="T66" s="204"/>
      <c r="U66" s="204"/>
      <c r="V66" s="145"/>
      <c r="W66" s="145"/>
      <c r="X66" s="145"/>
      <c r="Y66" s="143"/>
      <c r="Z66" s="143"/>
      <c r="AA66" s="143"/>
      <c r="AB66" s="143"/>
      <c r="AC66" s="143"/>
      <c r="AD66" s="143"/>
      <c r="AE66" s="143"/>
      <c r="AF66" s="143"/>
      <c r="AG66" s="143"/>
      <c r="AH66" s="143"/>
      <c r="AI66" s="143"/>
      <c r="AJ66" s="143"/>
      <c r="AK66" s="143"/>
      <c r="AL66" s="143"/>
    </row>
    <row r="67" spans="1:38" s="9" customFormat="1" ht="20.25" customHeight="1">
      <c r="A67" s="145"/>
      <c r="B67" s="277"/>
      <c r="C67" s="277"/>
      <c r="D67" s="277"/>
      <c r="E67" s="277"/>
      <c r="F67" s="277"/>
      <c r="G67" s="277"/>
      <c r="H67" s="277"/>
      <c r="I67" s="277"/>
      <c r="J67" s="277"/>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0.25" customHeight="1">
      <c r="A68" s="145"/>
      <c r="B68" s="277"/>
      <c r="C68" s="277"/>
      <c r="D68" s="277"/>
      <c r="E68" s="277"/>
      <c r="F68" s="277"/>
      <c r="G68" s="277"/>
      <c r="H68" s="277"/>
      <c r="I68" s="277"/>
      <c r="J68" s="277"/>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0.25" customHeight="1">
      <c r="A69" s="145"/>
      <c r="B69" s="277"/>
      <c r="C69" s="277"/>
      <c r="D69" s="277"/>
      <c r="E69" s="277"/>
      <c r="F69" s="277"/>
      <c r="G69" s="277"/>
      <c r="H69" s="277"/>
      <c r="I69" s="277"/>
      <c r="J69" s="277"/>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0.25" customHeight="1">
      <c r="A70" s="145"/>
      <c r="B70" s="203"/>
      <c r="C70" s="203"/>
      <c r="D70" s="203"/>
      <c r="E70" s="203"/>
      <c r="F70" s="203"/>
      <c r="G70" s="203"/>
      <c r="H70" s="203"/>
      <c r="I70" s="203"/>
      <c r="J70" s="203"/>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289" t="s">
        <v>4</v>
      </c>
      <c r="W72" s="290"/>
      <c r="X72" s="290"/>
      <c r="Y72" s="290"/>
      <c r="Z72" s="290"/>
      <c r="AA72" s="291"/>
      <c r="AB72" s="154"/>
      <c r="AC72" s="289" t="s">
        <v>5</v>
      </c>
      <c r="AD72" s="290"/>
      <c r="AE72" s="290"/>
      <c r="AF72" s="290"/>
      <c r="AG72" s="290"/>
      <c r="AH72" s="291"/>
      <c r="AI72" s="274" t="s">
        <v>6</v>
      </c>
      <c r="AJ72" s="274"/>
      <c r="AK72" s="274"/>
      <c r="AL72" s="274"/>
    </row>
    <row r="73" spans="1:38" s="9" customFormat="1" ht="20.25" customHeight="1">
      <c r="A73" s="145"/>
      <c r="B73" s="305"/>
      <c r="C73" s="305"/>
      <c r="D73" s="155"/>
      <c r="E73" s="155"/>
      <c r="F73" s="155"/>
      <c r="G73" s="143"/>
      <c r="H73" s="143"/>
      <c r="I73" s="143"/>
      <c r="J73" s="143"/>
      <c r="K73" s="143"/>
      <c r="L73" s="143"/>
      <c r="M73" s="143"/>
      <c r="N73" s="143"/>
      <c r="O73" s="143"/>
      <c r="P73" s="143"/>
      <c r="Q73" s="143"/>
      <c r="R73" s="143"/>
      <c r="S73" s="143"/>
      <c r="T73" s="143"/>
      <c r="U73" s="143"/>
      <c r="V73" s="295"/>
      <c r="W73" s="296"/>
      <c r="X73" s="296"/>
      <c r="Y73" s="296"/>
      <c r="Z73" s="296"/>
      <c r="AA73" s="297"/>
      <c r="AB73" s="154"/>
      <c r="AC73" s="295"/>
      <c r="AD73" s="296"/>
      <c r="AE73" s="296"/>
      <c r="AF73" s="296"/>
      <c r="AG73" s="296"/>
      <c r="AH73" s="297"/>
      <c r="AI73" s="274"/>
      <c r="AJ73" s="274"/>
      <c r="AK73" s="274"/>
      <c r="AL73" s="274"/>
    </row>
    <row r="74" spans="1:38" s="9" customFormat="1" ht="20.25" customHeight="1">
      <c r="A74" s="287" t="s">
        <v>33</v>
      </c>
      <c r="B74" s="287"/>
      <c r="C74" s="287"/>
      <c r="D74" s="287"/>
      <c r="E74" s="287"/>
      <c r="F74" s="287"/>
      <c r="G74" s="287"/>
      <c r="H74" s="287"/>
      <c r="I74" s="287"/>
      <c r="J74" s="287"/>
      <c r="K74" s="287"/>
      <c r="L74" s="287"/>
      <c r="M74" s="287"/>
      <c r="N74" s="287"/>
      <c r="O74" s="287"/>
      <c r="P74" s="287"/>
      <c r="Q74" s="287"/>
      <c r="R74" s="287"/>
      <c r="S74" s="287"/>
      <c r="T74" s="287"/>
      <c r="U74" s="287"/>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20.25" customHeight="1">
      <c r="A75" s="164" t="s">
        <v>34</v>
      </c>
      <c r="B75" s="271" t="s">
        <v>35</v>
      </c>
      <c r="C75" s="272"/>
      <c r="D75" s="272"/>
      <c r="E75" s="272"/>
      <c r="F75" s="272"/>
      <c r="G75" s="272"/>
      <c r="H75" s="272"/>
      <c r="I75" s="272"/>
      <c r="J75" s="272"/>
      <c r="K75" s="272"/>
      <c r="L75" s="272"/>
      <c r="M75" s="272"/>
      <c r="N75" s="272"/>
      <c r="O75" s="272"/>
      <c r="P75" s="272"/>
      <c r="Q75" s="272"/>
      <c r="R75" s="272"/>
      <c r="S75" s="272"/>
      <c r="T75" s="272"/>
      <c r="U75" s="272"/>
      <c r="V75" s="222">
        <v>5</v>
      </c>
      <c r="W75" s="222">
        <v>15</v>
      </c>
      <c r="X75" s="222">
        <v>15</v>
      </c>
      <c r="Y75" s="222">
        <v>34</v>
      </c>
      <c r="Z75" s="222">
        <v>43</v>
      </c>
      <c r="AA75" s="222">
        <v>0</v>
      </c>
      <c r="AB75" s="222">
        <v>112</v>
      </c>
      <c r="AC75" s="195">
        <f>V75/$AB75</f>
        <v>4.4642857142857144E-2</v>
      </c>
      <c r="AD75" s="195">
        <f t="shared" ref="AD75:AH77" si="2">W75/$AB75</f>
        <v>0.13392857142857142</v>
      </c>
      <c r="AE75" s="195">
        <f t="shared" si="2"/>
        <v>0.13392857142857142</v>
      </c>
      <c r="AF75" s="195">
        <f t="shared" si="2"/>
        <v>0.30357142857142855</v>
      </c>
      <c r="AG75" s="195">
        <f t="shared" si="2"/>
        <v>0.38392857142857145</v>
      </c>
      <c r="AH75" s="195">
        <f t="shared" si="2"/>
        <v>0</v>
      </c>
      <c r="AI75" s="222">
        <v>3.85</v>
      </c>
      <c r="AJ75" s="222">
        <v>1.2</v>
      </c>
      <c r="AK75" s="222">
        <v>4</v>
      </c>
      <c r="AL75" s="222">
        <v>5</v>
      </c>
    </row>
    <row r="76" spans="1:38" s="10" customFormat="1" ht="20.25" customHeight="1">
      <c r="A76" s="164" t="s">
        <v>36</v>
      </c>
      <c r="B76" s="271" t="s">
        <v>160</v>
      </c>
      <c r="C76" s="272"/>
      <c r="D76" s="272"/>
      <c r="E76" s="272"/>
      <c r="F76" s="272"/>
      <c r="G76" s="272"/>
      <c r="H76" s="272"/>
      <c r="I76" s="272"/>
      <c r="J76" s="272"/>
      <c r="K76" s="272"/>
      <c r="L76" s="272"/>
      <c r="M76" s="272"/>
      <c r="N76" s="272"/>
      <c r="O76" s="272"/>
      <c r="P76" s="272"/>
      <c r="Q76" s="272"/>
      <c r="R76" s="272"/>
      <c r="S76" s="272"/>
      <c r="T76" s="272"/>
      <c r="U76" s="272"/>
      <c r="V76" s="222">
        <v>16</v>
      </c>
      <c r="W76" s="222">
        <v>26</v>
      </c>
      <c r="X76" s="222">
        <v>20</v>
      </c>
      <c r="Y76" s="222">
        <v>21</v>
      </c>
      <c r="Z76" s="222">
        <v>29</v>
      </c>
      <c r="AA76" s="222">
        <v>0</v>
      </c>
      <c r="AB76" s="222">
        <v>112</v>
      </c>
      <c r="AC76" s="195">
        <f t="shared" ref="AC76:AC77" si="3">V76/$AB76</f>
        <v>0.14285714285714285</v>
      </c>
      <c r="AD76" s="195">
        <f t="shared" si="2"/>
        <v>0.23214285714285715</v>
      </c>
      <c r="AE76" s="195">
        <f t="shared" si="2"/>
        <v>0.17857142857142858</v>
      </c>
      <c r="AF76" s="195">
        <f t="shared" si="2"/>
        <v>0.1875</v>
      </c>
      <c r="AG76" s="195">
        <f t="shared" si="2"/>
        <v>0.25892857142857145</v>
      </c>
      <c r="AH76" s="195">
        <f t="shared" si="2"/>
        <v>0</v>
      </c>
      <c r="AI76" s="222">
        <v>3.19</v>
      </c>
      <c r="AJ76" s="222">
        <v>1.42</v>
      </c>
      <c r="AK76" s="222">
        <v>3</v>
      </c>
      <c r="AL76" s="222">
        <v>5</v>
      </c>
    </row>
    <row r="77" spans="1:38" s="10" customFormat="1" ht="20.25" customHeight="1">
      <c r="A77" s="164" t="s">
        <v>37</v>
      </c>
      <c r="B77" s="271" t="s">
        <v>162</v>
      </c>
      <c r="C77" s="272"/>
      <c r="D77" s="272"/>
      <c r="E77" s="272"/>
      <c r="F77" s="272"/>
      <c r="G77" s="272"/>
      <c r="H77" s="272"/>
      <c r="I77" s="272"/>
      <c r="J77" s="272"/>
      <c r="K77" s="272"/>
      <c r="L77" s="272"/>
      <c r="M77" s="272"/>
      <c r="N77" s="272"/>
      <c r="O77" s="272"/>
      <c r="P77" s="272"/>
      <c r="Q77" s="272"/>
      <c r="R77" s="272"/>
      <c r="S77" s="272"/>
      <c r="T77" s="272"/>
      <c r="U77" s="272"/>
      <c r="V77" s="222">
        <v>4</v>
      </c>
      <c r="W77" s="222">
        <v>9</v>
      </c>
      <c r="X77" s="222">
        <v>17</v>
      </c>
      <c r="Y77" s="222">
        <v>31</v>
      </c>
      <c r="Z77" s="222">
        <v>48</v>
      </c>
      <c r="AA77" s="222">
        <v>3</v>
      </c>
      <c r="AB77" s="222">
        <v>112</v>
      </c>
      <c r="AC77" s="195">
        <f t="shared" si="3"/>
        <v>3.5714285714285712E-2</v>
      </c>
      <c r="AD77" s="195">
        <f t="shared" si="2"/>
        <v>8.0357142857142863E-2</v>
      </c>
      <c r="AE77" s="195">
        <f t="shared" si="2"/>
        <v>0.15178571428571427</v>
      </c>
      <c r="AF77" s="195">
        <f t="shared" si="2"/>
        <v>0.2767857142857143</v>
      </c>
      <c r="AG77" s="195">
        <f t="shared" si="2"/>
        <v>0.42857142857142855</v>
      </c>
      <c r="AH77" s="195">
        <f t="shared" si="2"/>
        <v>2.6785714285714284E-2</v>
      </c>
      <c r="AI77" s="222">
        <v>4.01</v>
      </c>
      <c r="AJ77" s="222">
        <v>1.1299999999999999</v>
      </c>
      <c r="AK77" s="222">
        <v>4</v>
      </c>
      <c r="AL77" s="222">
        <v>5</v>
      </c>
    </row>
    <row r="78" spans="1:38"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20.25" customHeight="1">
      <c r="A80" s="286" t="s">
        <v>39</v>
      </c>
      <c r="B80" s="286"/>
      <c r="C80" s="286"/>
      <c r="D80" s="286"/>
      <c r="E80" s="286"/>
      <c r="F80" s="286"/>
      <c r="G80" s="286"/>
      <c r="H80" s="286"/>
      <c r="I80" s="286"/>
      <c r="J80" s="286"/>
      <c r="K80" s="286"/>
      <c r="L80" s="286"/>
      <c r="M80" s="286"/>
      <c r="N80" s="286"/>
      <c r="O80" s="286"/>
      <c r="P80" s="286"/>
      <c r="Q80" s="286"/>
      <c r="R80" s="286"/>
      <c r="S80" s="286"/>
      <c r="T80" s="286"/>
      <c r="U80" s="286"/>
      <c r="V80" s="141"/>
      <c r="W80" s="141"/>
      <c r="X80" s="141"/>
      <c r="Y80" s="141"/>
      <c r="Z80" s="141"/>
      <c r="AA80" s="141"/>
      <c r="AB80" s="141"/>
      <c r="AC80" s="141"/>
      <c r="AD80" s="141"/>
      <c r="AE80" s="141"/>
      <c r="AF80" s="141"/>
      <c r="AG80" s="141"/>
      <c r="AH80" s="141"/>
      <c r="AI80" s="141"/>
      <c r="AJ80" s="141"/>
      <c r="AK80" s="141"/>
      <c r="AL80" s="141"/>
    </row>
    <row r="81" spans="1:3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289" t="s">
        <v>4</v>
      </c>
      <c r="W87" s="290"/>
      <c r="X87" s="290"/>
      <c r="Y87" s="290"/>
      <c r="Z87" s="290"/>
      <c r="AA87" s="291"/>
      <c r="AB87" s="154"/>
      <c r="AC87" s="289" t="s">
        <v>5</v>
      </c>
      <c r="AD87" s="290"/>
      <c r="AE87" s="290"/>
      <c r="AF87" s="290"/>
      <c r="AG87" s="290"/>
      <c r="AH87" s="291"/>
      <c r="AI87" s="303" t="s">
        <v>6</v>
      </c>
      <c r="AJ87" s="274"/>
      <c r="AK87" s="274"/>
      <c r="AL87" s="274"/>
    </row>
    <row r="88" spans="1:38"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295"/>
      <c r="W88" s="296"/>
      <c r="X88" s="296"/>
      <c r="Y88" s="296"/>
      <c r="Z88" s="296"/>
      <c r="AA88" s="297"/>
      <c r="AB88" s="154"/>
      <c r="AC88" s="295"/>
      <c r="AD88" s="296"/>
      <c r="AE88" s="296"/>
      <c r="AF88" s="296"/>
      <c r="AG88" s="296"/>
      <c r="AH88" s="297"/>
      <c r="AI88" s="303"/>
      <c r="AJ88" s="274"/>
      <c r="AK88" s="274"/>
      <c r="AL88" s="274"/>
    </row>
    <row r="89" spans="1:38"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20.25" customHeight="1">
      <c r="A90" s="145"/>
      <c r="B90" s="158"/>
      <c r="C90" s="145"/>
      <c r="D90" s="145"/>
      <c r="E90" s="145"/>
      <c r="F90" s="145"/>
      <c r="G90" s="145"/>
      <c r="H90" s="145"/>
      <c r="I90" s="145"/>
      <c r="J90" s="145"/>
      <c r="K90" s="145"/>
      <c r="L90" s="145"/>
      <c r="M90" s="145"/>
      <c r="N90" s="145"/>
      <c r="O90" s="271" t="s">
        <v>40</v>
      </c>
      <c r="P90" s="272"/>
      <c r="Q90" s="272"/>
      <c r="R90" s="272"/>
      <c r="S90" s="272"/>
      <c r="T90" s="272"/>
      <c r="U90" s="272"/>
      <c r="V90" s="222">
        <v>1</v>
      </c>
      <c r="W90" s="222">
        <v>1</v>
      </c>
      <c r="X90" s="222">
        <v>12</v>
      </c>
      <c r="Y90" s="222">
        <v>4</v>
      </c>
      <c r="Z90" s="222">
        <v>13</v>
      </c>
      <c r="AA90" s="222">
        <v>0</v>
      </c>
      <c r="AB90" s="222">
        <v>31</v>
      </c>
      <c r="AC90" s="195">
        <f>V90/$AB90</f>
        <v>3.2258064516129031E-2</v>
      </c>
      <c r="AD90" s="195">
        <f t="shared" ref="AD90:AH90" si="4">W90/$AB90</f>
        <v>3.2258064516129031E-2</v>
      </c>
      <c r="AE90" s="195">
        <f t="shared" si="4"/>
        <v>0.38709677419354838</v>
      </c>
      <c r="AF90" s="195">
        <f t="shared" si="4"/>
        <v>0.12903225806451613</v>
      </c>
      <c r="AG90" s="195">
        <f t="shared" si="4"/>
        <v>0.41935483870967744</v>
      </c>
      <c r="AH90" s="195">
        <f t="shared" si="4"/>
        <v>0</v>
      </c>
      <c r="AI90" s="222">
        <v>3.87</v>
      </c>
      <c r="AJ90" s="222">
        <v>1.1200000000000001</v>
      </c>
      <c r="AK90" s="222">
        <v>4</v>
      </c>
      <c r="AL90" s="222">
        <v>5</v>
      </c>
    </row>
    <row r="91" spans="1:38"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20.25" customHeight="1">
      <c r="A98" s="286" t="s">
        <v>177</v>
      </c>
      <c r="B98" s="286"/>
      <c r="C98" s="286"/>
      <c r="D98" s="286"/>
      <c r="E98" s="286"/>
      <c r="F98" s="286"/>
      <c r="G98" s="286"/>
      <c r="H98" s="286"/>
      <c r="I98" s="286"/>
      <c r="J98" s="286"/>
      <c r="K98" s="286"/>
      <c r="L98" s="286"/>
      <c r="M98" s="286"/>
      <c r="N98" s="286"/>
      <c r="O98" s="286"/>
      <c r="P98" s="286"/>
      <c r="Q98" s="286"/>
      <c r="R98" s="286"/>
      <c r="S98" s="286"/>
      <c r="T98" s="286"/>
      <c r="U98" s="286"/>
      <c r="AB98" s="141"/>
      <c r="AC98" s="141"/>
      <c r="AD98" s="141"/>
      <c r="AE98" s="141"/>
      <c r="AF98" s="141"/>
      <c r="AG98" s="141"/>
      <c r="AH98" s="141"/>
      <c r="AI98" s="141"/>
      <c r="AJ98" s="141"/>
      <c r="AK98" s="141"/>
      <c r="AL98" s="141"/>
    </row>
    <row r="99" spans="1:38" s="130" customFormat="1" ht="20.25" customHeight="1">
      <c r="A99" s="304"/>
      <c r="B99" s="304"/>
      <c r="C99" s="304"/>
      <c r="D99" s="304"/>
      <c r="E99" s="304"/>
      <c r="F99" s="304"/>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20.25" customHeight="1">
      <c r="A100" s="304"/>
      <c r="B100" s="304"/>
      <c r="C100" s="304"/>
      <c r="D100" s="304"/>
      <c r="E100" s="304"/>
      <c r="F100" s="304"/>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20.25" customHeight="1">
      <c r="A101" s="304"/>
      <c r="B101" s="304"/>
      <c r="C101" s="304"/>
      <c r="D101" s="304"/>
      <c r="E101" s="304"/>
      <c r="F101" s="304"/>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289" t="s">
        <v>4</v>
      </c>
      <c r="W105" s="290"/>
      <c r="X105" s="290"/>
      <c r="Y105" s="290"/>
      <c r="Z105" s="290"/>
      <c r="AA105" s="291"/>
      <c r="AB105" s="154"/>
      <c r="AC105" s="289" t="s">
        <v>5</v>
      </c>
      <c r="AD105" s="290"/>
      <c r="AE105" s="290"/>
      <c r="AF105" s="290"/>
      <c r="AG105" s="290"/>
      <c r="AH105" s="291"/>
      <c r="AI105" s="303" t="s">
        <v>6</v>
      </c>
      <c r="AJ105" s="274"/>
      <c r="AK105" s="274"/>
      <c r="AL105" s="274"/>
    </row>
    <row r="106" spans="1:38"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295"/>
      <c r="W106" s="296"/>
      <c r="X106" s="296"/>
      <c r="Y106" s="296"/>
      <c r="Z106" s="296"/>
      <c r="AA106" s="297"/>
      <c r="AB106" s="154"/>
      <c r="AC106" s="295"/>
      <c r="AD106" s="296"/>
      <c r="AE106" s="296"/>
      <c r="AF106" s="296"/>
      <c r="AG106" s="296"/>
      <c r="AH106" s="297"/>
      <c r="AI106" s="303"/>
      <c r="AJ106" s="274"/>
      <c r="AK106" s="274"/>
      <c r="AL106" s="274"/>
    </row>
    <row r="107" spans="1:38"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20.25" customHeight="1">
      <c r="A108" s="145"/>
      <c r="B108" s="158"/>
      <c r="C108" s="145"/>
      <c r="D108" s="145"/>
      <c r="E108" s="145"/>
      <c r="F108" s="145"/>
      <c r="G108" s="145"/>
      <c r="H108" s="145"/>
      <c r="I108" s="145"/>
      <c r="J108" s="145"/>
      <c r="K108" s="145"/>
      <c r="L108" s="145"/>
      <c r="M108" s="145"/>
      <c r="N108" s="145"/>
      <c r="O108" s="271" t="s">
        <v>41</v>
      </c>
      <c r="P108" s="272"/>
      <c r="Q108" s="272"/>
      <c r="R108" s="272"/>
      <c r="S108" s="272"/>
      <c r="T108" s="272"/>
      <c r="U108" s="272"/>
      <c r="V108" s="222">
        <v>4</v>
      </c>
      <c r="W108" s="222">
        <v>14</v>
      </c>
      <c r="X108" s="222">
        <v>24</v>
      </c>
      <c r="Y108" s="222">
        <v>26</v>
      </c>
      <c r="Z108" s="222">
        <v>29</v>
      </c>
      <c r="AA108" s="222">
        <v>0</v>
      </c>
      <c r="AB108" s="222">
        <v>97</v>
      </c>
      <c r="AC108" s="195">
        <f>V108/$AB108</f>
        <v>4.1237113402061855E-2</v>
      </c>
      <c r="AD108" s="195">
        <f t="shared" ref="AD108:AH108" si="5">W108/$AB108</f>
        <v>0.14432989690721648</v>
      </c>
      <c r="AE108" s="195">
        <f t="shared" si="5"/>
        <v>0.24742268041237114</v>
      </c>
      <c r="AF108" s="195">
        <f t="shared" si="5"/>
        <v>0.26804123711340205</v>
      </c>
      <c r="AG108" s="195">
        <f t="shared" si="5"/>
        <v>0.29896907216494845</v>
      </c>
      <c r="AH108" s="195">
        <f t="shared" si="5"/>
        <v>0</v>
      </c>
      <c r="AI108" s="222">
        <v>3.64</v>
      </c>
      <c r="AJ108" s="222">
        <v>1.17</v>
      </c>
      <c r="AK108" s="222">
        <v>4</v>
      </c>
      <c r="AL108" s="222">
        <v>5</v>
      </c>
    </row>
    <row r="109" spans="1:38"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0.25" customHeight="1">
      <c r="A117" s="286" t="s">
        <v>42</v>
      </c>
      <c r="B117" s="286"/>
      <c r="C117" s="286"/>
      <c r="D117" s="286"/>
      <c r="E117" s="286"/>
      <c r="F117" s="286"/>
      <c r="G117" s="286"/>
      <c r="H117" s="286"/>
      <c r="I117" s="286"/>
      <c r="J117" s="286"/>
      <c r="K117" s="286"/>
      <c r="L117" s="286"/>
      <c r="M117" s="286"/>
      <c r="N117" s="286"/>
      <c r="O117" s="286"/>
      <c r="P117" s="286"/>
      <c r="Q117" s="286"/>
      <c r="R117" s="286"/>
      <c r="S117" s="286"/>
      <c r="T117" s="286"/>
      <c r="U117" s="286"/>
      <c r="V117" s="143"/>
      <c r="W117" s="143"/>
      <c r="X117" s="286" t="s">
        <v>43</v>
      </c>
      <c r="Y117" s="286"/>
      <c r="Z117" s="286"/>
      <c r="AA117" s="286"/>
      <c r="AB117" s="286"/>
      <c r="AC117" s="286"/>
      <c r="AD117" s="286"/>
      <c r="AE117" s="286"/>
      <c r="AF117" s="286"/>
      <c r="AG117" s="286"/>
      <c r="AH117" s="286"/>
      <c r="AI117" s="286"/>
      <c r="AJ117" s="286"/>
      <c r="AK117" s="286"/>
      <c r="AL117" s="286"/>
    </row>
    <row r="118" spans="1:38"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20.25" customHeight="1">
      <c r="A131" s="145"/>
      <c r="B131" s="158"/>
      <c r="C131" s="145"/>
      <c r="D131" s="145"/>
      <c r="E131" s="145"/>
      <c r="F131" s="145"/>
      <c r="G131" s="145"/>
      <c r="H131" s="145"/>
      <c r="I131" s="145"/>
      <c r="J131" s="145"/>
      <c r="K131" s="145"/>
      <c r="L131" s="145"/>
      <c r="M131" s="145"/>
      <c r="N131" s="141"/>
    </row>
    <row r="132" spans="1:38" s="9" customFormat="1" ht="20.25" customHeight="1">
      <c r="A132" s="145"/>
      <c r="B132" s="158"/>
      <c r="C132" s="145"/>
      <c r="D132" s="145"/>
      <c r="E132" s="145"/>
      <c r="F132" s="145"/>
      <c r="G132" s="145"/>
      <c r="H132" s="145"/>
      <c r="I132" s="145"/>
      <c r="J132" s="145"/>
      <c r="K132" s="145"/>
      <c r="L132" s="145"/>
      <c r="M132" s="145"/>
      <c r="N132" s="162"/>
    </row>
    <row r="133" spans="1:38" s="9" customFormat="1" ht="20.25" customHeight="1" thickBot="1">
      <c r="A133" s="145"/>
      <c r="B133" s="158"/>
      <c r="C133" s="145"/>
      <c r="D133" s="145"/>
      <c r="E133" s="145"/>
      <c r="F133" s="145"/>
      <c r="G133" s="145"/>
      <c r="H133" s="145"/>
      <c r="I133" s="145"/>
      <c r="J133" s="145"/>
      <c r="K133" s="145"/>
      <c r="L133" s="145"/>
      <c r="M133" s="145"/>
      <c r="N133" s="145"/>
    </row>
    <row r="134" spans="1:38"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289" t="s">
        <v>4</v>
      </c>
      <c r="W134" s="290"/>
      <c r="X134" s="290"/>
      <c r="Y134" s="290"/>
      <c r="Z134" s="290"/>
      <c r="AA134" s="291"/>
      <c r="AB134" s="154"/>
      <c r="AC134" s="289" t="s">
        <v>5</v>
      </c>
      <c r="AD134" s="290"/>
      <c r="AE134" s="290"/>
      <c r="AF134" s="290"/>
      <c r="AG134" s="290"/>
      <c r="AH134" s="291"/>
      <c r="AI134" s="303" t="s">
        <v>6</v>
      </c>
      <c r="AJ134" s="274"/>
      <c r="AK134" s="274"/>
      <c r="AL134" s="274"/>
    </row>
    <row r="135" spans="1:38"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295"/>
      <c r="W135" s="296"/>
      <c r="X135" s="296"/>
      <c r="Y135" s="296"/>
      <c r="Z135" s="296"/>
      <c r="AA135" s="297"/>
      <c r="AB135" s="154"/>
      <c r="AC135" s="295"/>
      <c r="AD135" s="296"/>
      <c r="AE135" s="296"/>
      <c r="AF135" s="296"/>
      <c r="AG135" s="296"/>
      <c r="AH135" s="297"/>
      <c r="AI135" s="303"/>
      <c r="AJ135" s="274"/>
      <c r="AK135" s="274"/>
      <c r="AL135" s="274"/>
    </row>
    <row r="136" spans="1:38"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20.25" customHeight="1">
      <c r="A137" s="145"/>
      <c r="B137" s="158"/>
      <c r="C137" s="145"/>
      <c r="D137" s="145"/>
      <c r="E137" s="145"/>
      <c r="F137" s="145"/>
      <c r="G137" s="145"/>
      <c r="H137" s="145"/>
      <c r="I137" s="145"/>
      <c r="J137" s="145"/>
      <c r="K137" s="145"/>
      <c r="L137" s="145"/>
      <c r="M137" s="145"/>
      <c r="N137" s="145"/>
      <c r="O137" s="271" t="s">
        <v>44</v>
      </c>
      <c r="P137" s="272"/>
      <c r="Q137" s="272"/>
      <c r="R137" s="272"/>
      <c r="S137" s="272"/>
      <c r="T137" s="272"/>
      <c r="U137" s="272"/>
      <c r="V137" s="222">
        <v>4</v>
      </c>
      <c r="W137" s="222">
        <v>13</v>
      </c>
      <c r="X137" s="222">
        <v>17</v>
      </c>
      <c r="Y137" s="222">
        <v>28</v>
      </c>
      <c r="Z137" s="222">
        <v>40</v>
      </c>
      <c r="AA137" s="222">
        <v>0</v>
      </c>
      <c r="AB137" s="222">
        <v>102</v>
      </c>
      <c r="AC137" s="195">
        <f t="shared" ref="AC137:AH138" si="6">V137/$AB137</f>
        <v>3.9215686274509803E-2</v>
      </c>
      <c r="AD137" s="195">
        <f t="shared" si="6"/>
        <v>0.12745098039215685</v>
      </c>
      <c r="AE137" s="195">
        <f t="shared" si="6"/>
        <v>0.16666666666666666</v>
      </c>
      <c r="AF137" s="195">
        <f t="shared" si="6"/>
        <v>0.27450980392156865</v>
      </c>
      <c r="AG137" s="195">
        <f t="shared" si="6"/>
        <v>0.39215686274509803</v>
      </c>
      <c r="AH137" s="195">
        <f t="shared" si="6"/>
        <v>0</v>
      </c>
      <c r="AI137" s="222">
        <v>3.85</v>
      </c>
      <c r="AJ137" s="222">
        <v>1.19</v>
      </c>
      <c r="AK137" s="222">
        <v>4</v>
      </c>
      <c r="AL137" s="222">
        <v>5</v>
      </c>
    </row>
    <row r="138" spans="1:38" s="9" customFormat="1" ht="20.25" customHeight="1">
      <c r="A138" s="145"/>
      <c r="B138" s="158"/>
      <c r="C138" s="145"/>
      <c r="D138" s="145"/>
      <c r="E138" s="145"/>
      <c r="F138" s="145"/>
      <c r="G138" s="145"/>
      <c r="H138" s="145"/>
      <c r="I138" s="145"/>
      <c r="J138" s="145"/>
      <c r="K138" s="145"/>
      <c r="L138" s="145"/>
      <c r="M138" s="145"/>
      <c r="N138" s="145"/>
      <c r="O138" s="271" t="s">
        <v>45</v>
      </c>
      <c r="P138" s="272"/>
      <c r="Q138" s="272"/>
      <c r="R138" s="272"/>
      <c r="S138" s="272"/>
      <c r="T138" s="272"/>
      <c r="U138" s="272"/>
      <c r="V138" s="222">
        <v>4</v>
      </c>
      <c r="W138" s="222">
        <v>13</v>
      </c>
      <c r="X138" s="222">
        <v>27</v>
      </c>
      <c r="Y138" s="222">
        <v>36</v>
      </c>
      <c r="Z138" s="222">
        <v>22</v>
      </c>
      <c r="AA138" s="222">
        <v>0</v>
      </c>
      <c r="AB138" s="222">
        <v>102</v>
      </c>
      <c r="AC138" s="195">
        <f t="shared" si="6"/>
        <v>3.9215686274509803E-2</v>
      </c>
      <c r="AD138" s="195">
        <f t="shared" si="6"/>
        <v>0.12745098039215685</v>
      </c>
      <c r="AE138" s="195">
        <f t="shared" si="6"/>
        <v>0.26470588235294118</v>
      </c>
      <c r="AF138" s="195">
        <f t="shared" si="6"/>
        <v>0.35294117647058826</v>
      </c>
      <c r="AG138" s="195">
        <f t="shared" si="6"/>
        <v>0.21568627450980393</v>
      </c>
      <c r="AH138" s="195">
        <f t="shared" si="6"/>
        <v>0</v>
      </c>
      <c r="AI138" s="222">
        <v>3.58</v>
      </c>
      <c r="AJ138" s="222">
        <v>1.08</v>
      </c>
      <c r="AK138" s="222">
        <v>4</v>
      </c>
      <c r="AL138" s="222">
        <v>4</v>
      </c>
    </row>
    <row r="139" spans="1:38"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0.25" customHeight="1">
      <c r="A144" s="279"/>
      <c r="B144" s="279"/>
      <c r="C144" s="279"/>
      <c r="D144" s="279"/>
      <c r="E144" s="279"/>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9" s="9" customFormat="1" ht="20.25" customHeight="1">
      <c r="A145" s="279"/>
      <c r="B145" s="279"/>
      <c r="C145" s="279"/>
      <c r="D145" s="279"/>
      <c r="E145" s="279"/>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9" s="9" customFormat="1" ht="20.25" customHeight="1">
      <c r="A146" s="279"/>
      <c r="B146" s="279"/>
      <c r="C146" s="279"/>
      <c r="D146" s="279"/>
      <c r="E146" s="279"/>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9" s="9" customFormat="1" ht="20.25" customHeight="1" thickBot="1">
      <c r="A147" s="279"/>
      <c r="B147" s="279"/>
      <c r="C147" s="279"/>
      <c r="D147" s="279"/>
      <c r="E147" s="279"/>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9"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9" t="s">
        <v>4</v>
      </c>
      <c r="W148" s="290"/>
      <c r="X148" s="290"/>
      <c r="Y148" s="290"/>
      <c r="Z148" s="290"/>
      <c r="AA148" s="291"/>
      <c r="AB148" s="154"/>
      <c r="AC148" s="289" t="s">
        <v>5</v>
      </c>
      <c r="AD148" s="290"/>
      <c r="AE148" s="290"/>
      <c r="AF148" s="290"/>
      <c r="AG148" s="290"/>
      <c r="AH148" s="291"/>
      <c r="AI148" s="274" t="s">
        <v>6</v>
      </c>
      <c r="AJ148" s="274"/>
      <c r="AK148" s="274"/>
      <c r="AL148" s="274"/>
    </row>
    <row r="149" spans="1:39"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295"/>
      <c r="W149" s="296"/>
      <c r="X149" s="296"/>
      <c r="Y149" s="296"/>
      <c r="Z149" s="296"/>
      <c r="AA149" s="297"/>
      <c r="AB149" s="154"/>
      <c r="AC149" s="295"/>
      <c r="AD149" s="296"/>
      <c r="AE149" s="296"/>
      <c r="AF149" s="296"/>
      <c r="AG149" s="296"/>
      <c r="AH149" s="297"/>
      <c r="AI149" s="274"/>
      <c r="AJ149" s="274"/>
      <c r="AK149" s="274"/>
      <c r="AL149" s="274"/>
    </row>
    <row r="150" spans="1:39" s="9" customFormat="1" ht="20.25" customHeight="1">
      <c r="A150" s="163"/>
      <c r="B150" s="287" t="s">
        <v>212</v>
      </c>
      <c r="C150" s="287"/>
      <c r="D150" s="287"/>
      <c r="E150" s="287"/>
      <c r="F150" s="287"/>
      <c r="G150" s="287"/>
      <c r="H150" s="287"/>
      <c r="I150" s="287"/>
      <c r="J150" s="287"/>
      <c r="K150" s="287"/>
      <c r="L150" s="287"/>
      <c r="M150" s="287"/>
      <c r="N150" s="287"/>
      <c r="O150" s="287"/>
      <c r="P150" s="287"/>
      <c r="Q150" s="287"/>
      <c r="R150" s="287"/>
      <c r="S150" s="287"/>
      <c r="T150" s="287"/>
      <c r="U150" s="287"/>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9" s="10" customFormat="1" ht="20.25" customHeight="1">
      <c r="A151" s="164" t="s">
        <v>219</v>
      </c>
      <c r="B151" s="271" t="s">
        <v>46</v>
      </c>
      <c r="C151" s="272"/>
      <c r="D151" s="272"/>
      <c r="E151" s="272"/>
      <c r="F151" s="272"/>
      <c r="G151" s="272"/>
      <c r="H151" s="272"/>
      <c r="I151" s="272"/>
      <c r="J151" s="272"/>
      <c r="K151" s="272"/>
      <c r="L151" s="272"/>
      <c r="M151" s="272"/>
      <c r="N151" s="272"/>
      <c r="O151" s="272"/>
      <c r="P151" s="272"/>
      <c r="Q151" s="272"/>
      <c r="R151" s="272"/>
      <c r="S151" s="272"/>
      <c r="T151" s="272"/>
      <c r="U151" s="272"/>
      <c r="V151" s="222">
        <v>24</v>
      </c>
      <c r="W151" s="222">
        <v>16</v>
      </c>
      <c r="X151" s="222">
        <v>31</v>
      </c>
      <c r="Y151" s="222">
        <v>15</v>
      </c>
      <c r="Z151" s="222">
        <v>20</v>
      </c>
      <c r="AA151" s="222">
        <v>2</v>
      </c>
      <c r="AB151" s="222">
        <v>108</v>
      </c>
      <c r="AC151" s="195">
        <f>V151/$AB151</f>
        <v>0.22222222222222221</v>
      </c>
      <c r="AD151" s="195">
        <f t="shared" ref="AD151:AH160" si="7">W151/$AB151</f>
        <v>0.14814814814814814</v>
      </c>
      <c r="AE151" s="195">
        <f t="shared" si="7"/>
        <v>0.28703703703703703</v>
      </c>
      <c r="AF151" s="195">
        <f t="shared" si="7"/>
        <v>0.1388888888888889</v>
      </c>
      <c r="AG151" s="195">
        <f t="shared" si="7"/>
        <v>0.18518518518518517</v>
      </c>
      <c r="AH151" s="195">
        <f t="shared" si="7"/>
        <v>1.8518518518518517E-2</v>
      </c>
      <c r="AI151" s="222">
        <v>2.92</v>
      </c>
      <c r="AJ151" s="222">
        <v>1.4</v>
      </c>
      <c r="AK151" s="222">
        <v>3</v>
      </c>
      <c r="AL151" s="222">
        <v>3</v>
      </c>
    </row>
    <row r="152" spans="1:39" s="10" customFormat="1" ht="20.25" customHeight="1">
      <c r="A152" s="164" t="s">
        <v>220</v>
      </c>
      <c r="B152" s="271" t="s">
        <v>102</v>
      </c>
      <c r="C152" s="272"/>
      <c r="D152" s="272"/>
      <c r="E152" s="272"/>
      <c r="F152" s="272"/>
      <c r="G152" s="272"/>
      <c r="H152" s="272"/>
      <c r="I152" s="272"/>
      <c r="J152" s="272"/>
      <c r="K152" s="272"/>
      <c r="L152" s="272"/>
      <c r="M152" s="272"/>
      <c r="N152" s="272"/>
      <c r="O152" s="272"/>
      <c r="P152" s="272"/>
      <c r="Q152" s="272"/>
      <c r="R152" s="272"/>
      <c r="S152" s="272"/>
      <c r="T152" s="272"/>
      <c r="U152" s="272"/>
      <c r="V152" s="222">
        <v>2</v>
      </c>
      <c r="W152" s="222">
        <v>11</v>
      </c>
      <c r="X152" s="222">
        <v>28</v>
      </c>
      <c r="Y152" s="222">
        <v>42</v>
      </c>
      <c r="Z152" s="222">
        <v>23</v>
      </c>
      <c r="AA152" s="222">
        <v>2</v>
      </c>
      <c r="AB152" s="222">
        <v>108</v>
      </c>
      <c r="AC152" s="195">
        <f t="shared" ref="AC152:AH167" si="8">V152/$AB152</f>
        <v>1.8518518518518517E-2</v>
      </c>
      <c r="AD152" s="195">
        <f t="shared" si="7"/>
        <v>0.10185185185185185</v>
      </c>
      <c r="AE152" s="195">
        <f t="shared" si="7"/>
        <v>0.25925925925925924</v>
      </c>
      <c r="AF152" s="195">
        <f t="shared" si="7"/>
        <v>0.3888888888888889</v>
      </c>
      <c r="AG152" s="195">
        <f t="shared" si="7"/>
        <v>0.21296296296296297</v>
      </c>
      <c r="AH152" s="195">
        <f t="shared" si="7"/>
        <v>1.8518518518518517E-2</v>
      </c>
      <c r="AI152" s="222">
        <v>3.69</v>
      </c>
      <c r="AJ152" s="222">
        <v>0.99</v>
      </c>
      <c r="AK152" s="222">
        <v>4</v>
      </c>
      <c r="AL152" s="222">
        <v>4</v>
      </c>
    </row>
    <row r="153" spans="1:39" s="10" customFormat="1" ht="20.25" customHeight="1">
      <c r="A153" s="164" t="s">
        <v>221</v>
      </c>
      <c r="B153" s="271" t="s">
        <v>103</v>
      </c>
      <c r="C153" s="272"/>
      <c r="D153" s="272"/>
      <c r="E153" s="272"/>
      <c r="F153" s="272"/>
      <c r="G153" s="272"/>
      <c r="H153" s="272"/>
      <c r="I153" s="272"/>
      <c r="J153" s="272"/>
      <c r="K153" s="272"/>
      <c r="L153" s="272"/>
      <c r="M153" s="272"/>
      <c r="N153" s="272"/>
      <c r="O153" s="272"/>
      <c r="P153" s="272"/>
      <c r="Q153" s="272"/>
      <c r="R153" s="272"/>
      <c r="S153" s="272"/>
      <c r="T153" s="272"/>
      <c r="U153" s="272"/>
      <c r="V153" s="222">
        <v>5</v>
      </c>
      <c r="W153" s="222">
        <v>15</v>
      </c>
      <c r="X153" s="222">
        <v>28</v>
      </c>
      <c r="Y153" s="222">
        <v>37</v>
      </c>
      <c r="Z153" s="222">
        <v>13</v>
      </c>
      <c r="AA153" s="222">
        <v>10</v>
      </c>
      <c r="AB153" s="222">
        <v>108</v>
      </c>
      <c r="AC153" s="195">
        <f t="shared" si="8"/>
        <v>4.6296296296296294E-2</v>
      </c>
      <c r="AD153" s="195">
        <f t="shared" si="7"/>
        <v>0.1388888888888889</v>
      </c>
      <c r="AE153" s="195">
        <f t="shared" si="7"/>
        <v>0.25925925925925924</v>
      </c>
      <c r="AF153" s="195">
        <f t="shared" si="7"/>
        <v>0.34259259259259262</v>
      </c>
      <c r="AG153" s="195">
        <f t="shared" si="7"/>
        <v>0.12037037037037036</v>
      </c>
      <c r="AH153" s="195">
        <f t="shared" si="7"/>
        <v>9.2592592592592587E-2</v>
      </c>
      <c r="AI153" s="222">
        <v>3.39</v>
      </c>
      <c r="AJ153" s="222">
        <v>1.06</v>
      </c>
      <c r="AK153" s="222">
        <v>4</v>
      </c>
      <c r="AL153" s="222">
        <v>4</v>
      </c>
    </row>
    <row r="154" spans="1:39" s="10" customFormat="1" ht="20.25" customHeight="1">
      <c r="A154" s="164" t="s">
        <v>222</v>
      </c>
      <c r="B154" s="271" t="s">
        <v>104</v>
      </c>
      <c r="C154" s="272"/>
      <c r="D154" s="272"/>
      <c r="E154" s="272"/>
      <c r="F154" s="272"/>
      <c r="G154" s="272"/>
      <c r="H154" s="272"/>
      <c r="I154" s="272"/>
      <c r="J154" s="272"/>
      <c r="K154" s="272"/>
      <c r="L154" s="272"/>
      <c r="M154" s="272"/>
      <c r="N154" s="272"/>
      <c r="O154" s="272"/>
      <c r="P154" s="272"/>
      <c r="Q154" s="272"/>
      <c r="R154" s="272"/>
      <c r="S154" s="272"/>
      <c r="T154" s="272"/>
      <c r="U154" s="272"/>
      <c r="V154" s="222">
        <v>11</v>
      </c>
      <c r="W154" s="222">
        <v>17</v>
      </c>
      <c r="X154" s="222">
        <v>20</v>
      </c>
      <c r="Y154" s="222">
        <v>37</v>
      </c>
      <c r="Z154" s="222">
        <v>16</v>
      </c>
      <c r="AA154" s="222">
        <v>7</v>
      </c>
      <c r="AB154" s="222">
        <v>108</v>
      </c>
      <c r="AC154" s="195">
        <f t="shared" si="8"/>
        <v>0.10185185185185185</v>
      </c>
      <c r="AD154" s="195">
        <f t="shared" si="7"/>
        <v>0.15740740740740741</v>
      </c>
      <c r="AE154" s="195">
        <f t="shared" si="7"/>
        <v>0.18518518518518517</v>
      </c>
      <c r="AF154" s="195">
        <f t="shared" si="7"/>
        <v>0.34259259259259262</v>
      </c>
      <c r="AG154" s="195">
        <f t="shared" si="7"/>
        <v>0.14814814814814814</v>
      </c>
      <c r="AH154" s="195">
        <f t="shared" si="7"/>
        <v>6.4814814814814811E-2</v>
      </c>
      <c r="AI154" s="222">
        <v>3.3</v>
      </c>
      <c r="AJ154" s="222">
        <v>1.24</v>
      </c>
      <c r="AK154" s="222">
        <v>4</v>
      </c>
      <c r="AL154" s="222">
        <v>4</v>
      </c>
    </row>
    <row r="155" spans="1:39" s="10" customFormat="1" ht="20.25" customHeight="1">
      <c r="A155" s="164" t="s">
        <v>223</v>
      </c>
      <c r="B155" s="271" t="s">
        <v>157</v>
      </c>
      <c r="C155" s="272"/>
      <c r="D155" s="272"/>
      <c r="E155" s="272"/>
      <c r="F155" s="272"/>
      <c r="G155" s="272"/>
      <c r="H155" s="272"/>
      <c r="I155" s="272"/>
      <c r="J155" s="272"/>
      <c r="K155" s="272"/>
      <c r="L155" s="272"/>
      <c r="M155" s="272"/>
      <c r="N155" s="272"/>
      <c r="O155" s="272"/>
      <c r="P155" s="272"/>
      <c r="Q155" s="272"/>
      <c r="R155" s="272"/>
      <c r="S155" s="272"/>
      <c r="T155" s="272"/>
      <c r="U155" s="272"/>
      <c r="V155" s="222">
        <v>12</v>
      </c>
      <c r="W155" s="222">
        <v>15</v>
      </c>
      <c r="X155" s="222">
        <v>21</v>
      </c>
      <c r="Y155" s="222">
        <v>29</v>
      </c>
      <c r="Z155" s="222">
        <v>30</v>
      </c>
      <c r="AA155" s="222">
        <v>1</v>
      </c>
      <c r="AB155" s="222">
        <v>108</v>
      </c>
      <c r="AC155" s="195">
        <f t="shared" si="8"/>
        <v>0.1111111111111111</v>
      </c>
      <c r="AD155" s="195">
        <f t="shared" si="7"/>
        <v>0.1388888888888889</v>
      </c>
      <c r="AE155" s="195">
        <f t="shared" si="7"/>
        <v>0.19444444444444445</v>
      </c>
      <c r="AF155" s="195">
        <f t="shared" si="7"/>
        <v>0.26851851851851855</v>
      </c>
      <c r="AG155" s="195">
        <f t="shared" si="7"/>
        <v>0.27777777777777779</v>
      </c>
      <c r="AH155" s="195">
        <f t="shared" si="7"/>
        <v>9.2592592592592587E-3</v>
      </c>
      <c r="AI155" s="222">
        <v>3.47</v>
      </c>
      <c r="AJ155" s="222">
        <v>1.33</v>
      </c>
      <c r="AK155" s="222">
        <v>4</v>
      </c>
      <c r="AL155" s="222">
        <v>5</v>
      </c>
    </row>
    <row r="156" spans="1:39" s="10" customFormat="1" ht="20.25" customHeight="1">
      <c r="A156" s="164" t="s">
        <v>224</v>
      </c>
      <c r="B156" s="271" t="s">
        <v>158</v>
      </c>
      <c r="C156" s="272"/>
      <c r="D156" s="272"/>
      <c r="E156" s="272"/>
      <c r="F156" s="272"/>
      <c r="G156" s="272"/>
      <c r="H156" s="272"/>
      <c r="I156" s="272"/>
      <c r="J156" s="272"/>
      <c r="K156" s="272"/>
      <c r="L156" s="272"/>
      <c r="M156" s="272"/>
      <c r="N156" s="272"/>
      <c r="O156" s="272"/>
      <c r="P156" s="272"/>
      <c r="Q156" s="272"/>
      <c r="R156" s="272"/>
      <c r="S156" s="272"/>
      <c r="T156" s="272"/>
      <c r="U156" s="272"/>
      <c r="V156" s="222">
        <v>10</v>
      </c>
      <c r="W156" s="222">
        <v>15</v>
      </c>
      <c r="X156" s="222">
        <v>25</v>
      </c>
      <c r="Y156" s="222">
        <v>24</v>
      </c>
      <c r="Z156" s="222">
        <v>26</v>
      </c>
      <c r="AA156" s="222">
        <v>8</v>
      </c>
      <c r="AB156" s="222">
        <v>108</v>
      </c>
      <c r="AC156" s="195">
        <f t="shared" si="8"/>
        <v>9.2592592592592587E-2</v>
      </c>
      <c r="AD156" s="195">
        <f t="shared" si="7"/>
        <v>0.1388888888888889</v>
      </c>
      <c r="AE156" s="195">
        <f t="shared" si="7"/>
        <v>0.23148148148148148</v>
      </c>
      <c r="AF156" s="195">
        <f t="shared" si="7"/>
        <v>0.22222222222222221</v>
      </c>
      <c r="AG156" s="195">
        <f t="shared" si="7"/>
        <v>0.24074074074074073</v>
      </c>
      <c r="AH156" s="195">
        <f t="shared" si="7"/>
        <v>7.407407407407407E-2</v>
      </c>
      <c r="AI156" s="222">
        <v>3.41</v>
      </c>
      <c r="AJ156" s="222">
        <v>1.3</v>
      </c>
      <c r="AK156" s="222">
        <v>4</v>
      </c>
      <c r="AL156" s="222">
        <v>5</v>
      </c>
      <c r="AM156" s="217"/>
    </row>
    <row r="157" spans="1:39" s="10" customFormat="1" ht="20.25" customHeight="1">
      <c r="A157" s="164" t="s">
        <v>225</v>
      </c>
      <c r="B157" s="271" t="s">
        <v>47</v>
      </c>
      <c r="C157" s="272"/>
      <c r="D157" s="272"/>
      <c r="E157" s="272"/>
      <c r="F157" s="272"/>
      <c r="G157" s="272"/>
      <c r="H157" s="272"/>
      <c r="I157" s="272"/>
      <c r="J157" s="272"/>
      <c r="K157" s="272"/>
      <c r="L157" s="272"/>
      <c r="M157" s="272"/>
      <c r="N157" s="272"/>
      <c r="O157" s="272"/>
      <c r="P157" s="272"/>
      <c r="Q157" s="272"/>
      <c r="R157" s="272"/>
      <c r="S157" s="272"/>
      <c r="T157" s="272"/>
      <c r="U157" s="272"/>
      <c r="V157" s="222">
        <v>5</v>
      </c>
      <c r="W157" s="222">
        <v>8</v>
      </c>
      <c r="X157" s="222">
        <v>7</v>
      </c>
      <c r="Y157" s="222">
        <v>35</v>
      </c>
      <c r="Z157" s="222">
        <v>51</v>
      </c>
      <c r="AA157" s="222">
        <v>2</v>
      </c>
      <c r="AB157" s="222">
        <v>108</v>
      </c>
      <c r="AC157" s="195">
        <f t="shared" si="8"/>
        <v>4.6296296296296294E-2</v>
      </c>
      <c r="AD157" s="195">
        <f t="shared" si="7"/>
        <v>7.407407407407407E-2</v>
      </c>
      <c r="AE157" s="195">
        <f t="shared" si="7"/>
        <v>6.4814814814814811E-2</v>
      </c>
      <c r="AF157" s="195">
        <f t="shared" si="7"/>
        <v>0.32407407407407407</v>
      </c>
      <c r="AG157" s="195">
        <f t="shared" si="7"/>
        <v>0.47222222222222221</v>
      </c>
      <c r="AH157" s="195">
        <f t="shared" si="7"/>
        <v>1.8518518518518517E-2</v>
      </c>
      <c r="AI157" s="222">
        <v>4.12</v>
      </c>
      <c r="AJ157" s="222">
        <v>1.1299999999999999</v>
      </c>
      <c r="AK157" s="222">
        <v>4</v>
      </c>
      <c r="AL157" s="222">
        <v>5</v>
      </c>
      <c r="AM157" s="217"/>
    </row>
    <row r="158" spans="1:39" s="10" customFormat="1" ht="20.25" customHeight="1">
      <c r="A158" s="164" t="s">
        <v>226</v>
      </c>
      <c r="B158" s="271" t="s">
        <v>48</v>
      </c>
      <c r="C158" s="272"/>
      <c r="D158" s="272"/>
      <c r="E158" s="272"/>
      <c r="F158" s="272"/>
      <c r="G158" s="272"/>
      <c r="H158" s="272"/>
      <c r="I158" s="272"/>
      <c r="J158" s="272"/>
      <c r="K158" s="272"/>
      <c r="L158" s="272"/>
      <c r="M158" s="272"/>
      <c r="N158" s="272"/>
      <c r="O158" s="272"/>
      <c r="P158" s="272"/>
      <c r="Q158" s="272"/>
      <c r="R158" s="272"/>
      <c r="S158" s="272"/>
      <c r="T158" s="272"/>
      <c r="U158" s="272"/>
      <c r="V158" s="222">
        <v>5</v>
      </c>
      <c r="W158" s="222">
        <v>12</v>
      </c>
      <c r="X158" s="222">
        <v>21</v>
      </c>
      <c r="Y158" s="222">
        <v>41</v>
      </c>
      <c r="Z158" s="222">
        <v>25</v>
      </c>
      <c r="AA158" s="222">
        <v>4</v>
      </c>
      <c r="AB158" s="222">
        <v>108</v>
      </c>
      <c r="AC158" s="195">
        <f t="shared" si="8"/>
        <v>4.6296296296296294E-2</v>
      </c>
      <c r="AD158" s="195">
        <f t="shared" si="7"/>
        <v>0.1111111111111111</v>
      </c>
      <c r="AE158" s="195">
        <f t="shared" si="7"/>
        <v>0.19444444444444445</v>
      </c>
      <c r="AF158" s="195">
        <f t="shared" si="7"/>
        <v>0.37962962962962965</v>
      </c>
      <c r="AG158" s="195">
        <f t="shared" si="7"/>
        <v>0.23148148148148148</v>
      </c>
      <c r="AH158" s="195">
        <f t="shared" si="7"/>
        <v>3.7037037037037035E-2</v>
      </c>
      <c r="AI158" s="222">
        <v>3.66</v>
      </c>
      <c r="AJ158" s="222">
        <v>1.1100000000000001</v>
      </c>
      <c r="AK158" s="222">
        <v>4</v>
      </c>
      <c r="AL158" s="222">
        <v>4</v>
      </c>
      <c r="AM158" s="217"/>
    </row>
    <row r="159" spans="1:39" s="10" customFormat="1" ht="20.25" customHeight="1">
      <c r="A159" s="164" t="s">
        <v>227</v>
      </c>
      <c r="B159" s="271" t="s">
        <v>49</v>
      </c>
      <c r="C159" s="272"/>
      <c r="D159" s="272"/>
      <c r="E159" s="272"/>
      <c r="F159" s="272"/>
      <c r="G159" s="272"/>
      <c r="H159" s="272"/>
      <c r="I159" s="272"/>
      <c r="J159" s="272"/>
      <c r="K159" s="272"/>
      <c r="L159" s="272"/>
      <c r="M159" s="272"/>
      <c r="N159" s="272"/>
      <c r="O159" s="272"/>
      <c r="P159" s="272"/>
      <c r="Q159" s="272"/>
      <c r="R159" s="272"/>
      <c r="S159" s="272"/>
      <c r="T159" s="272"/>
      <c r="U159" s="272"/>
      <c r="V159" s="222">
        <v>5</v>
      </c>
      <c r="W159" s="222">
        <v>12</v>
      </c>
      <c r="X159" s="222">
        <v>11</v>
      </c>
      <c r="Y159" s="222">
        <v>30</v>
      </c>
      <c r="Z159" s="222">
        <v>48</v>
      </c>
      <c r="AA159" s="222">
        <v>2</v>
      </c>
      <c r="AB159" s="222">
        <v>108</v>
      </c>
      <c r="AC159" s="195">
        <f t="shared" si="8"/>
        <v>4.6296296296296294E-2</v>
      </c>
      <c r="AD159" s="195">
        <f t="shared" si="7"/>
        <v>0.1111111111111111</v>
      </c>
      <c r="AE159" s="195">
        <f t="shared" si="7"/>
        <v>0.10185185185185185</v>
      </c>
      <c r="AF159" s="195">
        <f t="shared" si="7"/>
        <v>0.27777777777777779</v>
      </c>
      <c r="AG159" s="195">
        <f t="shared" si="7"/>
        <v>0.44444444444444442</v>
      </c>
      <c r="AH159" s="195">
        <f t="shared" si="7"/>
        <v>1.8518518518518517E-2</v>
      </c>
      <c r="AI159" s="222">
        <v>3.98</v>
      </c>
      <c r="AJ159" s="222">
        <v>1.2</v>
      </c>
      <c r="AK159" s="222">
        <v>4</v>
      </c>
      <c r="AL159" s="222">
        <v>5</v>
      </c>
      <c r="AM159" s="217"/>
    </row>
    <row r="160" spans="1:39" ht="20.25" customHeight="1">
      <c r="A160" s="164" t="s">
        <v>228</v>
      </c>
      <c r="B160" s="271" t="s">
        <v>50</v>
      </c>
      <c r="C160" s="272"/>
      <c r="D160" s="272"/>
      <c r="E160" s="272"/>
      <c r="F160" s="272"/>
      <c r="G160" s="272"/>
      <c r="H160" s="272"/>
      <c r="I160" s="272"/>
      <c r="J160" s="272"/>
      <c r="K160" s="272"/>
      <c r="L160" s="272"/>
      <c r="M160" s="272"/>
      <c r="N160" s="272"/>
      <c r="O160" s="272"/>
      <c r="P160" s="272"/>
      <c r="Q160" s="272"/>
      <c r="R160" s="272"/>
      <c r="S160" s="272"/>
      <c r="T160" s="272"/>
      <c r="U160" s="272"/>
      <c r="V160" s="222">
        <v>3</v>
      </c>
      <c r="W160" s="222">
        <v>9</v>
      </c>
      <c r="X160" s="222">
        <v>20</v>
      </c>
      <c r="Y160" s="222">
        <v>31</v>
      </c>
      <c r="Z160" s="222">
        <v>37</v>
      </c>
      <c r="AA160" s="222">
        <v>8</v>
      </c>
      <c r="AB160" s="222">
        <v>108</v>
      </c>
      <c r="AC160" s="195">
        <f t="shared" si="8"/>
        <v>2.7777777777777776E-2</v>
      </c>
      <c r="AD160" s="195">
        <f t="shared" si="7"/>
        <v>8.3333333333333329E-2</v>
      </c>
      <c r="AE160" s="195">
        <f t="shared" si="7"/>
        <v>0.18518518518518517</v>
      </c>
      <c r="AF160" s="195">
        <f t="shared" si="7"/>
        <v>0.28703703703703703</v>
      </c>
      <c r="AG160" s="195">
        <f t="shared" si="7"/>
        <v>0.34259259259259262</v>
      </c>
      <c r="AH160" s="195">
        <f t="shared" si="7"/>
        <v>7.407407407407407E-2</v>
      </c>
      <c r="AI160" s="222">
        <v>3.9</v>
      </c>
      <c r="AJ160" s="222">
        <v>1.1000000000000001</v>
      </c>
      <c r="AK160" s="222">
        <v>4</v>
      </c>
      <c r="AL160" s="222">
        <v>5</v>
      </c>
      <c r="AM160" s="217"/>
    </row>
    <row r="161" spans="1:39" ht="18.75">
      <c r="A161" s="164" t="s">
        <v>265</v>
      </c>
      <c r="B161" s="271" t="s">
        <v>257</v>
      </c>
      <c r="C161" s="272"/>
      <c r="D161" s="272"/>
      <c r="E161" s="272"/>
      <c r="F161" s="272"/>
      <c r="G161" s="272"/>
      <c r="H161" s="272"/>
      <c r="I161" s="272"/>
      <c r="J161" s="272"/>
      <c r="K161" s="272"/>
      <c r="L161" s="272"/>
      <c r="M161" s="272"/>
      <c r="N161" s="272"/>
      <c r="O161" s="272"/>
      <c r="P161" s="272"/>
      <c r="Q161" s="272"/>
      <c r="R161" s="272"/>
      <c r="S161" s="272"/>
      <c r="T161" s="272"/>
      <c r="U161" s="272"/>
      <c r="V161" s="222">
        <v>1</v>
      </c>
      <c r="W161" s="222">
        <v>0</v>
      </c>
      <c r="X161" s="222">
        <v>2</v>
      </c>
      <c r="Y161" s="222">
        <v>1</v>
      </c>
      <c r="Z161" s="222">
        <v>3</v>
      </c>
      <c r="AA161" s="222">
        <v>0</v>
      </c>
      <c r="AB161" s="222">
        <v>7</v>
      </c>
      <c r="AC161" s="195">
        <f t="shared" si="8"/>
        <v>0.14285714285714285</v>
      </c>
      <c r="AD161" s="195">
        <f t="shared" si="8"/>
        <v>0</v>
      </c>
      <c r="AE161" s="195">
        <f t="shared" si="8"/>
        <v>0.2857142857142857</v>
      </c>
      <c r="AF161" s="195">
        <f t="shared" si="8"/>
        <v>0.14285714285714285</v>
      </c>
      <c r="AG161" s="195">
        <f t="shared" si="8"/>
        <v>0.42857142857142855</v>
      </c>
      <c r="AH161" s="195">
        <f t="shared" si="8"/>
        <v>0</v>
      </c>
      <c r="AI161" s="222">
        <v>3.71</v>
      </c>
      <c r="AJ161" s="222">
        <v>1.5</v>
      </c>
      <c r="AK161" s="222">
        <v>4</v>
      </c>
      <c r="AL161" s="222">
        <v>5</v>
      </c>
    </row>
    <row r="162" spans="1:39" ht="18.75">
      <c r="A162" s="164" t="s">
        <v>266</v>
      </c>
      <c r="B162" s="271" t="s">
        <v>258</v>
      </c>
      <c r="C162" s="272"/>
      <c r="D162" s="272"/>
      <c r="E162" s="272"/>
      <c r="F162" s="272"/>
      <c r="G162" s="272"/>
      <c r="H162" s="272"/>
      <c r="I162" s="272"/>
      <c r="J162" s="272"/>
      <c r="K162" s="272"/>
      <c r="L162" s="272"/>
      <c r="M162" s="272"/>
      <c r="N162" s="272"/>
      <c r="O162" s="272"/>
      <c r="P162" s="272"/>
      <c r="Q162" s="272"/>
      <c r="R162" s="272"/>
      <c r="S162" s="272"/>
      <c r="T162" s="272"/>
      <c r="U162" s="272"/>
      <c r="V162" s="223">
        <v>2</v>
      </c>
      <c r="W162" s="223">
        <v>3</v>
      </c>
      <c r="X162" s="223">
        <v>0</v>
      </c>
      <c r="Y162" s="223">
        <v>2</v>
      </c>
      <c r="Z162" s="223">
        <v>0</v>
      </c>
      <c r="AA162" s="223">
        <v>0</v>
      </c>
      <c r="AB162" s="223">
        <v>7</v>
      </c>
      <c r="AC162" s="195">
        <f t="shared" si="8"/>
        <v>0.2857142857142857</v>
      </c>
      <c r="AD162" s="195">
        <f t="shared" si="8"/>
        <v>0.42857142857142855</v>
      </c>
      <c r="AE162" s="195">
        <f t="shared" si="8"/>
        <v>0</v>
      </c>
      <c r="AF162" s="195">
        <f t="shared" si="8"/>
        <v>0.2857142857142857</v>
      </c>
      <c r="AG162" s="195">
        <f t="shared" si="8"/>
        <v>0</v>
      </c>
      <c r="AH162" s="195">
        <f t="shared" si="8"/>
        <v>0</v>
      </c>
      <c r="AI162" s="223">
        <v>2.29</v>
      </c>
      <c r="AJ162" s="223">
        <v>1.25</v>
      </c>
      <c r="AK162" s="223">
        <v>2</v>
      </c>
      <c r="AL162" s="223">
        <v>2</v>
      </c>
    </row>
    <row r="163" spans="1:39" ht="18.75">
      <c r="A163" s="164" t="s">
        <v>267</v>
      </c>
      <c r="B163" s="271" t="s">
        <v>259</v>
      </c>
      <c r="C163" s="272"/>
      <c r="D163" s="272"/>
      <c r="E163" s="272"/>
      <c r="F163" s="272"/>
      <c r="G163" s="272"/>
      <c r="H163" s="272"/>
      <c r="I163" s="272"/>
      <c r="J163" s="272"/>
      <c r="K163" s="272"/>
      <c r="L163" s="272"/>
      <c r="M163" s="272"/>
      <c r="N163" s="272"/>
      <c r="O163" s="272"/>
      <c r="P163" s="272"/>
      <c r="Q163" s="272"/>
      <c r="R163" s="272"/>
      <c r="S163" s="272"/>
      <c r="T163" s="272"/>
      <c r="U163" s="272"/>
      <c r="V163" s="222">
        <v>3</v>
      </c>
      <c r="W163" s="222">
        <v>3</v>
      </c>
      <c r="X163" s="222">
        <v>0</v>
      </c>
      <c r="Y163" s="222">
        <v>1</v>
      </c>
      <c r="Z163" s="222">
        <v>0</v>
      </c>
      <c r="AA163" s="222">
        <v>0</v>
      </c>
      <c r="AB163" s="222">
        <v>7</v>
      </c>
      <c r="AC163" s="195">
        <f t="shared" si="8"/>
        <v>0.42857142857142855</v>
      </c>
      <c r="AD163" s="195">
        <f t="shared" si="8"/>
        <v>0.42857142857142855</v>
      </c>
      <c r="AE163" s="195">
        <f t="shared" si="8"/>
        <v>0</v>
      </c>
      <c r="AF163" s="195">
        <f t="shared" si="8"/>
        <v>0.14285714285714285</v>
      </c>
      <c r="AG163" s="195">
        <f t="shared" si="8"/>
        <v>0</v>
      </c>
      <c r="AH163" s="195">
        <f t="shared" si="8"/>
        <v>0</v>
      </c>
      <c r="AI163" s="222">
        <v>1.86</v>
      </c>
      <c r="AJ163" s="222">
        <v>1.07</v>
      </c>
      <c r="AK163" s="222">
        <v>2</v>
      </c>
      <c r="AL163" s="222">
        <v>1</v>
      </c>
    </row>
    <row r="164" spans="1:39" ht="18.75">
      <c r="A164" s="164" t="s">
        <v>268</v>
      </c>
      <c r="B164" s="271" t="s">
        <v>260</v>
      </c>
      <c r="C164" s="272"/>
      <c r="D164" s="272"/>
      <c r="E164" s="272"/>
      <c r="F164" s="272"/>
      <c r="G164" s="272"/>
      <c r="H164" s="272"/>
      <c r="I164" s="272"/>
      <c r="J164" s="272"/>
      <c r="K164" s="272"/>
      <c r="L164" s="272"/>
      <c r="M164" s="272"/>
      <c r="N164" s="272"/>
      <c r="O164" s="272"/>
      <c r="P164" s="272"/>
      <c r="Q164" s="272"/>
      <c r="R164" s="272"/>
      <c r="S164" s="272"/>
      <c r="T164" s="272"/>
      <c r="U164" s="272"/>
      <c r="V164" s="222">
        <v>1</v>
      </c>
      <c r="W164" s="222">
        <v>1</v>
      </c>
      <c r="X164" s="222">
        <v>1</v>
      </c>
      <c r="Y164" s="222">
        <v>2</v>
      </c>
      <c r="Z164" s="222">
        <v>2</v>
      </c>
      <c r="AA164" s="222">
        <v>0</v>
      </c>
      <c r="AB164" s="222">
        <v>7</v>
      </c>
      <c r="AC164" s="195">
        <f t="shared" si="8"/>
        <v>0.14285714285714285</v>
      </c>
      <c r="AD164" s="195">
        <f t="shared" si="8"/>
        <v>0.14285714285714285</v>
      </c>
      <c r="AE164" s="195">
        <f t="shared" si="8"/>
        <v>0.14285714285714285</v>
      </c>
      <c r="AF164" s="195">
        <f t="shared" si="8"/>
        <v>0.2857142857142857</v>
      </c>
      <c r="AG164" s="195">
        <f t="shared" si="8"/>
        <v>0.2857142857142857</v>
      </c>
      <c r="AH164" s="195">
        <f t="shared" si="8"/>
        <v>0</v>
      </c>
      <c r="AI164" s="222">
        <v>3.43</v>
      </c>
      <c r="AJ164" s="222">
        <v>1.51</v>
      </c>
      <c r="AK164" s="222">
        <v>4</v>
      </c>
      <c r="AL164" s="222">
        <v>4</v>
      </c>
    </row>
    <row r="165" spans="1:39" ht="18.75">
      <c r="A165" s="164" t="s">
        <v>269</v>
      </c>
      <c r="B165" s="271" t="s">
        <v>261</v>
      </c>
      <c r="C165" s="272"/>
      <c r="D165" s="272"/>
      <c r="E165" s="272"/>
      <c r="F165" s="272"/>
      <c r="G165" s="272"/>
      <c r="H165" s="272"/>
      <c r="I165" s="272"/>
      <c r="J165" s="272"/>
      <c r="K165" s="272"/>
      <c r="L165" s="272"/>
      <c r="M165" s="272"/>
      <c r="N165" s="272"/>
      <c r="O165" s="272"/>
      <c r="P165" s="272"/>
      <c r="Q165" s="272"/>
      <c r="R165" s="272"/>
      <c r="S165" s="272"/>
      <c r="T165" s="272"/>
      <c r="U165" s="272"/>
      <c r="V165" s="223">
        <v>0</v>
      </c>
      <c r="W165" s="223">
        <v>0</v>
      </c>
      <c r="X165" s="223">
        <v>2</v>
      </c>
      <c r="Y165" s="223">
        <v>7</v>
      </c>
      <c r="Z165" s="223">
        <v>3</v>
      </c>
      <c r="AA165" s="223">
        <v>0</v>
      </c>
      <c r="AB165" s="223">
        <v>12</v>
      </c>
      <c r="AC165" s="195">
        <f t="shared" si="8"/>
        <v>0</v>
      </c>
      <c r="AD165" s="195">
        <f t="shared" si="8"/>
        <v>0</v>
      </c>
      <c r="AE165" s="195">
        <f t="shared" si="8"/>
        <v>0.16666666666666666</v>
      </c>
      <c r="AF165" s="195">
        <f t="shared" si="8"/>
        <v>0.58333333333333337</v>
      </c>
      <c r="AG165" s="195">
        <f t="shared" si="8"/>
        <v>0.25</v>
      </c>
      <c r="AH165" s="195">
        <f t="shared" si="8"/>
        <v>0</v>
      </c>
      <c r="AI165" s="223">
        <v>4.08</v>
      </c>
      <c r="AJ165" s="223">
        <v>0.67</v>
      </c>
      <c r="AK165" s="223">
        <v>4</v>
      </c>
      <c r="AL165" s="223">
        <v>4</v>
      </c>
    </row>
    <row r="166" spans="1:39" ht="18.75">
      <c r="A166" s="164" t="s">
        <v>270</v>
      </c>
      <c r="B166" s="271" t="s">
        <v>262</v>
      </c>
      <c r="C166" s="272"/>
      <c r="D166" s="272"/>
      <c r="E166" s="272"/>
      <c r="F166" s="272"/>
      <c r="G166" s="272"/>
      <c r="H166" s="272"/>
      <c r="I166" s="272"/>
      <c r="J166" s="272"/>
      <c r="K166" s="272"/>
      <c r="L166" s="272"/>
      <c r="M166" s="272"/>
      <c r="N166" s="272"/>
      <c r="O166" s="272"/>
      <c r="P166" s="272"/>
      <c r="Q166" s="272"/>
      <c r="R166" s="272"/>
      <c r="S166" s="272"/>
      <c r="T166" s="272"/>
      <c r="U166" s="272"/>
      <c r="V166" s="223">
        <v>0</v>
      </c>
      <c r="W166" s="223">
        <v>0</v>
      </c>
      <c r="X166" s="223">
        <v>3</v>
      </c>
      <c r="Y166" s="223">
        <v>6</v>
      </c>
      <c r="Z166" s="223">
        <v>3</v>
      </c>
      <c r="AA166" s="223">
        <v>0</v>
      </c>
      <c r="AB166" s="223">
        <v>12</v>
      </c>
      <c r="AC166" s="195">
        <f t="shared" si="8"/>
        <v>0</v>
      </c>
      <c r="AD166" s="195">
        <f t="shared" si="8"/>
        <v>0</v>
      </c>
      <c r="AE166" s="195">
        <f t="shared" si="8"/>
        <v>0.25</v>
      </c>
      <c r="AF166" s="195">
        <f t="shared" si="8"/>
        <v>0.5</v>
      </c>
      <c r="AG166" s="195">
        <f t="shared" si="8"/>
        <v>0.25</v>
      </c>
      <c r="AH166" s="195">
        <f t="shared" si="8"/>
        <v>0</v>
      </c>
      <c r="AI166" s="223">
        <v>4</v>
      </c>
      <c r="AJ166" s="223">
        <v>0.74</v>
      </c>
      <c r="AK166" s="223">
        <v>4</v>
      </c>
      <c r="AL166" s="223">
        <v>4</v>
      </c>
    </row>
    <row r="167" spans="1:39" ht="18.75">
      <c r="A167" s="164" t="s">
        <v>271</v>
      </c>
      <c r="B167" s="271" t="s">
        <v>263</v>
      </c>
      <c r="C167" s="272"/>
      <c r="D167" s="272"/>
      <c r="E167" s="272"/>
      <c r="F167" s="272"/>
      <c r="G167" s="272"/>
      <c r="H167" s="272"/>
      <c r="I167" s="272"/>
      <c r="J167" s="272"/>
      <c r="K167" s="272"/>
      <c r="L167" s="272"/>
      <c r="M167" s="272"/>
      <c r="N167" s="272"/>
      <c r="O167" s="272"/>
      <c r="P167" s="272"/>
      <c r="Q167" s="272"/>
      <c r="R167" s="272"/>
      <c r="S167" s="272"/>
      <c r="T167" s="272"/>
      <c r="U167" s="272"/>
      <c r="V167" s="223">
        <v>1</v>
      </c>
      <c r="W167" s="223">
        <v>2</v>
      </c>
      <c r="X167" s="223">
        <v>2</v>
      </c>
      <c r="Y167" s="223">
        <v>4</v>
      </c>
      <c r="Z167" s="223">
        <v>3</v>
      </c>
      <c r="AA167" s="223">
        <v>0</v>
      </c>
      <c r="AB167" s="223">
        <v>12</v>
      </c>
      <c r="AC167" s="195">
        <f t="shared" si="8"/>
        <v>8.3333333333333329E-2</v>
      </c>
      <c r="AD167" s="195">
        <f t="shared" si="8"/>
        <v>0.16666666666666666</v>
      </c>
      <c r="AE167" s="195">
        <f t="shared" si="8"/>
        <v>0.16666666666666666</v>
      </c>
      <c r="AF167" s="195">
        <f t="shared" si="8"/>
        <v>0.33333333333333331</v>
      </c>
      <c r="AG167" s="195">
        <f t="shared" si="8"/>
        <v>0.25</v>
      </c>
      <c r="AH167" s="195">
        <f t="shared" si="8"/>
        <v>0</v>
      </c>
      <c r="AI167" s="223">
        <v>3.5</v>
      </c>
      <c r="AJ167" s="223">
        <v>1.31</v>
      </c>
      <c r="AK167" s="223">
        <v>4</v>
      </c>
      <c r="AL167" s="223">
        <v>4</v>
      </c>
    </row>
    <row r="168" spans="1:39" ht="18.75">
      <c r="A168" s="164" t="s">
        <v>272</v>
      </c>
      <c r="B168" s="271" t="s">
        <v>264</v>
      </c>
      <c r="C168" s="272"/>
      <c r="D168" s="272"/>
      <c r="E168" s="272"/>
      <c r="F168" s="272"/>
      <c r="G168" s="272"/>
      <c r="H168" s="272"/>
      <c r="I168" s="272"/>
      <c r="J168" s="272"/>
      <c r="K168" s="272"/>
      <c r="L168" s="272"/>
      <c r="M168" s="272"/>
      <c r="N168" s="272"/>
      <c r="O168" s="272"/>
      <c r="P168" s="272"/>
      <c r="Q168" s="272"/>
      <c r="R168" s="272"/>
      <c r="S168" s="272"/>
      <c r="T168" s="272"/>
      <c r="U168" s="272"/>
      <c r="V168" s="222">
        <v>0</v>
      </c>
      <c r="W168" s="222">
        <v>1</v>
      </c>
      <c r="X168" s="222">
        <v>3</v>
      </c>
      <c r="Y168" s="222">
        <v>3</v>
      </c>
      <c r="Z168" s="222">
        <v>5</v>
      </c>
      <c r="AA168" s="222">
        <v>0</v>
      </c>
      <c r="AB168" s="222">
        <v>12</v>
      </c>
      <c r="AC168" s="195">
        <f t="shared" ref="AC168:AH168" si="9">V168/$AB168</f>
        <v>0</v>
      </c>
      <c r="AD168" s="195">
        <f t="shared" si="9"/>
        <v>8.3333333333333329E-2</v>
      </c>
      <c r="AE168" s="195">
        <f t="shared" si="9"/>
        <v>0.25</v>
      </c>
      <c r="AF168" s="195">
        <f t="shared" si="9"/>
        <v>0.25</v>
      </c>
      <c r="AG168" s="195">
        <f t="shared" si="9"/>
        <v>0.41666666666666669</v>
      </c>
      <c r="AH168" s="195">
        <f t="shared" si="9"/>
        <v>0</v>
      </c>
      <c r="AI168" s="222">
        <v>4</v>
      </c>
      <c r="AJ168" s="222">
        <v>1.04</v>
      </c>
      <c r="AK168" s="222">
        <v>4</v>
      </c>
      <c r="AL168" s="222">
        <v>5</v>
      </c>
    </row>
    <row r="169" spans="1:39"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6"/>
      <c r="W169" s="226"/>
      <c r="X169" s="226"/>
      <c r="Y169" s="226"/>
      <c r="Z169" s="226"/>
      <c r="AA169" s="226"/>
      <c r="AB169" s="226"/>
      <c r="AC169" s="216"/>
      <c r="AD169" s="216"/>
      <c r="AE169" s="216"/>
      <c r="AF169" s="216"/>
      <c r="AG169" s="216"/>
      <c r="AH169" s="216"/>
      <c r="AI169" s="228"/>
      <c r="AJ169" s="228"/>
      <c r="AK169" s="228"/>
      <c r="AL169" s="228"/>
    </row>
    <row r="170" spans="1:39"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6"/>
      <c r="W170" s="226"/>
      <c r="X170" s="226"/>
      <c r="Y170" s="226"/>
      <c r="Z170" s="226"/>
      <c r="AA170" s="226"/>
      <c r="AB170" s="226"/>
      <c r="AC170" s="216"/>
      <c r="AD170" s="216"/>
      <c r="AE170" s="216"/>
      <c r="AF170" s="216"/>
      <c r="AG170" s="216"/>
      <c r="AH170" s="216"/>
      <c r="AI170" s="228"/>
      <c r="AJ170" s="228"/>
      <c r="AK170" s="228"/>
      <c r="AL170" s="228"/>
    </row>
    <row r="171" spans="1:39"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6"/>
      <c r="W171" s="226"/>
      <c r="X171" s="226"/>
      <c r="Y171" s="226"/>
      <c r="Z171" s="226"/>
      <c r="AA171" s="226"/>
      <c r="AB171" s="226"/>
      <c r="AC171" s="216"/>
      <c r="AD171" s="216"/>
      <c r="AE171" s="216"/>
      <c r="AF171" s="216"/>
      <c r="AG171" s="216"/>
      <c r="AH171" s="216"/>
      <c r="AI171" s="228"/>
      <c r="AJ171" s="228"/>
      <c r="AK171" s="228"/>
      <c r="AL171" s="228"/>
    </row>
    <row r="172" spans="1:39" s="9" customFormat="1" ht="39" customHeight="1">
      <c r="A172" s="286" t="s">
        <v>276</v>
      </c>
      <c r="B172" s="286"/>
      <c r="C172" s="286"/>
      <c r="D172" s="286"/>
      <c r="E172" s="286"/>
      <c r="F172" s="286"/>
      <c r="G172" s="286"/>
      <c r="H172" s="286"/>
      <c r="I172" s="286"/>
      <c r="J172" s="286"/>
      <c r="K172" s="286"/>
      <c r="L172" s="286"/>
      <c r="M172" s="286"/>
      <c r="N172" s="286"/>
      <c r="O172" s="286"/>
      <c r="P172" s="286"/>
      <c r="Q172" s="286"/>
      <c r="R172" s="286"/>
      <c r="S172" s="286"/>
      <c r="T172" s="286"/>
      <c r="U172" s="286"/>
      <c r="V172" s="143"/>
      <c r="W172" s="143"/>
      <c r="X172" s="286" t="s">
        <v>277</v>
      </c>
      <c r="Y172" s="286"/>
      <c r="Z172" s="286"/>
      <c r="AA172" s="286"/>
      <c r="AB172" s="286"/>
      <c r="AC172" s="286"/>
      <c r="AD172" s="286"/>
      <c r="AE172" s="286"/>
      <c r="AF172" s="286"/>
      <c r="AG172" s="286"/>
      <c r="AH172" s="286"/>
      <c r="AI172" s="286"/>
      <c r="AJ172" s="286"/>
      <c r="AK172" s="286"/>
      <c r="AL172" s="286"/>
    </row>
    <row r="173" spans="1:39"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33"/>
      <c r="W173" s="233"/>
      <c r="X173" s="233"/>
      <c r="Y173" s="233"/>
      <c r="Z173" s="233"/>
      <c r="AA173" s="233"/>
      <c r="AB173" s="230"/>
      <c r="AC173" s="216"/>
      <c r="AD173" s="216"/>
      <c r="AE173" s="216"/>
      <c r="AF173" s="216"/>
      <c r="AG173" s="216"/>
      <c r="AH173" s="216"/>
      <c r="AI173" s="234"/>
      <c r="AJ173" s="234"/>
      <c r="AK173" s="233"/>
      <c r="AL173" s="236"/>
      <c r="AM173" s="217"/>
    </row>
    <row r="174" spans="1:39"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33"/>
      <c r="W174" s="233"/>
      <c r="X174" s="233"/>
      <c r="Y174" s="233"/>
      <c r="Z174" s="233"/>
      <c r="AA174" s="233"/>
      <c r="AB174" s="230"/>
      <c r="AC174" s="216"/>
      <c r="AD174" s="216"/>
      <c r="AE174" s="216"/>
      <c r="AF174" s="216"/>
      <c r="AG174" s="216"/>
      <c r="AH174" s="216"/>
      <c r="AI174" s="234"/>
      <c r="AJ174" s="234"/>
      <c r="AK174" s="233"/>
      <c r="AL174" s="236"/>
      <c r="AM174" s="217"/>
    </row>
    <row r="175" spans="1:39"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33"/>
      <c r="W175" s="233"/>
      <c r="X175" s="233"/>
      <c r="Y175" s="233"/>
      <c r="Z175" s="233"/>
      <c r="AA175" s="233"/>
      <c r="AB175" s="230"/>
      <c r="AC175" s="216"/>
      <c r="AD175" s="216"/>
      <c r="AE175" s="216"/>
      <c r="AF175" s="216"/>
      <c r="AG175" s="216"/>
      <c r="AH175" s="216"/>
      <c r="AI175" s="234"/>
      <c r="AJ175" s="234"/>
      <c r="AK175" s="233"/>
      <c r="AL175" s="236"/>
      <c r="AM175" s="217"/>
    </row>
    <row r="176" spans="1:39"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33"/>
      <c r="W176" s="233"/>
      <c r="X176" s="233"/>
      <c r="Y176" s="233"/>
      <c r="Z176" s="233"/>
      <c r="AA176" s="233"/>
      <c r="AB176" s="230"/>
      <c r="AC176" s="216"/>
      <c r="AD176" s="216"/>
      <c r="AE176" s="216"/>
      <c r="AF176" s="216"/>
      <c r="AG176" s="216"/>
      <c r="AH176" s="216"/>
      <c r="AI176" s="234"/>
      <c r="AJ176" s="234"/>
      <c r="AK176" s="233"/>
      <c r="AL176" s="236"/>
      <c r="AM176" s="217"/>
    </row>
    <row r="177" spans="1:39"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33"/>
      <c r="W177" s="233"/>
      <c r="X177" s="233"/>
      <c r="Y177" s="233"/>
      <c r="Z177" s="233"/>
      <c r="AA177" s="233"/>
      <c r="AB177" s="230"/>
      <c r="AC177" s="216"/>
      <c r="AD177" s="216"/>
      <c r="AE177" s="216"/>
      <c r="AF177" s="216"/>
      <c r="AG177" s="216"/>
      <c r="AH177" s="216"/>
      <c r="AI177" s="234"/>
      <c r="AJ177" s="234"/>
      <c r="AK177" s="233"/>
      <c r="AL177" s="236"/>
      <c r="AM177" s="217"/>
    </row>
    <row r="178" spans="1:39"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33"/>
      <c r="W178" s="233"/>
      <c r="X178" s="233"/>
      <c r="Y178" s="233"/>
      <c r="Z178" s="233"/>
      <c r="AA178" s="233"/>
      <c r="AB178" s="230"/>
      <c r="AC178" s="216"/>
      <c r="AD178" s="216"/>
      <c r="AE178" s="216"/>
      <c r="AF178" s="216"/>
      <c r="AG178" s="216"/>
      <c r="AH178" s="216"/>
      <c r="AI178" s="234"/>
      <c r="AJ178" s="234"/>
      <c r="AK178" s="233"/>
      <c r="AL178" s="236"/>
      <c r="AM178" s="217"/>
    </row>
    <row r="179" spans="1:39"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33"/>
      <c r="W179" s="233"/>
      <c r="X179" s="233"/>
      <c r="Y179" s="233"/>
      <c r="Z179" s="233"/>
      <c r="AA179" s="233"/>
      <c r="AB179" s="230"/>
      <c r="AC179" s="216"/>
      <c r="AD179" s="216"/>
      <c r="AE179" s="216"/>
      <c r="AF179" s="216"/>
      <c r="AG179" s="216"/>
      <c r="AH179" s="216"/>
      <c r="AI179" s="234"/>
      <c r="AJ179" s="234"/>
      <c r="AK179" s="233"/>
      <c r="AL179" s="236"/>
      <c r="AM179" s="217"/>
    </row>
    <row r="180" spans="1:39"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33"/>
      <c r="W180" s="233"/>
      <c r="X180" s="233"/>
      <c r="Y180" s="233"/>
      <c r="Z180" s="233"/>
      <c r="AA180" s="233"/>
      <c r="AB180" s="230"/>
      <c r="AC180" s="216"/>
      <c r="AD180" s="216"/>
      <c r="AE180" s="216"/>
      <c r="AF180" s="216"/>
      <c r="AG180" s="216"/>
      <c r="AH180" s="216"/>
      <c r="AI180" s="234"/>
      <c r="AJ180" s="234"/>
      <c r="AK180" s="233"/>
      <c r="AL180" s="236"/>
      <c r="AM180" s="217"/>
    </row>
    <row r="181" spans="1:39"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33"/>
      <c r="W181" s="233"/>
      <c r="X181" s="233"/>
      <c r="Y181" s="233"/>
      <c r="Z181" s="233"/>
      <c r="AA181" s="233"/>
      <c r="AB181" s="230"/>
      <c r="AC181" s="216"/>
      <c r="AD181" s="216"/>
      <c r="AE181" s="216"/>
      <c r="AF181" s="216"/>
      <c r="AG181" s="216"/>
      <c r="AH181" s="216"/>
      <c r="AI181" s="234"/>
      <c r="AJ181" s="234"/>
      <c r="AK181" s="233"/>
      <c r="AL181" s="236"/>
      <c r="AM181" s="217"/>
    </row>
    <row r="182" spans="1:39"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33"/>
      <c r="W182" s="233"/>
      <c r="X182" s="233"/>
      <c r="Y182" s="233"/>
      <c r="Z182" s="233"/>
      <c r="AA182" s="233"/>
      <c r="AB182" s="230"/>
      <c r="AC182" s="216"/>
      <c r="AD182" s="216"/>
      <c r="AE182" s="216"/>
      <c r="AF182" s="216"/>
      <c r="AG182" s="216"/>
      <c r="AH182" s="216"/>
      <c r="AI182" s="234"/>
      <c r="AJ182" s="234"/>
      <c r="AK182" s="233"/>
      <c r="AL182" s="236"/>
      <c r="AM182" s="217"/>
    </row>
    <row r="183" spans="1:39"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33"/>
      <c r="W183" s="233"/>
      <c r="X183" s="233"/>
      <c r="Y183" s="233"/>
      <c r="Z183" s="233"/>
      <c r="AA183" s="233"/>
      <c r="AB183" s="230"/>
      <c r="AC183" s="216"/>
      <c r="AD183" s="216"/>
      <c r="AE183" s="216"/>
      <c r="AF183" s="216"/>
      <c r="AG183" s="216"/>
      <c r="AH183" s="216"/>
      <c r="AI183" s="234"/>
      <c r="AJ183" s="234"/>
      <c r="AK183" s="233"/>
      <c r="AL183" s="236"/>
      <c r="AM183" s="217"/>
    </row>
    <row r="184" spans="1:39"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33"/>
      <c r="W184" s="233"/>
      <c r="X184" s="233"/>
      <c r="Y184" s="233"/>
      <c r="Z184" s="233"/>
      <c r="AA184" s="233"/>
      <c r="AB184" s="230"/>
      <c r="AC184" s="216"/>
      <c r="AD184" s="216"/>
      <c r="AE184" s="216"/>
      <c r="AF184" s="216"/>
      <c r="AG184" s="216"/>
      <c r="AH184" s="216"/>
      <c r="AI184" s="234"/>
      <c r="AJ184" s="234"/>
      <c r="AK184" s="233"/>
      <c r="AL184" s="236"/>
      <c r="AM184" s="217"/>
    </row>
    <row r="185" spans="1:39"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33"/>
      <c r="W185" s="233"/>
      <c r="X185" s="233"/>
      <c r="Y185" s="233"/>
      <c r="Z185" s="233"/>
      <c r="AA185" s="233"/>
      <c r="AB185" s="230"/>
      <c r="AC185" s="216"/>
      <c r="AD185" s="216"/>
      <c r="AE185" s="216"/>
      <c r="AF185" s="216"/>
      <c r="AG185" s="216"/>
      <c r="AH185" s="216"/>
      <c r="AI185" s="234"/>
      <c r="AJ185" s="234"/>
      <c r="AK185" s="233"/>
      <c r="AL185" s="236"/>
      <c r="AM185" s="217"/>
    </row>
    <row r="186" spans="1:39"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33"/>
      <c r="W186" s="233"/>
      <c r="X186" s="233"/>
      <c r="Y186" s="233"/>
      <c r="Z186" s="233"/>
      <c r="AA186" s="233"/>
      <c r="AB186" s="230"/>
      <c r="AC186" s="216"/>
      <c r="AD186" s="216"/>
      <c r="AE186" s="216"/>
      <c r="AF186" s="216"/>
      <c r="AG186" s="216"/>
      <c r="AH186" s="216"/>
      <c r="AI186" s="234"/>
      <c r="AJ186" s="234"/>
      <c r="AK186" s="233"/>
      <c r="AL186" s="236"/>
      <c r="AM186" s="217"/>
    </row>
    <row r="187" spans="1:39"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33"/>
      <c r="W187" s="233"/>
      <c r="X187" s="233"/>
      <c r="Y187" s="233"/>
      <c r="Z187" s="233"/>
      <c r="AA187" s="233"/>
      <c r="AB187" s="230"/>
      <c r="AC187" s="216"/>
      <c r="AD187" s="216"/>
      <c r="AE187" s="216"/>
      <c r="AF187" s="216"/>
      <c r="AG187" s="216"/>
      <c r="AH187" s="216"/>
      <c r="AI187" s="234"/>
      <c r="AJ187" s="234"/>
      <c r="AK187" s="233"/>
      <c r="AL187" s="236"/>
      <c r="AM187" s="217"/>
    </row>
    <row r="188" spans="1:39"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33"/>
      <c r="W188" s="233"/>
      <c r="X188" s="233"/>
      <c r="Y188" s="233"/>
      <c r="Z188" s="233"/>
      <c r="AA188" s="233"/>
      <c r="AB188" s="230"/>
      <c r="AC188" s="216"/>
      <c r="AD188" s="216"/>
      <c r="AE188" s="216"/>
      <c r="AF188" s="216"/>
      <c r="AG188" s="216"/>
      <c r="AH188" s="216"/>
      <c r="AI188" s="234"/>
      <c r="AJ188" s="234"/>
      <c r="AK188" s="233"/>
      <c r="AL188" s="236"/>
      <c r="AM188" s="217"/>
    </row>
    <row r="189" spans="1:39"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33"/>
      <c r="W189" s="233"/>
      <c r="X189" s="233"/>
      <c r="Y189" s="233"/>
      <c r="Z189" s="233"/>
      <c r="AA189" s="233"/>
      <c r="AB189" s="230"/>
      <c r="AC189" s="216"/>
      <c r="AD189" s="216"/>
      <c r="AE189" s="216"/>
      <c r="AF189" s="216"/>
      <c r="AG189" s="216"/>
      <c r="AH189" s="216"/>
      <c r="AI189" s="234"/>
      <c r="AJ189" s="234"/>
      <c r="AK189" s="233"/>
      <c r="AL189" s="236"/>
      <c r="AM189" s="217"/>
    </row>
    <row r="190" spans="1:39"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33"/>
      <c r="W190" s="233"/>
      <c r="X190" s="233"/>
      <c r="Y190" s="233"/>
      <c r="Z190" s="233"/>
      <c r="AA190" s="233"/>
      <c r="AB190" s="230"/>
      <c r="AC190" s="216"/>
      <c r="AD190" s="216"/>
      <c r="AE190" s="216"/>
      <c r="AF190" s="216"/>
      <c r="AG190" s="216"/>
      <c r="AH190" s="216"/>
      <c r="AI190" s="234"/>
      <c r="AJ190" s="234"/>
      <c r="AK190" s="233"/>
      <c r="AL190" s="236"/>
      <c r="AM190" s="217"/>
    </row>
    <row r="191" spans="1:39"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33"/>
      <c r="W191" s="233"/>
      <c r="X191" s="233"/>
      <c r="Y191" s="233"/>
      <c r="Z191" s="233"/>
      <c r="AA191" s="233"/>
      <c r="AB191" s="230"/>
      <c r="AC191" s="216"/>
      <c r="AD191" s="216"/>
      <c r="AE191" s="216"/>
      <c r="AF191" s="216"/>
      <c r="AG191" s="216"/>
      <c r="AH191" s="216"/>
      <c r="AI191" s="234"/>
      <c r="AJ191" s="234"/>
      <c r="AK191" s="233"/>
      <c r="AL191" s="236"/>
      <c r="AM191" s="217"/>
    </row>
    <row r="192" spans="1:39"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33"/>
      <c r="W192" s="233"/>
      <c r="X192" s="233"/>
      <c r="Y192" s="233"/>
      <c r="Z192" s="233"/>
      <c r="AA192" s="233"/>
      <c r="AB192" s="230"/>
      <c r="AC192" s="216"/>
      <c r="AD192" s="216"/>
      <c r="AE192" s="216"/>
      <c r="AF192" s="216"/>
      <c r="AG192" s="216"/>
      <c r="AH192" s="216"/>
      <c r="AI192" s="234"/>
      <c r="AJ192" s="234"/>
      <c r="AK192" s="233"/>
      <c r="AL192" s="236"/>
      <c r="AM192" s="217"/>
    </row>
    <row r="193" spans="1:39"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33"/>
      <c r="W193" s="233"/>
      <c r="X193" s="233"/>
      <c r="Y193" s="233"/>
      <c r="Z193" s="233"/>
      <c r="AA193" s="233"/>
      <c r="AB193" s="230"/>
      <c r="AC193" s="216"/>
      <c r="AD193" s="216"/>
      <c r="AE193" s="216"/>
      <c r="AF193" s="216"/>
      <c r="AG193" s="216"/>
      <c r="AH193" s="216"/>
      <c r="AI193" s="234"/>
      <c r="AJ193" s="234"/>
      <c r="AK193" s="233"/>
      <c r="AL193" s="236"/>
      <c r="AM193" s="217"/>
    </row>
    <row r="194" spans="1:39"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33"/>
      <c r="W194" s="233"/>
      <c r="X194" s="233"/>
      <c r="Y194" s="233"/>
      <c r="Z194" s="233"/>
      <c r="AA194" s="233"/>
      <c r="AB194" s="230"/>
      <c r="AC194" s="216"/>
      <c r="AD194" s="216"/>
      <c r="AE194" s="216"/>
      <c r="AF194" s="216"/>
      <c r="AG194" s="216"/>
      <c r="AH194" s="216"/>
      <c r="AI194" s="234"/>
      <c r="AJ194" s="234"/>
      <c r="AK194" s="233"/>
      <c r="AL194" s="236"/>
      <c r="AM194" s="217"/>
    </row>
    <row r="195" spans="1:39"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33"/>
      <c r="W195" s="233"/>
      <c r="X195" s="233"/>
      <c r="Y195" s="233"/>
      <c r="Z195" s="233"/>
      <c r="AA195" s="233"/>
      <c r="AB195" s="230"/>
      <c r="AC195" s="216"/>
      <c r="AD195" s="216"/>
      <c r="AE195" s="216"/>
      <c r="AF195" s="216"/>
      <c r="AG195" s="216"/>
      <c r="AH195" s="216"/>
      <c r="AI195" s="234"/>
      <c r="AJ195" s="234"/>
      <c r="AK195" s="233"/>
      <c r="AL195" s="236"/>
      <c r="AM195" s="217"/>
    </row>
    <row r="196" spans="1:39"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33"/>
      <c r="W196" s="233"/>
      <c r="X196" s="233"/>
      <c r="Y196" s="233"/>
      <c r="Z196" s="233"/>
      <c r="AA196" s="233"/>
      <c r="AB196" s="230"/>
      <c r="AC196" s="216"/>
      <c r="AD196" s="216"/>
      <c r="AE196" s="216"/>
      <c r="AF196" s="216"/>
      <c r="AG196" s="216"/>
      <c r="AH196" s="216"/>
      <c r="AI196" s="234"/>
      <c r="AJ196" s="234"/>
      <c r="AK196" s="233"/>
      <c r="AL196" s="236"/>
      <c r="AM196" s="217"/>
    </row>
    <row r="197" spans="1:39"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33"/>
      <c r="W197" s="233"/>
      <c r="X197" s="233"/>
      <c r="Y197" s="233"/>
      <c r="Z197" s="233"/>
      <c r="AA197" s="233"/>
      <c r="AB197" s="230"/>
      <c r="AC197" s="216"/>
      <c r="AD197" s="216"/>
      <c r="AE197" s="216"/>
      <c r="AF197" s="216"/>
      <c r="AG197" s="216"/>
      <c r="AH197" s="216"/>
      <c r="AI197" s="234"/>
      <c r="AJ197" s="234"/>
      <c r="AK197" s="233"/>
      <c r="AL197" s="236"/>
      <c r="AM197" s="217"/>
    </row>
    <row r="198" spans="1:39"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33"/>
      <c r="W198" s="233"/>
      <c r="X198" s="233"/>
      <c r="Y198" s="233"/>
      <c r="Z198" s="233"/>
      <c r="AA198" s="233"/>
      <c r="AB198" s="230"/>
      <c r="AC198" s="216"/>
      <c r="AD198" s="216"/>
      <c r="AE198" s="216"/>
      <c r="AF198" s="216"/>
      <c r="AG198" s="216"/>
      <c r="AH198" s="216"/>
      <c r="AI198" s="234"/>
      <c r="AJ198" s="234"/>
      <c r="AK198" s="233"/>
      <c r="AL198" s="236"/>
      <c r="AM198" s="217"/>
    </row>
    <row r="199" spans="1:39"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33"/>
      <c r="W199" s="233"/>
      <c r="X199" s="233"/>
      <c r="Y199" s="233"/>
      <c r="Z199" s="233"/>
      <c r="AA199" s="233"/>
      <c r="AB199" s="230"/>
      <c r="AC199" s="216"/>
      <c r="AD199" s="216"/>
      <c r="AE199" s="216"/>
      <c r="AF199" s="216"/>
      <c r="AG199" s="216"/>
      <c r="AH199" s="216"/>
      <c r="AI199" s="234"/>
      <c r="AJ199" s="234"/>
      <c r="AK199" s="233"/>
      <c r="AL199" s="236"/>
      <c r="AM199" s="217"/>
    </row>
    <row r="200" spans="1:39"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33"/>
      <c r="W200" s="233"/>
      <c r="X200" s="233"/>
      <c r="Y200" s="233"/>
      <c r="Z200" s="233"/>
      <c r="AA200" s="233"/>
      <c r="AB200" s="230"/>
      <c r="AC200" s="216"/>
      <c r="AD200" s="216"/>
      <c r="AE200" s="216"/>
      <c r="AF200" s="216"/>
      <c r="AG200" s="216"/>
      <c r="AH200" s="216"/>
      <c r="AI200" s="234"/>
      <c r="AJ200" s="234"/>
      <c r="AK200" s="233"/>
      <c r="AL200" s="236"/>
      <c r="AM200" s="217"/>
    </row>
    <row r="201" spans="1:39"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33"/>
      <c r="W201" s="233"/>
      <c r="X201" s="233"/>
      <c r="Y201" s="233"/>
      <c r="Z201" s="233"/>
      <c r="AA201" s="233"/>
      <c r="AB201" s="230"/>
      <c r="AC201" s="216"/>
      <c r="AD201" s="216"/>
      <c r="AE201" s="216"/>
      <c r="AF201" s="216"/>
      <c r="AG201" s="216"/>
      <c r="AH201" s="216"/>
      <c r="AI201" s="234"/>
      <c r="AJ201" s="234"/>
      <c r="AK201" s="233"/>
      <c r="AL201" s="236"/>
      <c r="AM201" s="217"/>
    </row>
    <row r="202" spans="1:39"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33"/>
      <c r="W202" s="233"/>
      <c r="X202" s="233"/>
      <c r="Y202" s="233"/>
      <c r="Z202" s="233"/>
      <c r="AA202" s="233"/>
      <c r="AB202" s="230"/>
      <c r="AC202" s="216"/>
      <c r="AD202" s="216"/>
      <c r="AE202" s="216"/>
      <c r="AF202" s="216"/>
      <c r="AG202" s="216"/>
      <c r="AH202" s="216"/>
      <c r="AI202" s="234"/>
      <c r="AJ202" s="234"/>
      <c r="AK202" s="233"/>
      <c r="AL202" s="236"/>
      <c r="AM202" s="217"/>
    </row>
    <row r="203" spans="1:39"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33"/>
      <c r="W203" s="233"/>
      <c r="X203" s="233"/>
      <c r="Y203" s="233"/>
      <c r="Z203" s="233"/>
      <c r="AA203" s="233"/>
      <c r="AB203" s="230"/>
      <c r="AC203" s="216"/>
      <c r="AD203" s="216"/>
      <c r="AE203" s="216"/>
      <c r="AF203" s="216"/>
      <c r="AG203" s="216"/>
      <c r="AH203" s="216"/>
      <c r="AI203" s="234"/>
      <c r="AJ203" s="234"/>
      <c r="AK203" s="233"/>
      <c r="AL203" s="236"/>
      <c r="AM203" s="217"/>
    </row>
    <row r="204" spans="1:39"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9" ht="20.25" customHeight="1">
      <c r="A205" s="154"/>
      <c r="B205" s="154"/>
      <c r="C205" s="154"/>
      <c r="D205" s="154"/>
      <c r="E205" s="154"/>
      <c r="F205" s="154"/>
      <c r="G205" s="154"/>
    </row>
    <row r="206" spans="1:39" ht="20.25" customHeight="1">
      <c r="A206" t="s">
        <v>26</v>
      </c>
      <c r="B206" t="s">
        <v>27</v>
      </c>
      <c r="C206" s="154"/>
      <c r="D206" s="154"/>
      <c r="E206" s="154"/>
      <c r="F206" s="154"/>
      <c r="G206" s="154"/>
    </row>
    <row r="207" spans="1:39" ht="20.25" customHeight="1">
      <c r="A207" s="154">
        <v>31</v>
      </c>
      <c r="B207" s="154">
        <v>81</v>
      </c>
      <c r="C207" s="154"/>
      <c r="D207" s="154"/>
      <c r="E207" s="154"/>
      <c r="F207" s="154"/>
      <c r="G207" s="154"/>
    </row>
    <row r="208" spans="1:39" ht="20.25" customHeight="1">
      <c r="A208" s="154">
        <v>97</v>
      </c>
      <c r="B208" s="154">
        <v>15</v>
      </c>
      <c r="C208" s="154"/>
      <c r="D208" s="154"/>
      <c r="E208" s="154"/>
      <c r="F208" s="154"/>
      <c r="G208" s="154"/>
    </row>
    <row r="209" spans="1:7" ht="20.25" customHeight="1">
      <c r="A209" s="154">
        <v>107</v>
      </c>
      <c r="B209" s="154">
        <v>4</v>
      </c>
      <c r="C209" s="154"/>
      <c r="D209" s="154"/>
      <c r="E209" s="154"/>
      <c r="F209" s="154"/>
      <c r="G209" s="154"/>
    </row>
    <row r="210" spans="1:7" ht="20.25" customHeight="1">
      <c r="A210" s="154">
        <v>103</v>
      </c>
      <c r="B210" s="154">
        <v>4</v>
      </c>
      <c r="C210" s="154"/>
      <c r="D210" s="154"/>
      <c r="E210" s="154"/>
      <c r="F210" s="154"/>
      <c r="G210" s="154"/>
    </row>
    <row r="211" spans="1:7" ht="20.25" customHeight="1">
      <c r="A211" s="154">
        <v>7</v>
      </c>
      <c r="B211" s="154">
        <v>101</v>
      </c>
    </row>
    <row r="212" spans="1:7" ht="20.25" customHeight="1">
      <c r="A212" s="154">
        <v>12</v>
      </c>
      <c r="B212" s="154">
        <v>96</v>
      </c>
    </row>
    <row r="231" spans="8:16" ht="20.25" customHeight="1">
      <c r="H231" s="202"/>
      <c r="I231" s="202"/>
      <c r="J231" s="202"/>
      <c r="K231" s="202"/>
      <c r="L231" s="202"/>
      <c r="M231" s="202"/>
      <c r="N231" s="202"/>
      <c r="O231" s="202"/>
      <c r="P231" s="202"/>
    </row>
  </sheetData>
  <mergeCells count="86">
    <mergeCell ref="A1:AE1"/>
    <mergeCell ref="A6:AL6"/>
    <mergeCell ref="A7:AL7"/>
    <mergeCell ref="A8:AL8"/>
    <mergeCell ref="A10:G10"/>
    <mergeCell ref="A25:U25"/>
    <mergeCell ref="D29:E29"/>
    <mergeCell ref="D30:E30"/>
    <mergeCell ref="D33:E33"/>
    <mergeCell ref="D31:E31"/>
    <mergeCell ref="D32:E32"/>
    <mergeCell ref="AG46:AJ47"/>
    <mergeCell ref="A48:U48"/>
    <mergeCell ref="B49:U49"/>
    <mergeCell ref="B50:U50"/>
    <mergeCell ref="B51:U51"/>
    <mergeCell ref="B68:J68"/>
    <mergeCell ref="B69:J69"/>
    <mergeCell ref="G60:K60"/>
    <mergeCell ref="V46:Z47"/>
    <mergeCell ref="AB46:AF47"/>
    <mergeCell ref="B52:U52"/>
    <mergeCell ref="B53:U53"/>
    <mergeCell ref="A56:U56"/>
    <mergeCell ref="G59:K59"/>
    <mergeCell ref="G61:K61"/>
    <mergeCell ref="G62:K62"/>
    <mergeCell ref="G63:K63"/>
    <mergeCell ref="B65:U65"/>
    <mergeCell ref="B67:J67"/>
    <mergeCell ref="V72:AA73"/>
    <mergeCell ref="AC72:AH73"/>
    <mergeCell ref="AI72:AL73"/>
    <mergeCell ref="B73:C73"/>
    <mergeCell ref="B75:U75"/>
    <mergeCell ref="A74:U74"/>
    <mergeCell ref="A101:F101"/>
    <mergeCell ref="AC87:AH88"/>
    <mergeCell ref="B76:U76"/>
    <mergeCell ref="B77:U77"/>
    <mergeCell ref="A80:U80"/>
    <mergeCell ref="V87:AA88"/>
    <mergeCell ref="AI87:AL88"/>
    <mergeCell ref="O90:U90"/>
    <mergeCell ref="A98:U98"/>
    <mergeCell ref="A99:F99"/>
    <mergeCell ref="A100:F100"/>
    <mergeCell ref="O137:U137"/>
    <mergeCell ref="O138:U138"/>
    <mergeCell ref="A144:E144"/>
    <mergeCell ref="V105:AA106"/>
    <mergeCell ref="AC105:AH106"/>
    <mergeCell ref="O108:U108"/>
    <mergeCell ref="A117:U117"/>
    <mergeCell ref="X117:AL117"/>
    <mergeCell ref="AI105:AL106"/>
    <mergeCell ref="AC148:AH149"/>
    <mergeCell ref="AI148:AL149"/>
    <mergeCell ref="V134:AA135"/>
    <mergeCell ref="AC134:AH135"/>
    <mergeCell ref="AI134:AL135"/>
    <mergeCell ref="B155:U155"/>
    <mergeCell ref="A145:E145"/>
    <mergeCell ref="A146:E146"/>
    <mergeCell ref="A147:E147"/>
    <mergeCell ref="V148:AA149"/>
    <mergeCell ref="B150:U150"/>
    <mergeCell ref="B151:U151"/>
    <mergeCell ref="B152:U152"/>
    <mergeCell ref="B153:U153"/>
    <mergeCell ref="B154:U154"/>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Datos</vt:lpstr>
      <vt:lpstr>CURSOS EPS</vt:lpstr>
      <vt:lpstr>Global</vt:lpstr>
      <vt:lpstr>INGENIERIA MECANICA</vt:lpstr>
      <vt:lpstr>INGENIERIA ELECTRICA</vt:lpstr>
      <vt:lpstr>INGENIERIA ELECTRONICA INDUSTRI</vt:lpstr>
      <vt:lpstr>INGENIERIA INFORMATICA</vt:lpstr>
      <vt:lpstr>INGENIERIA GEOMATICAYTOPOGRAFIC</vt:lpstr>
      <vt:lpstr>INGENIERIA ORGANIZACION INDUST</vt:lpstr>
      <vt:lpstr>definiciones</vt:lpstr>
      <vt:lpstr>Global!Área_de_impresión</vt:lpstr>
      <vt:lpstr>'INGENIERIA ELECTRICA'!Área_de_impresión</vt:lpstr>
      <vt:lpstr>'INGENIERIA ELECTRONICA INDUSTRI'!Área_de_impresión</vt:lpstr>
      <vt:lpstr>'INGENIERIA GEOMATICAYTOPOGRAFIC'!Área_de_impresión</vt:lpstr>
      <vt:lpstr>'INGENIERIA INFORMATICA'!Área_de_impresión</vt:lpstr>
      <vt:lpstr>'INGENIERIA MECANICA'!Área_de_impresión</vt:lpstr>
      <vt:lpstr>'INGENIERIA ORGANIZACION INDUST'!Área_de_impresión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dcterms:created xsi:type="dcterms:W3CDTF">2011-10-24T10:51:31Z</dcterms:created>
  <dcterms:modified xsi:type="dcterms:W3CDTF">2021-09-14T12:19:05Z</dcterms:modified>
</cp:coreProperties>
</file>