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3.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5.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6.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7.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8.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9.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SJ\2018\"/>
    </mc:Choice>
  </mc:AlternateContent>
  <bookViews>
    <workbookView xWindow="0" yWindow="0" windowWidth="19200" windowHeight="11295" tabRatio="864" firstSheet="7" activeTab="12"/>
  </bookViews>
  <sheets>
    <sheet name="Datos" sheetId="11" state="hidden" r:id="rId1"/>
    <sheet name="CURSOS EPS" sheetId="13" state="hidden" r:id="rId2"/>
    <sheet name="Global" sheetId="9" r:id="rId3"/>
    <sheet name="INGENIERIA MECANICA" sheetId="6" r:id="rId4"/>
    <sheet name="INGENIERIA ELECTRICA" sheetId="1" r:id="rId5"/>
    <sheet name="INGENIERIA ELECTRONICA INDUSTRI" sheetId="3" r:id="rId6"/>
    <sheet name="INGENIERIA INFORMATICA" sheetId="5" r:id="rId7"/>
    <sheet name="INGENIERIA GEOMATICAYTOPOGRAFIC" sheetId="15" r:id="rId8"/>
    <sheet name="INGENIERIA ORGANIZACION INDUST" sheetId="16" r:id="rId9"/>
    <sheet name="DOBLE ING. ELECTRICA Y ELECTRÓN" sheetId="20" r:id="rId10"/>
    <sheet name="DOBLE ING. ELECTRICA Y MECANICA" sheetId="19" r:id="rId11"/>
    <sheet name="DOBLE ING. MECANICA Y ORGANIZAC" sheetId="22" r:id="rId12"/>
    <sheet name="definiciones" sheetId="17" r:id="rId13"/>
  </sheets>
  <definedNames>
    <definedName name="_xlnm.Print_Area" localSheetId="9">'DOBLE ING. ELECTRICA Y ELECTRÓN'!$A$1:$AL$207</definedName>
    <definedName name="_xlnm.Print_Area" localSheetId="10">'DOBLE ING. ELECTRICA Y MECANICA'!$A$1:$AL$208</definedName>
    <definedName name="_xlnm.Print_Area" localSheetId="11">'DOBLE ING. MECANICA Y ORGANIZAC'!$A$1:$AL$26</definedName>
    <definedName name="_xlnm.Print_Area" localSheetId="2">Global!$A$1:$AL$203</definedName>
    <definedName name="_xlnm.Print_Area" localSheetId="4">'INGENIERIA ELECTRICA'!$A$1:$AL$202</definedName>
    <definedName name="_xlnm.Print_Area" localSheetId="5">'INGENIERIA ELECTRONICA INDUSTRI'!$A$1:$AL$204</definedName>
    <definedName name="_xlnm.Print_Area" localSheetId="7">'INGENIERIA GEOMATICAYTOPOGRAFIC'!$A$1:$AL$204</definedName>
    <definedName name="_xlnm.Print_Area" localSheetId="6">'INGENIERIA INFORMATICA'!$A$1:$AL$204</definedName>
    <definedName name="_xlnm.Print_Area" localSheetId="3">'INGENIERIA MECANICA'!$A$1:$AL$203</definedName>
    <definedName name="_xlnm.Print_Area" localSheetId="8">'INGENIERIA ORGANIZACION INDUST'!$A$1:$AL$204</definedName>
  </definedNames>
  <calcPr calcId="162913"/>
</workbook>
</file>

<file path=xl/calcChain.xml><?xml version="1.0" encoding="utf-8"?>
<calcChain xmlns="http://schemas.openxmlformats.org/spreadsheetml/2006/main">
  <c r="F37" i="20" l="1"/>
  <c r="G36" i="20" s="1"/>
  <c r="G33" i="20" l="1"/>
  <c r="G34" i="20"/>
  <c r="G35" i="20"/>
  <c r="F38" i="19"/>
  <c r="G37" i="19" s="1"/>
  <c r="G35" i="19"/>
  <c r="F33" i="16"/>
  <c r="G34" i="19" l="1"/>
  <c r="G36" i="19"/>
  <c r="F36" i="1"/>
  <c r="I31" i="9"/>
  <c r="G33" i="6" l="1"/>
  <c r="J23" i="9" l="1"/>
  <c r="J24" i="9"/>
  <c r="J25" i="9"/>
  <c r="J26" i="9"/>
  <c r="J27" i="9"/>
  <c r="J28" i="9"/>
  <c r="J29" i="9"/>
  <c r="J30" i="9"/>
  <c r="J22" i="9"/>
  <c r="AB49" i="9"/>
  <c r="AB50" i="9"/>
  <c r="AB51" i="9"/>
  <c r="AB52" i="9"/>
  <c r="AB53" i="9"/>
  <c r="F34" i="3" l="1"/>
  <c r="F34" i="5"/>
  <c r="G33" i="5" s="1"/>
  <c r="F34" i="15"/>
  <c r="G33" i="15" s="1"/>
  <c r="AH168" i="16" l="1"/>
  <c r="AG168" i="16"/>
  <c r="AF168" i="16"/>
  <c r="AE168" i="16"/>
  <c r="AD168" i="16"/>
  <c r="AC168" i="16"/>
  <c r="AH167" i="16"/>
  <c r="AG167" i="16"/>
  <c r="AF167" i="16"/>
  <c r="AE167" i="16"/>
  <c r="AD167" i="16"/>
  <c r="AC167" i="16"/>
  <c r="AH166" i="16"/>
  <c r="AG166" i="16"/>
  <c r="AF166" i="16"/>
  <c r="AE166" i="16"/>
  <c r="AD166" i="16"/>
  <c r="AC166" i="16"/>
  <c r="AH165" i="16"/>
  <c r="AG165" i="16"/>
  <c r="AF165" i="16"/>
  <c r="AE165" i="16"/>
  <c r="AD165" i="16"/>
  <c r="AC165" i="16"/>
  <c r="AH164" i="16"/>
  <c r="AG164" i="16"/>
  <c r="AF164" i="16"/>
  <c r="AE164" i="16"/>
  <c r="AD164" i="16"/>
  <c r="AC164" i="16"/>
  <c r="AH163" i="16"/>
  <c r="AG163" i="16"/>
  <c r="AF163" i="16"/>
  <c r="AE163" i="16"/>
  <c r="AD163" i="16"/>
  <c r="AC163" i="16"/>
  <c r="AH162" i="16"/>
  <c r="AG162" i="16"/>
  <c r="AF162" i="16"/>
  <c r="AE162" i="16"/>
  <c r="AD162" i="16"/>
  <c r="AC162" i="16"/>
  <c r="AH161" i="16"/>
  <c r="AG161" i="16"/>
  <c r="AF161" i="16"/>
  <c r="AE161" i="16"/>
  <c r="AD161" i="16"/>
  <c r="AC161" i="16"/>
  <c r="AH168" i="15"/>
  <c r="AG168" i="15"/>
  <c r="AF168" i="15"/>
  <c r="AE168" i="15"/>
  <c r="AD168" i="15"/>
  <c r="AC168" i="15"/>
  <c r="AH167" i="15"/>
  <c r="AG167" i="15"/>
  <c r="AF167" i="15"/>
  <c r="AE167" i="15"/>
  <c r="AD167" i="15"/>
  <c r="AC167" i="15"/>
  <c r="AH166" i="15"/>
  <c r="AG166" i="15"/>
  <c r="AF166" i="15"/>
  <c r="AE166" i="15"/>
  <c r="AD166" i="15"/>
  <c r="AC166" i="15"/>
  <c r="AH165" i="15"/>
  <c r="AG165" i="15"/>
  <c r="AF165" i="15"/>
  <c r="AE165" i="15"/>
  <c r="AD165" i="15"/>
  <c r="AC165" i="15"/>
  <c r="AH164" i="15"/>
  <c r="AG164" i="15"/>
  <c r="AF164" i="15"/>
  <c r="AE164" i="15"/>
  <c r="AD164" i="15"/>
  <c r="AC164" i="15"/>
  <c r="AH163" i="15"/>
  <c r="AG163" i="15"/>
  <c r="AF163" i="15"/>
  <c r="AE163" i="15"/>
  <c r="AD163" i="15"/>
  <c r="AC163" i="15"/>
  <c r="AH162" i="15"/>
  <c r="AG162" i="15"/>
  <c r="AF162" i="15"/>
  <c r="AE162" i="15"/>
  <c r="AD162" i="15"/>
  <c r="AC162" i="15"/>
  <c r="AH161" i="15"/>
  <c r="AG161" i="15"/>
  <c r="AF161" i="15"/>
  <c r="AE161" i="15"/>
  <c r="AD161" i="15"/>
  <c r="AC161" i="15"/>
  <c r="AH168" i="5"/>
  <c r="AG168" i="5"/>
  <c r="AF168" i="5"/>
  <c r="AE168" i="5"/>
  <c r="AD168" i="5"/>
  <c r="AC168" i="5"/>
  <c r="AH167" i="5"/>
  <c r="AG167" i="5"/>
  <c r="AF167" i="5"/>
  <c r="AE167" i="5"/>
  <c r="AD167" i="5"/>
  <c r="AC167" i="5"/>
  <c r="AH166" i="5"/>
  <c r="AG166" i="5"/>
  <c r="AF166" i="5"/>
  <c r="AE166" i="5"/>
  <c r="AD166" i="5"/>
  <c r="AC166" i="5"/>
  <c r="AH165" i="5"/>
  <c r="AG165" i="5"/>
  <c r="AF165" i="5"/>
  <c r="AE165" i="5"/>
  <c r="AD165" i="5"/>
  <c r="AC165" i="5"/>
  <c r="AH164" i="5"/>
  <c r="AG164" i="5"/>
  <c r="AF164" i="5"/>
  <c r="AE164" i="5"/>
  <c r="AD164" i="5"/>
  <c r="AC164" i="5"/>
  <c r="AH163" i="5"/>
  <c r="AG163" i="5"/>
  <c r="AF163" i="5"/>
  <c r="AE163" i="5"/>
  <c r="AD163" i="5"/>
  <c r="AC163" i="5"/>
  <c r="AH162" i="5"/>
  <c r="AG162" i="5"/>
  <c r="AF162" i="5"/>
  <c r="AE162" i="5"/>
  <c r="AD162" i="5"/>
  <c r="AC162" i="5"/>
  <c r="AH161" i="5"/>
  <c r="AG161" i="5"/>
  <c r="AF161" i="5"/>
  <c r="AE161" i="5"/>
  <c r="AD161" i="5"/>
  <c r="AC161" i="5"/>
  <c r="AH168" i="3" l="1"/>
  <c r="AG168" i="3"/>
  <c r="AF168" i="3"/>
  <c r="AE168" i="3"/>
  <c r="AD168" i="3"/>
  <c r="AC168" i="3"/>
  <c r="AH167" i="3"/>
  <c r="AG167" i="3"/>
  <c r="AF167" i="3"/>
  <c r="AE167" i="3"/>
  <c r="AD167" i="3"/>
  <c r="AC167" i="3"/>
  <c r="AH166" i="3"/>
  <c r="AG166" i="3"/>
  <c r="AF166" i="3"/>
  <c r="AE166" i="3"/>
  <c r="AD166" i="3"/>
  <c r="AC166" i="3"/>
  <c r="AH165" i="3"/>
  <c r="AG165" i="3"/>
  <c r="AF165" i="3"/>
  <c r="AE165" i="3"/>
  <c r="AD165" i="3"/>
  <c r="AC165" i="3"/>
  <c r="AH164" i="3"/>
  <c r="AG164" i="3"/>
  <c r="AF164" i="3"/>
  <c r="AE164" i="3"/>
  <c r="AD164" i="3"/>
  <c r="AC164" i="3"/>
  <c r="AH163" i="3"/>
  <c r="AG163" i="3"/>
  <c r="AF163" i="3"/>
  <c r="AE163" i="3"/>
  <c r="AD163" i="3"/>
  <c r="AC163" i="3"/>
  <c r="AH162" i="3"/>
  <c r="AG162" i="3"/>
  <c r="AF162" i="3"/>
  <c r="AE162" i="3"/>
  <c r="AD162" i="3"/>
  <c r="AC162" i="3"/>
  <c r="AH161" i="3"/>
  <c r="AG161" i="3"/>
  <c r="AF161" i="3"/>
  <c r="AE161" i="3"/>
  <c r="AD161" i="3"/>
  <c r="AC161" i="3"/>
  <c r="AH168" i="1"/>
  <c r="AG168" i="1"/>
  <c r="AF168" i="1"/>
  <c r="AE168" i="1"/>
  <c r="AD168" i="1"/>
  <c r="AC168" i="1"/>
  <c r="AH167" i="1"/>
  <c r="AG167" i="1"/>
  <c r="AF167" i="1"/>
  <c r="AE167" i="1"/>
  <c r="AD167" i="1"/>
  <c r="AC167" i="1"/>
  <c r="AH166" i="1"/>
  <c r="AG166" i="1"/>
  <c r="AF166" i="1"/>
  <c r="AE166" i="1"/>
  <c r="AD166" i="1"/>
  <c r="AC166" i="1"/>
  <c r="AH165" i="1"/>
  <c r="AG165" i="1"/>
  <c r="AF165" i="1"/>
  <c r="AE165" i="1"/>
  <c r="AD165" i="1"/>
  <c r="AC165" i="1"/>
  <c r="AH164" i="1"/>
  <c r="AG164" i="1"/>
  <c r="AF164" i="1"/>
  <c r="AE164" i="1"/>
  <c r="AD164" i="1"/>
  <c r="AC164" i="1"/>
  <c r="AH163" i="1"/>
  <c r="AG163" i="1"/>
  <c r="AF163" i="1"/>
  <c r="AE163" i="1"/>
  <c r="AD163" i="1"/>
  <c r="AC163" i="1"/>
  <c r="AH162" i="1"/>
  <c r="AG162" i="1"/>
  <c r="AF162" i="1"/>
  <c r="AE162" i="1"/>
  <c r="AD162" i="1"/>
  <c r="AC162" i="1"/>
  <c r="AH161" i="1"/>
  <c r="AG161" i="1"/>
  <c r="AF161" i="1"/>
  <c r="AE161" i="1"/>
  <c r="AD161" i="1"/>
  <c r="AC161" i="1"/>
  <c r="AH161" i="6"/>
  <c r="AH162" i="6"/>
  <c r="AH163" i="6"/>
  <c r="AH164" i="6"/>
  <c r="AH165" i="6"/>
  <c r="AH166" i="6"/>
  <c r="AH167" i="6"/>
  <c r="AH168" i="6"/>
  <c r="AG161" i="6"/>
  <c r="AG162" i="6"/>
  <c r="AG163" i="6"/>
  <c r="AG164" i="6"/>
  <c r="AG165" i="6"/>
  <c r="AG166" i="6"/>
  <c r="AG167" i="6"/>
  <c r="AG168" i="6"/>
  <c r="AF161" i="6"/>
  <c r="AF162" i="6"/>
  <c r="AF163" i="6"/>
  <c r="AF164" i="6"/>
  <c r="AF165" i="6"/>
  <c r="AF166" i="6"/>
  <c r="AF167" i="6"/>
  <c r="AF168" i="6"/>
  <c r="AE161" i="6"/>
  <c r="AE162" i="6"/>
  <c r="AE163" i="6"/>
  <c r="AE164" i="6"/>
  <c r="AE165" i="6"/>
  <c r="AE166" i="6"/>
  <c r="AE167" i="6"/>
  <c r="AE168" i="6"/>
  <c r="AD161" i="6"/>
  <c r="AD162" i="6"/>
  <c r="AD163" i="6"/>
  <c r="AD164" i="6"/>
  <c r="AD165" i="6"/>
  <c r="AD166" i="6"/>
  <c r="AD167" i="6"/>
  <c r="AD168" i="6"/>
  <c r="AC161" i="6"/>
  <c r="AC162" i="6"/>
  <c r="AC163" i="6"/>
  <c r="AC164" i="6"/>
  <c r="AC165" i="6"/>
  <c r="AC166" i="6"/>
  <c r="AC167" i="6"/>
  <c r="AC168" i="6"/>
  <c r="AH161" i="9" l="1"/>
  <c r="AH162" i="9"/>
  <c r="AH163" i="9"/>
  <c r="AH164" i="9"/>
  <c r="AH165" i="9"/>
  <c r="AH166" i="9"/>
  <c r="AH167" i="9"/>
  <c r="AH168" i="9"/>
  <c r="AG168" i="9"/>
  <c r="AG161" i="9"/>
  <c r="AG162" i="9"/>
  <c r="AG163" i="9"/>
  <c r="AG164" i="9"/>
  <c r="AG165" i="9"/>
  <c r="AG166" i="9"/>
  <c r="AG167" i="9"/>
  <c r="AF161" i="9"/>
  <c r="AF162" i="9"/>
  <c r="AF163" i="9"/>
  <c r="AF164" i="9"/>
  <c r="AF165" i="9"/>
  <c r="AF166" i="9"/>
  <c r="AF167" i="9"/>
  <c r="AF168" i="9"/>
  <c r="AE168" i="9"/>
  <c r="AE161" i="9"/>
  <c r="AE162" i="9"/>
  <c r="AE163" i="9"/>
  <c r="AE164" i="9"/>
  <c r="AE165" i="9"/>
  <c r="AE166" i="9"/>
  <c r="AE167" i="9"/>
  <c r="AD168" i="9"/>
  <c r="AD161" i="9"/>
  <c r="AD162" i="9"/>
  <c r="AD163" i="9"/>
  <c r="AD164" i="9"/>
  <c r="AD165" i="9"/>
  <c r="AD166" i="9"/>
  <c r="AD167" i="9"/>
  <c r="AC161" i="9"/>
  <c r="AC162" i="9"/>
  <c r="AC163" i="9"/>
  <c r="AC164" i="9"/>
  <c r="AC165" i="9"/>
  <c r="AC166" i="9"/>
  <c r="AC167" i="9"/>
  <c r="AC168" i="9"/>
  <c r="G30" i="16" l="1"/>
  <c r="G31" i="16"/>
  <c r="G32" i="16"/>
  <c r="G29" i="16"/>
  <c r="AH160" i="16" l="1"/>
  <c r="AG160" i="16"/>
  <c r="AF160" i="16"/>
  <c r="AE160" i="16"/>
  <c r="AD160" i="16"/>
  <c r="AC160" i="16"/>
  <c r="AH159" i="16"/>
  <c r="AG159" i="16"/>
  <c r="AF159" i="16"/>
  <c r="AE159" i="16"/>
  <c r="AD159" i="16"/>
  <c r="AC159" i="16"/>
  <c r="AH158" i="16"/>
  <c r="AG158" i="16"/>
  <c r="AF158" i="16"/>
  <c r="AE158" i="16"/>
  <c r="AD158" i="16"/>
  <c r="AC158" i="16"/>
  <c r="AH157" i="16"/>
  <c r="AG157" i="16"/>
  <c r="AF157" i="16"/>
  <c r="AE157" i="16"/>
  <c r="AD157" i="16"/>
  <c r="AC157" i="16"/>
  <c r="AH156" i="16"/>
  <c r="AG156" i="16"/>
  <c r="AF156" i="16"/>
  <c r="AE156" i="16"/>
  <c r="AD156" i="16"/>
  <c r="AC156" i="16"/>
  <c r="AH155" i="16"/>
  <c r="AG155" i="16"/>
  <c r="AF155" i="16"/>
  <c r="AE155" i="16"/>
  <c r="AD155" i="16"/>
  <c r="AC155" i="16"/>
  <c r="AH154" i="16"/>
  <c r="AG154" i="16"/>
  <c r="AF154" i="16"/>
  <c r="AE154" i="16"/>
  <c r="AD154" i="16"/>
  <c r="AC154" i="16"/>
  <c r="AH153" i="16"/>
  <c r="AG153" i="16"/>
  <c r="AF153" i="16"/>
  <c r="AE153" i="16"/>
  <c r="AD153" i="16"/>
  <c r="AC153" i="16"/>
  <c r="AH152" i="16"/>
  <c r="AG152" i="16"/>
  <c r="AF152" i="16"/>
  <c r="AE152" i="16"/>
  <c r="AD152" i="16"/>
  <c r="AC152" i="16"/>
  <c r="AH151" i="16"/>
  <c r="AG151" i="16"/>
  <c r="AF151" i="16"/>
  <c r="AE151" i="16"/>
  <c r="AD151" i="16"/>
  <c r="AC151" i="16"/>
  <c r="AH138" i="16"/>
  <c r="AG138" i="16"/>
  <c r="AF138" i="16"/>
  <c r="AE138" i="16"/>
  <c r="AD138" i="16"/>
  <c r="AC138" i="16"/>
  <c r="AH137" i="16"/>
  <c r="AG137" i="16"/>
  <c r="AF137" i="16"/>
  <c r="AE137" i="16"/>
  <c r="AD137" i="16"/>
  <c r="AC137" i="16"/>
  <c r="AH108" i="16"/>
  <c r="AG108" i="16"/>
  <c r="AF108" i="16"/>
  <c r="AE108" i="16"/>
  <c r="AD108" i="16"/>
  <c r="AC108" i="16"/>
  <c r="AH90" i="16"/>
  <c r="AG90" i="16"/>
  <c r="AF90" i="16"/>
  <c r="AE90" i="16"/>
  <c r="AD90" i="16"/>
  <c r="AC90" i="16"/>
  <c r="AH77" i="16"/>
  <c r="AG77" i="16"/>
  <c r="AF77" i="16"/>
  <c r="AE77" i="16"/>
  <c r="AD77" i="16"/>
  <c r="AC77" i="16"/>
  <c r="AH76" i="16"/>
  <c r="AG76" i="16"/>
  <c r="AF76" i="16"/>
  <c r="AE76" i="16"/>
  <c r="AD76" i="16"/>
  <c r="AC76" i="16"/>
  <c r="AH75" i="16"/>
  <c r="AG75" i="16"/>
  <c r="AF75" i="16"/>
  <c r="AE75" i="16"/>
  <c r="AD75" i="16"/>
  <c r="AC75" i="16"/>
  <c r="AF53" i="16"/>
  <c r="AE53" i="16"/>
  <c r="AD53" i="16"/>
  <c r="AC53" i="16"/>
  <c r="AB53" i="16"/>
  <c r="AF52" i="16"/>
  <c r="AE52" i="16"/>
  <c r="AD52" i="16"/>
  <c r="AC52" i="16"/>
  <c r="AB52" i="16"/>
  <c r="AF51" i="16"/>
  <c r="AE51" i="16"/>
  <c r="AD51" i="16"/>
  <c r="AC51" i="16"/>
  <c r="AB51" i="16"/>
  <c r="AF50" i="16"/>
  <c r="AE50" i="16"/>
  <c r="AD50" i="16"/>
  <c r="AC50" i="16"/>
  <c r="AB50" i="16"/>
  <c r="AF49" i="16"/>
  <c r="AE49" i="16"/>
  <c r="AD49" i="16"/>
  <c r="AC49" i="16"/>
  <c r="AB49" i="16"/>
  <c r="AH160" i="15"/>
  <c r="AG160" i="15"/>
  <c r="AF160" i="15"/>
  <c r="AE160" i="15"/>
  <c r="AD160" i="15"/>
  <c r="AC160" i="15"/>
  <c r="AH159" i="15"/>
  <c r="AG159" i="15"/>
  <c r="AF159" i="15"/>
  <c r="AE159" i="15"/>
  <c r="AD159" i="15"/>
  <c r="AC159" i="15"/>
  <c r="AH158" i="15"/>
  <c r="AG158" i="15"/>
  <c r="AF158" i="15"/>
  <c r="AE158" i="15"/>
  <c r="AD158" i="15"/>
  <c r="AC158" i="15"/>
  <c r="AH157" i="15"/>
  <c r="AG157" i="15"/>
  <c r="AF157" i="15"/>
  <c r="AE157" i="15"/>
  <c r="AD157" i="15"/>
  <c r="AC157" i="15"/>
  <c r="AH156" i="15"/>
  <c r="AG156" i="15"/>
  <c r="AF156" i="15"/>
  <c r="AE156" i="15"/>
  <c r="AD156" i="15"/>
  <c r="AC156" i="15"/>
  <c r="AH155" i="15"/>
  <c r="AG155" i="15"/>
  <c r="AF155" i="15"/>
  <c r="AE155" i="15"/>
  <c r="AD155" i="15"/>
  <c r="AC155" i="15"/>
  <c r="AH154" i="15"/>
  <c r="AG154" i="15"/>
  <c r="AF154" i="15"/>
  <c r="AE154" i="15"/>
  <c r="AD154" i="15"/>
  <c r="AC154" i="15"/>
  <c r="AH153" i="15"/>
  <c r="AG153" i="15"/>
  <c r="AF153" i="15"/>
  <c r="AE153" i="15"/>
  <c r="AD153" i="15"/>
  <c r="AC153" i="15"/>
  <c r="AH152" i="15"/>
  <c r="AG152" i="15"/>
  <c r="AF152" i="15"/>
  <c r="AE152" i="15"/>
  <c r="AD152" i="15"/>
  <c r="AC152" i="15"/>
  <c r="AH151" i="15"/>
  <c r="AG151" i="15"/>
  <c r="AF151" i="15"/>
  <c r="AE151" i="15"/>
  <c r="AD151" i="15"/>
  <c r="AC151" i="15"/>
  <c r="AH138" i="15"/>
  <c r="AG138" i="15"/>
  <c r="AF138" i="15"/>
  <c r="AE138" i="15"/>
  <c r="AD138" i="15"/>
  <c r="AC138" i="15"/>
  <c r="AH137" i="15"/>
  <c r="AG137" i="15"/>
  <c r="AF137" i="15"/>
  <c r="AE137" i="15"/>
  <c r="AD137" i="15"/>
  <c r="AC137" i="15"/>
  <c r="AH108" i="15"/>
  <c r="AG108" i="15"/>
  <c r="AF108" i="15"/>
  <c r="AE108" i="15"/>
  <c r="AD108" i="15"/>
  <c r="AC108" i="15"/>
  <c r="AH90" i="15"/>
  <c r="AG90" i="15"/>
  <c r="AF90" i="15"/>
  <c r="AE90" i="15"/>
  <c r="AD90" i="15"/>
  <c r="AC90" i="15"/>
  <c r="AH77" i="15"/>
  <c r="AG77" i="15"/>
  <c r="AF77" i="15"/>
  <c r="AE77" i="15"/>
  <c r="AD77" i="15"/>
  <c r="AC77" i="15"/>
  <c r="AH76" i="15"/>
  <c r="AG76" i="15"/>
  <c r="AF76" i="15"/>
  <c r="AE76" i="15"/>
  <c r="AD76" i="15"/>
  <c r="AC76" i="15"/>
  <c r="AH75" i="15"/>
  <c r="AG75" i="15"/>
  <c r="AF75" i="15"/>
  <c r="AE75" i="15"/>
  <c r="AD75" i="15"/>
  <c r="AC75" i="15"/>
  <c r="AF53" i="15"/>
  <c r="AE53" i="15"/>
  <c r="AD53" i="15"/>
  <c r="AC53" i="15"/>
  <c r="AB53" i="15"/>
  <c r="AF52" i="15"/>
  <c r="AE52" i="15"/>
  <c r="AD52" i="15"/>
  <c r="AC52" i="15"/>
  <c r="AB52" i="15"/>
  <c r="AF51" i="15"/>
  <c r="AE51" i="15"/>
  <c r="AD51" i="15"/>
  <c r="AC51" i="15"/>
  <c r="AB51" i="15"/>
  <c r="AF50" i="15"/>
  <c r="AE50" i="15"/>
  <c r="AD50" i="15"/>
  <c r="AC50" i="15"/>
  <c r="AB50" i="15"/>
  <c r="AF49" i="15"/>
  <c r="AE49" i="15"/>
  <c r="AD49" i="15"/>
  <c r="AC49" i="15"/>
  <c r="AB49" i="15"/>
  <c r="G32" i="15"/>
  <c r="G31" i="5"/>
  <c r="G31" i="3"/>
  <c r="G31" i="6"/>
  <c r="AD90" i="9"/>
  <c r="AE90" i="9"/>
  <c r="AF90" i="9"/>
  <c r="AG90" i="9"/>
  <c r="AH90" i="9"/>
  <c r="AD108" i="9"/>
  <c r="AE108" i="9"/>
  <c r="AF108" i="9"/>
  <c r="AG108" i="9"/>
  <c r="AH108" i="9"/>
  <c r="AC138" i="9"/>
  <c r="AD138" i="9"/>
  <c r="AE138" i="9"/>
  <c r="AF138" i="9"/>
  <c r="AG138" i="9"/>
  <c r="AH138" i="9"/>
  <c r="AD137" i="9"/>
  <c r="AE137" i="9"/>
  <c r="AF137" i="9"/>
  <c r="AG137" i="9"/>
  <c r="AH137" i="9"/>
  <c r="AC152" i="9"/>
  <c r="AD152" i="9"/>
  <c r="AE152" i="9"/>
  <c r="AF152" i="9"/>
  <c r="AG152" i="9"/>
  <c r="AH152" i="9"/>
  <c r="AC153" i="9"/>
  <c r="AD153" i="9"/>
  <c r="AE153" i="9"/>
  <c r="AF153" i="9"/>
  <c r="AG153" i="9"/>
  <c r="AH153" i="9"/>
  <c r="AC154" i="9"/>
  <c r="AD154" i="9"/>
  <c r="AE154" i="9"/>
  <c r="AF154" i="9"/>
  <c r="AG154" i="9"/>
  <c r="AH154" i="9"/>
  <c r="AC155" i="9"/>
  <c r="AD155" i="9"/>
  <c r="AE155" i="9"/>
  <c r="AF155" i="9"/>
  <c r="AG155" i="9"/>
  <c r="AH155" i="9"/>
  <c r="AC156" i="9"/>
  <c r="AD156" i="9"/>
  <c r="AE156" i="9"/>
  <c r="AF156" i="9"/>
  <c r="AG156" i="9"/>
  <c r="AH156" i="9"/>
  <c r="AC157" i="9"/>
  <c r="AD157" i="9"/>
  <c r="AE157" i="9"/>
  <c r="AF157" i="9"/>
  <c r="AG157" i="9"/>
  <c r="AH157" i="9"/>
  <c r="AC158" i="9"/>
  <c r="AD158" i="9"/>
  <c r="AE158" i="9"/>
  <c r="AF158" i="9"/>
  <c r="AG158" i="9"/>
  <c r="AH158" i="9"/>
  <c r="AC159" i="9"/>
  <c r="AD159" i="9"/>
  <c r="AE159" i="9"/>
  <c r="AF159" i="9"/>
  <c r="AG159" i="9"/>
  <c r="AH159" i="9"/>
  <c r="AC160" i="9"/>
  <c r="AD160" i="9"/>
  <c r="AE160" i="9"/>
  <c r="AF160" i="9"/>
  <c r="AG160" i="9"/>
  <c r="AH160" i="9"/>
  <c r="AD151" i="9"/>
  <c r="AE151" i="9"/>
  <c r="AF151" i="9"/>
  <c r="AG151" i="9"/>
  <c r="AH151" i="9"/>
  <c r="AC151" i="9"/>
  <c r="AC137" i="9"/>
  <c r="AC108" i="9"/>
  <c r="AC90" i="9"/>
  <c r="AC76" i="9"/>
  <c r="AD76" i="9"/>
  <c r="AE76" i="9"/>
  <c r="AF76" i="9"/>
  <c r="AG76" i="9"/>
  <c r="AH76" i="9"/>
  <c r="AC77" i="9"/>
  <c r="AD77" i="9"/>
  <c r="AE77" i="9"/>
  <c r="AF77" i="9"/>
  <c r="AG77" i="9"/>
  <c r="AH77" i="9"/>
  <c r="AD75" i="9"/>
  <c r="AE75" i="9"/>
  <c r="AF75" i="9"/>
  <c r="AG75" i="9"/>
  <c r="AH75" i="9"/>
  <c r="AC75" i="9"/>
  <c r="AC50" i="9"/>
  <c r="AD50" i="9"/>
  <c r="AE50" i="9"/>
  <c r="AF50" i="9"/>
  <c r="AC51" i="9"/>
  <c r="AD51" i="9"/>
  <c r="AE51" i="9"/>
  <c r="AF51" i="9"/>
  <c r="AC52" i="9"/>
  <c r="AD52" i="9"/>
  <c r="AE52" i="9"/>
  <c r="AF52" i="9"/>
  <c r="AC53" i="9"/>
  <c r="AD53" i="9"/>
  <c r="AE53" i="9"/>
  <c r="AF53" i="9"/>
  <c r="AC49" i="9"/>
  <c r="AD49" i="9"/>
  <c r="AE49" i="9"/>
  <c r="AF49" i="9"/>
  <c r="AA26" i="9"/>
  <c r="AB24" i="9" s="1"/>
  <c r="G30" i="15" l="1"/>
  <c r="G31" i="15"/>
  <c r="G32" i="5"/>
  <c r="G30" i="5"/>
  <c r="G30" i="3"/>
  <c r="G32" i="3"/>
  <c r="G33" i="3"/>
  <c r="G32" i="6"/>
  <c r="G30" i="6"/>
  <c r="AB25" i="9"/>
  <c r="AB23" i="9"/>
  <c r="AB22" i="9"/>
  <c r="AG160" i="6" l="1"/>
  <c r="AH159" i="6"/>
  <c r="AG158" i="6"/>
  <c r="AH157" i="6"/>
  <c r="AG156" i="6"/>
  <c r="AH155" i="6"/>
  <c r="AG154" i="6"/>
  <c r="AH153" i="6"/>
  <c r="AG152" i="6"/>
  <c r="AH151" i="6"/>
  <c r="AG138" i="6"/>
  <c r="AH137" i="6"/>
  <c r="AG108" i="6"/>
  <c r="AH90" i="6"/>
  <c r="AG77" i="6"/>
  <c r="AH76" i="6"/>
  <c r="AG75" i="6"/>
  <c r="AF53" i="6"/>
  <c r="AF52" i="6"/>
  <c r="AF51" i="6"/>
  <c r="AF50" i="6"/>
  <c r="AF49" i="6"/>
  <c r="AG160" i="5"/>
  <c r="AH159" i="5"/>
  <c r="AG158" i="5"/>
  <c r="AH157" i="5"/>
  <c r="AG156" i="5"/>
  <c r="AH155" i="5"/>
  <c r="AG154" i="5"/>
  <c r="AH153" i="5"/>
  <c r="AG152" i="5"/>
  <c r="AH151" i="5"/>
  <c r="AG138" i="5"/>
  <c r="AH137" i="5"/>
  <c r="AG108" i="5"/>
  <c r="AH90" i="5"/>
  <c r="AG77" i="5"/>
  <c r="AH76" i="5"/>
  <c r="AG75" i="5"/>
  <c r="AF53" i="5"/>
  <c r="AF52" i="5"/>
  <c r="AF51" i="5"/>
  <c r="AF50" i="5"/>
  <c r="AF49" i="5"/>
  <c r="AG160" i="3"/>
  <c r="AH159" i="3"/>
  <c r="AG158" i="3"/>
  <c r="AH157" i="3"/>
  <c r="AG156" i="3"/>
  <c r="AH155" i="3"/>
  <c r="AG154" i="3"/>
  <c r="AH153" i="3"/>
  <c r="AG152" i="3"/>
  <c r="AH151" i="3"/>
  <c r="AG138" i="3"/>
  <c r="AH137" i="3"/>
  <c r="AG108" i="3"/>
  <c r="AH90" i="3"/>
  <c r="AG77" i="3"/>
  <c r="AH76" i="3"/>
  <c r="AG75" i="3"/>
  <c r="AF53" i="3"/>
  <c r="AF52" i="3"/>
  <c r="AF51" i="3"/>
  <c r="AF50" i="3"/>
  <c r="AB49" i="3"/>
  <c r="AF49" i="3"/>
  <c r="G34" i="1"/>
  <c r="AB50" i="1"/>
  <c r="AB51" i="1"/>
  <c r="AB52" i="1"/>
  <c r="AB53" i="1"/>
  <c r="AF49" i="1"/>
  <c r="AG160" i="1"/>
  <c r="AH159" i="1"/>
  <c r="AH158" i="1"/>
  <c r="AH157" i="1"/>
  <c r="AG156" i="1"/>
  <c r="AH155" i="1"/>
  <c r="AG154" i="1"/>
  <c r="AH153" i="1"/>
  <c r="AG152" i="1"/>
  <c r="AH151" i="1"/>
  <c r="AG138" i="1"/>
  <c r="AH137" i="1"/>
  <c r="AG108" i="1"/>
  <c r="AH90" i="1"/>
  <c r="AG77" i="1"/>
  <c r="AH76" i="1"/>
  <c r="AG75" i="1"/>
  <c r="AE159" i="6" l="1"/>
  <c r="AC159" i="6"/>
  <c r="AG159" i="6"/>
  <c r="AC49" i="6"/>
  <c r="AE49" i="6"/>
  <c r="AC50" i="6"/>
  <c r="AE50" i="6"/>
  <c r="AC51" i="6"/>
  <c r="AE51" i="6"/>
  <c r="AC52" i="6"/>
  <c r="AE52" i="6"/>
  <c r="AC53" i="6"/>
  <c r="AE53" i="6"/>
  <c r="AD75" i="6"/>
  <c r="AF75" i="6"/>
  <c r="AH75" i="6"/>
  <c r="AC76" i="6"/>
  <c r="AE76" i="6"/>
  <c r="AG76" i="6"/>
  <c r="AD77" i="6"/>
  <c r="AF77" i="6"/>
  <c r="AH77" i="6"/>
  <c r="AC90" i="6"/>
  <c r="AE90" i="6"/>
  <c r="AG90" i="6"/>
  <c r="AD108" i="6"/>
  <c r="AF108" i="6"/>
  <c r="AH108" i="6"/>
  <c r="AC137" i="6"/>
  <c r="AE137" i="6"/>
  <c r="AG137" i="6"/>
  <c r="AD138" i="6"/>
  <c r="AF138" i="6"/>
  <c r="AH138" i="6"/>
  <c r="AC151" i="6"/>
  <c r="AE151" i="6"/>
  <c r="AG151" i="6"/>
  <c r="AD152" i="6"/>
  <c r="AF152" i="6"/>
  <c r="AH152" i="6"/>
  <c r="AC153" i="6"/>
  <c r="AE153" i="6"/>
  <c r="AG153" i="6"/>
  <c r="AD154" i="6"/>
  <c r="AF154" i="6"/>
  <c r="AH154" i="6"/>
  <c r="AC155" i="6"/>
  <c r="AE155" i="6"/>
  <c r="AG155" i="6"/>
  <c r="AD156" i="6"/>
  <c r="AF156" i="6"/>
  <c r="AH156" i="6"/>
  <c r="AC157" i="6"/>
  <c r="AE157" i="6"/>
  <c r="AG157" i="6"/>
  <c r="AD158" i="6"/>
  <c r="AF158" i="6"/>
  <c r="AH158" i="6"/>
  <c r="AD160" i="6"/>
  <c r="AF160" i="6"/>
  <c r="AH160" i="6"/>
  <c r="AB49" i="6"/>
  <c r="AD49" i="6"/>
  <c r="AB50" i="6"/>
  <c r="AD50" i="6"/>
  <c r="AB51" i="6"/>
  <c r="AD51" i="6"/>
  <c r="AB52" i="6"/>
  <c r="AD52" i="6"/>
  <c r="AB53" i="6"/>
  <c r="AD53" i="6"/>
  <c r="AC75" i="6"/>
  <c r="AE75" i="6"/>
  <c r="AD76" i="6"/>
  <c r="AF76" i="6"/>
  <c r="AC77" i="6"/>
  <c r="AE77" i="6"/>
  <c r="AD90" i="6"/>
  <c r="AF90" i="6"/>
  <c r="AC108" i="6"/>
  <c r="AE108" i="6"/>
  <c r="AD137" i="6"/>
  <c r="AF137" i="6"/>
  <c r="AC138" i="6"/>
  <c r="AE138" i="6"/>
  <c r="AD151" i="6"/>
  <c r="AF151" i="6"/>
  <c r="AC152" i="6"/>
  <c r="AE152" i="6"/>
  <c r="AD153" i="6"/>
  <c r="AF153" i="6"/>
  <c r="AC154" i="6"/>
  <c r="AE154" i="6"/>
  <c r="AD155" i="6"/>
  <c r="AF155" i="6"/>
  <c r="AC156" i="6"/>
  <c r="AE156" i="6"/>
  <c r="AD157" i="6"/>
  <c r="AF157" i="6"/>
  <c r="AC158" i="6"/>
  <c r="AE158" i="6"/>
  <c r="AD159" i="6"/>
  <c r="AF159" i="6"/>
  <c r="AC160" i="6"/>
  <c r="AE160" i="6"/>
  <c r="AC159" i="5"/>
  <c r="AB49" i="5"/>
  <c r="AC49" i="5"/>
  <c r="AE49" i="5"/>
  <c r="AC50" i="5"/>
  <c r="AE50" i="5"/>
  <c r="AC51" i="5"/>
  <c r="AE51" i="5"/>
  <c r="AC52" i="5"/>
  <c r="AE52" i="5"/>
  <c r="AC53" i="5"/>
  <c r="AE53" i="5"/>
  <c r="AD75" i="5"/>
  <c r="AF75" i="5"/>
  <c r="AH75" i="5"/>
  <c r="AC76" i="5"/>
  <c r="AE76" i="5"/>
  <c r="AG76" i="5"/>
  <c r="AD77" i="5"/>
  <c r="AF77" i="5"/>
  <c r="AH77" i="5"/>
  <c r="AC90" i="5"/>
  <c r="AE90" i="5"/>
  <c r="AG90" i="5"/>
  <c r="AD108" i="5"/>
  <c r="AF108" i="5"/>
  <c r="AH108" i="5"/>
  <c r="AC137" i="5"/>
  <c r="AE137" i="5"/>
  <c r="AG137" i="5"/>
  <c r="AD138" i="5"/>
  <c r="AF138" i="5"/>
  <c r="AH138" i="5"/>
  <c r="AC151" i="5"/>
  <c r="AE151" i="5"/>
  <c r="AG151" i="5"/>
  <c r="AD152" i="5"/>
  <c r="AF152" i="5"/>
  <c r="AH152" i="5"/>
  <c r="AC153" i="5"/>
  <c r="AE153" i="5"/>
  <c r="AG153" i="5"/>
  <c r="AD154" i="5"/>
  <c r="AF154" i="5"/>
  <c r="AH154" i="5"/>
  <c r="AC155" i="5"/>
  <c r="AE155" i="5"/>
  <c r="AG155" i="5"/>
  <c r="AD156" i="5"/>
  <c r="AF156" i="5"/>
  <c r="AH156" i="5"/>
  <c r="AC157" i="5"/>
  <c r="AE157" i="5"/>
  <c r="AG157" i="5"/>
  <c r="AD158" i="5"/>
  <c r="AF158" i="5"/>
  <c r="AH158" i="5"/>
  <c r="AE159" i="5"/>
  <c r="AG159" i="5"/>
  <c r="AD160" i="5"/>
  <c r="AF160" i="5"/>
  <c r="AH160" i="5"/>
  <c r="AD49" i="5"/>
  <c r="AB50" i="5"/>
  <c r="AD50" i="5"/>
  <c r="AB51" i="5"/>
  <c r="AD51" i="5"/>
  <c r="AB52" i="5"/>
  <c r="AD52" i="5"/>
  <c r="AB53" i="5"/>
  <c r="AD53" i="5"/>
  <c r="AC75" i="5"/>
  <c r="AE75" i="5"/>
  <c r="AD76" i="5"/>
  <c r="AF76" i="5"/>
  <c r="AC77" i="5"/>
  <c r="AE77" i="5"/>
  <c r="AD90" i="5"/>
  <c r="AF90" i="5"/>
  <c r="AC108" i="5"/>
  <c r="AE108" i="5"/>
  <c r="AD137" i="5"/>
  <c r="AF137" i="5"/>
  <c r="AC138" i="5"/>
  <c r="AE138" i="5"/>
  <c r="AD151" i="5"/>
  <c r="AF151" i="5"/>
  <c r="AC152" i="5"/>
  <c r="AE152" i="5"/>
  <c r="AD153" i="5"/>
  <c r="AF153" i="5"/>
  <c r="AC154" i="5"/>
  <c r="AE154" i="5"/>
  <c r="AD155" i="5"/>
  <c r="AF155" i="5"/>
  <c r="AC156" i="5"/>
  <c r="AE156" i="5"/>
  <c r="AD157" i="5"/>
  <c r="AF157" i="5"/>
  <c r="AC158" i="5"/>
  <c r="AE158" i="5"/>
  <c r="AD159" i="5"/>
  <c r="AF159" i="5"/>
  <c r="AC160" i="5"/>
  <c r="AE160" i="5"/>
  <c r="AC159" i="3"/>
  <c r="AG159" i="3"/>
  <c r="AE159" i="3"/>
  <c r="AC49" i="3"/>
  <c r="AE49" i="3"/>
  <c r="AC50" i="3"/>
  <c r="AE50" i="3"/>
  <c r="AC51" i="3"/>
  <c r="AE51" i="3"/>
  <c r="AC52" i="3"/>
  <c r="AE52" i="3"/>
  <c r="AC53" i="3"/>
  <c r="AE53" i="3"/>
  <c r="AD75" i="3"/>
  <c r="AF75" i="3"/>
  <c r="AH75" i="3"/>
  <c r="AC76" i="3"/>
  <c r="AE76" i="3"/>
  <c r="AG76" i="3"/>
  <c r="AD77" i="3"/>
  <c r="AF77" i="3"/>
  <c r="AH77" i="3"/>
  <c r="AC90" i="3"/>
  <c r="AE90" i="3"/>
  <c r="AG90" i="3"/>
  <c r="AD108" i="3"/>
  <c r="AF108" i="3"/>
  <c r="AH108" i="3"/>
  <c r="AC137" i="3"/>
  <c r="AE137" i="3"/>
  <c r="AG137" i="3"/>
  <c r="AD138" i="3"/>
  <c r="AF138" i="3"/>
  <c r="AH138" i="3"/>
  <c r="AC151" i="3"/>
  <c r="AE151" i="3"/>
  <c r="AG151" i="3"/>
  <c r="AD152" i="3"/>
  <c r="AF152" i="3"/>
  <c r="AH152" i="3"/>
  <c r="AC153" i="3"/>
  <c r="AE153" i="3"/>
  <c r="AG153" i="3"/>
  <c r="AD154" i="3"/>
  <c r="AF154" i="3"/>
  <c r="AH154" i="3"/>
  <c r="AC155" i="3"/>
  <c r="AE155" i="3"/>
  <c r="AG155" i="3"/>
  <c r="AD156" i="3"/>
  <c r="AF156" i="3"/>
  <c r="AH156" i="3"/>
  <c r="AC157" i="3"/>
  <c r="AE157" i="3"/>
  <c r="AG157" i="3"/>
  <c r="AD158" i="3"/>
  <c r="AF158" i="3"/>
  <c r="AH158" i="3"/>
  <c r="AD160" i="3"/>
  <c r="AF160" i="3"/>
  <c r="AH160" i="3"/>
  <c r="AD49" i="3"/>
  <c r="AB50" i="3"/>
  <c r="AD50" i="3"/>
  <c r="AB51" i="3"/>
  <c r="AD51" i="3"/>
  <c r="AB52" i="3"/>
  <c r="AD52" i="3"/>
  <c r="AB53" i="3"/>
  <c r="AD53" i="3"/>
  <c r="AC75" i="3"/>
  <c r="AE75" i="3"/>
  <c r="AD76" i="3"/>
  <c r="AF76" i="3"/>
  <c r="AC77" i="3"/>
  <c r="AE77" i="3"/>
  <c r="AD90" i="3"/>
  <c r="AF90" i="3"/>
  <c r="AC108" i="3"/>
  <c r="AE108" i="3"/>
  <c r="AD137" i="3"/>
  <c r="AF137" i="3"/>
  <c r="AC138" i="3"/>
  <c r="AE138" i="3"/>
  <c r="AD151" i="3"/>
  <c r="AF151" i="3"/>
  <c r="AC152" i="3"/>
  <c r="AE152" i="3"/>
  <c r="AD153" i="3"/>
  <c r="AF153" i="3"/>
  <c r="AC154" i="3"/>
  <c r="AE154" i="3"/>
  <c r="AD155" i="3"/>
  <c r="AF155" i="3"/>
  <c r="AC156" i="3"/>
  <c r="AE156" i="3"/>
  <c r="AD157" i="3"/>
  <c r="AF157" i="3"/>
  <c r="AC158" i="3"/>
  <c r="AE158" i="3"/>
  <c r="AD159" i="3"/>
  <c r="AF159" i="3"/>
  <c r="AC160" i="3"/>
  <c r="AE160" i="3"/>
  <c r="AF52" i="1"/>
  <c r="AE52" i="1"/>
  <c r="AD52" i="1"/>
  <c r="G35" i="1"/>
  <c r="G33" i="1"/>
  <c r="AF50" i="1"/>
  <c r="G32" i="1"/>
  <c r="AE50" i="1"/>
  <c r="AC52" i="1"/>
  <c r="AE53" i="1"/>
  <c r="AC53" i="1"/>
  <c r="AE51" i="1"/>
  <c r="AC160" i="1"/>
  <c r="AC51" i="1"/>
  <c r="AD50" i="1"/>
  <c r="AE158" i="1"/>
  <c r="AE75" i="1"/>
  <c r="AC75" i="1"/>
  <c r="AC158" i="1"/>
  <c r="AG158" i="1"/>
  <c r="AE160" i="1"/>
  <c r="AC50" i="1"/>
  <c r="AF53" i="1"/>
  <c r="AD53" i="1"/>
  <c r="AF51" i="1"/>
  <c r="AD51" i="1"/>
  <c r="AC49" i="1"/>
  <c r="AE49" i="1"/>
  <c r="AB49" i="1"/>
  <c r="AD49" i="1"/>
  <c r="AD75" i="1"/>
  <c r="AF75" i="1"/>
  <c r="AH75" i="1"/>
  <c r="AC76" i="1"/>
  <c r="AE76" i="1"/>
  <c r="AG76" i="1"/>
  <c r="AD77" i="1"/>
  <c r="AF77" i="1"/>
  <c r="AH77" i="1"/>
  <c r="AC90" i="1"/>
  <c r="AE90" i="1"/>
  <c r="AG90" i="1"/>
  <c r="AD108" i="1"/>
  <c r="AF108" i="1"/>
  <c r="AH108" i="1"/>
  <c r="AC137" i="1"/>
  <c r="AE137" i="1"/>
  <c r="AG137" i="1"/>
  <c r="AD138" i="1"/>
  <c r="AF138" i="1"/>
  <c r="AH138" i="1"/>
  <c r="AC151" i="1"/>
  <c r="AE151" i="1"/>
  <c r="AG151" i="1"/>
  <c r="AD152" i="1"/>
  <c r="AF152" i="1"/>
  <c r="AH152" i="1"/>
  <c r="AC153" i="1"/>
  <c r="AE153" i="1"/>
  <c r="AG153" i="1"/>
  <c r="AD154" i="1"/>
  <c r="AF154" i="1"/>
  <c r="AH154" i="1"/>
  <c r="AC155" i="1"/>
  <c r="AE155" i="1"/>
  <c r="AG155" i="1"/>
  <c r="AD156" i="1"/>
  <c r="AF156" i="1"/>
  <c r="AH156" i="1"/>
  <c r="AC157" i="1"/>
  <c r="AE157" i="1"/>
  <c r="AG157" i="1"/>
  <c r="AD158" i="1"/>
  <c r="AF158" i="1"/>
  <c r="AC159" i="1"/>
  <c r="AE159" i="1"/>
  <c r="AG159" i="1"/>
  <c r="AD160" i="1"/>
  <c r="AF160" i="1"/>
  <c r="AH160" i="1"/>
  <c r="AD76" i="1"/>
  <c r="AF76" i="1"/>
  <c r="AC77" i="1"/>
  <c r="AE77" i="1"/>
  <c r="AD90" i="1"/>
  <c r="AF90" i="1"/>
  <c r="AC108" i="1"/>
  <c r="AE108" i="1"/>
  <c r="AD137" i="1"/>
  <c r="AF137" i="1"/>
  <c r="AC138" i="1"/>
  <c r="AE138" i="1"/>
  <c r="AD151" i="1"/>
  <c r="AF151" i="1"/>
  <c r="AC152" i="1"/>
  <c r="AE152" i="1"/>
  <c r="AD153" i="1"/>
  <c r="AF153" i="1"/>
  <c r="AC154" i="1"/>
  <c r="AE154" i="1"/>
  <c r="AD155" i="1"/>
  <c r="AF155" i="1"/>
  <c r="AC156" i="1"/>
  <c r="AE156" i="1"/>
  <c r="AD157" i="1"/>
  <c r="AF157" i="1"/>
  <c r="AD159" i="1"/>
  <c r="AF159" i="1"/>
</calcChain>
</file>

<file path=xl/sharedStrings.xml><?xml version="1.0" encoding="utf-8"?>
<sst xmlns="http://schemas.openxmlformats.org/spreadsheetml/2006/main" count="1931" uniqueCount="315">
  <si>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</si>
  <si>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</si>
  <si>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</si>
  <si>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1. Valora de 1 a 5 los siguientes criterios según su importancia para tu elección de estos estudios:</t>
  </si>
  <si>
    <t>FRECUENCIAS ABSOLUTAS</t>
  </si>
  <si>
    <t>FRECUENCIAS RELATIVAS</t>
  </si>
  <si>
    <t>MEDIDAS ESTADÍSTICAS</t>
  </si>
  <si>
    <t>TOTAL</t>
  </si>
  <si>
    <t>ns/nc</t>
  </si>
  <si>
    <t>Media</t>
  </si>
  <si>
    <t>Desv. Típica</t>
  </si>
  <si>
    <t>Mediana</t>
  </si>
  <si>
    <t>Moda</t>
  </si>
  <si>
    <t>Percentil 25</t>
  </si>
  <si>
    <t>Percentil 75</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</si>
  <si>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</si>
  <si>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</si>
  <si>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</si>
  <si>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</si>
  <si>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</si>
  <si>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</si>
  <si>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</si>
  <si>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</si>
  <si>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</si>
  <si>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</si>
  <si>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2. He conocido la existencia de esta titulación en la Universidad de Jaén a través de:</t>
  </si>
  <si>
    <t>Sí</t>
  </si>
  <si>
    <t>No</t>
  </si>
  <si>
    <t>Visita del Instituto a la Universidad</t>
  </si>
  <si>
    <t>Información que llega al Instituto</t>
  </si>
  <si>
    <t>Página Web</t>
  </si>
  <si>
    <t>Anuncios en medios de comunicación</t>
  </si>
  <si>
    <t>Otros</t>
  </si>
  <si>
    <t>3. Valora de 1 a 5 los siguientes criterios:</t>
  </si>
  <si>
    <t>3.1</t>
  </si>
  <si>
    <t>He recibido una orientación adecuada al comenzar mis estudios (ubicación de aulas,laboratorios, biblioteca, etc.; dónde y a quién acudir para obtener información, horarios, etc.)</t>
  </si>
  <si>
    <t>3.2</t>
  </si>
  <si>
    <t>3.3</t>
  </si>
  <si>
    <t>Desv, Típica</t>
  </si>
  <si>
    <t>4, ¿He  participado en las actividades del plan de acción tutorial?</t>
  </si>
  <si>
    <t xml:space="preserve">Considero adecuadas las acciones del Plan de Acción Tutorial para la orientación de estudiantes. : </t>
  </si>
  <si>
    <t xml:space="preserve">Considero suficiente y relevante la información que está publicada sobre el Título : </t>
  </si>
  <si>
    <t>6. ¿Sé dónde puedo consultar las guías docentes de las asignaturas?</t>
  </si>
  <si>
    <t>7. ¿Consulto las guías docentes de las asignaturas que estoy cursando?</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</si>
  <si>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</si>
  <si>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</si>
  <si>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</si>
  <si>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</si>
  <si>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</si>
  <si>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</si>
  <si>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</si>
  <si>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</si>
  <si>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</si>
  <si>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</si>
  <si>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</si>
  <si>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</si>
  <si>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</si>
  <si>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</si>
  <si>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</si>
  <si>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</si>
  <si>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</si>
  <si>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</si>
  <si>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</si>
  <si>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</si>
  <si>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</si>
  <si>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</si>
  <si>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</si>
  <si>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</si>
  <si>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</si>
  <si>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</si>
  <si>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</si>
  <si>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</si>
  <si>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</si>
  <si>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</si>
  <si>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</si>
  <si>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</si>
  <si>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</si>
  <si>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</si>
  <si>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</si>
  <si>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</si>
  <si>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</si>
  <si>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</si>
  <si>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</si>
  <si>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</si>
  <si>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</si>
  <si>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</si>
  <si>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</si>
  <si>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</si>
  <si>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</si>
  <si>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</si>
  <si>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</si>
  <si>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</si>
  <si>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</si>
  <si>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</si>
  <si>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</si>
  <si>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</si>
  <si>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</si>
  <si>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</si>
  <si>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</si>
  <si>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</si>
  <si>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</si>
  <si>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</si>
  <si>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</si>
  <si>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</si>
  <si>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</si>
  <si>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</si>
  <si>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</si>
  <si>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</si>
  <si>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</si>
  <si>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</si>
  <si>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</si>
  <si>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</si>
  <si>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</si>
  <si>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</si>
  <si>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</si>
  <si>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</si>
  <si>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</si>
  <si>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</si>
  <si>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</si>
  <si>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</si>
  <si>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</si>
  <si>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</si>
  <si>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</si>
  <si>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</si>
  <si>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</si>
  <si>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</si>
  <si>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</si>
  <si>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</si>
  <si>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</si>
  <si>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</si>
  <si>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</si>
  <si>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</si>
  <si>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</si>
  <si>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</si>
  <si>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</si>
  <si>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</si>
  <si>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</si>
  <si>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</si>
  <si>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</si>
  <si>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</si>
  <si>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</si>
  <si>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</si>
  <si>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</si>
  <si>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</si>
  <si>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</si>
  <si>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</si>
  <si>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</si>
  <si>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</si>
  <si>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</si>
  <si>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</si>
  <si>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</si>
  <si>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</si>
  <si>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</si>
  <si>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</si>
  <si>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</si>
  <si>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</si>
  <si>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</si>
  <si>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Estoy satisfecho con la organización de los horarios de clases, seminarios y prácticas : </t>
  </si>
  <si>
    <t xml:space="preserve">Estoy satisfecho con la organización de los horarios de tutorías.: </t>
  </si>
  <si>
    <t xml:space="preserve">He recibido una orientación adecuada durante el desarrollo de mis estudios (contenido curricular, movilidad, prácticas externas, preparación para la inserción laboral, etc...)' : </t>
  </si>
  <si>
    <t>He recibido una orientación adecuada durante el desarrollo de mis estudios  (contenido curricular, movilidad, prácticas externas, preparación para la inserción laboral, etc...)</t>
  </si>
  <si>
    <t xml:space="preserve">Me llega información sobre las actividades culturales, de divulgación científica, deportivas, de cooperación, salud, etc. organizadas por la Escuela.' : </t>
  </si>
  <si>
    <t>Me llega información sobre las actividades culturales, de divulgación científica, deportivas, de cooperación, salud, etc. organizadas por la Escuela</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</si>
  <si>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</si>
  <si>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</si>
  <si>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</si>
  <si>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</si>
  <si>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</si>
  <si>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</si>
  <si>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</si>
  <si>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</si>
  <si>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</si>
  <si>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</si>
  <si>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</si>
  <si>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</si>
  <si>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</si>
  <si>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</si>
  <si>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5, ¿He consultado la información que la Escuela publica sobre el Título en su página web?</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</si>
  <si>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</si>
  <si>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</si>
  <si>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</si>
  <si>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</si>
  <si>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</si>
  <si>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</si>
  <si>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</si>
  <si>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</si>
  <si>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</si>
  <si>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</si>
  <si>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</si>
  <si>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</si>
  <si>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</si>
  <si>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</si>
  <si>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</si>
  <si>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</si>
  <si>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</si>
  <si>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</si>
  <si>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</si>
  <si>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</si>
  <si>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</si>
  <si>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</si>
  <si>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</si>
  <si>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</si>
  <si>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</si>
  <si>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</si>
  <si>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</si>
  <si>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</si>
  <si>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</si>
  <si>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</si>
  <si>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</si>
  <si>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</si>
  <si>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</si>
  <si>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</si>
  <si>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8. Valora de 1 a 5 los siguientes criterios:</t>
  </si>
  <si>
    <t>Grado en Ingeniería Electrónica Industrial</t>
  </si>
  <si>
    <t>Grado en Ingeniería de Organización Industrial</t>
  </si>
  <si>
    <t>0. Datos Generales</t>
  </si>
  <si>
    <t>Grado en el que estás matriculado:</t>
  </si>
  <si>
    <t>Curso en el que estás matriculado de más créditos:</t>
  </si>
  <si>
    <t>8.1</t>
  </si>
  <si>
    <t>8.2</t>
  </si>
  <si>
    <t>8.3</t>
  </si>
  <si>
    <t>8.4</t>
  </si>
  <si>
    <t>8.5</t>
  </si>
  <si>
    <t>8.6</t>
  </si>
  <si>
    <t>8.7</t>
  </si>
  <si>
    <t>8.8</t>
  </si>
  <si>
    <t>8.9</t>
  </si>
  <si>
    <t>8.10</t>
  </si>
  <si>
    <t>1º Curso</t>
  </si>
  <si>
    <t>2º Curso</t>
  </si>
  <si>
    <t>3º Curso</t>
  </si>
  <si>
    <t>4º Curso</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</si>
  <si>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</si>
  <si>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</si>
  <si>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</si>
  <si>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</si>
  <si>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</si>
  <si>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</si>
  <si>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</si>
  <si>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</si>
  <si>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</si>
  <si>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</si>
  <si>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</si>
  <si>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</si>
  <si>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</si>
  <si>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</si>
  <si>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</si>
  <si>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</si>
  <si>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</si>
  <si>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</si>
  <si>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</si>
  <si>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</si>
  <si>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</si>
  <si>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</si>
  <si>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</si>
  <si>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</si>
  <si>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Las Prácticas de Empresa son interesantes y aportan a la formación de un graduado en Ingeniería. :</t>
  </si>
  <si>
    <t>La oferta actual de Prácticas de Empresa en suficientemente amplia. :</t>
  </si>
  <si>
    <t>La difusión de las Prácticas de Empresa es adecuada. :</t>
  </si>
  <si>
    <t>'En general, estoy satisfecho con la realización de las Prácticas de Empresa.' :</t>
  </si>
  <si>
    <t>La movilidad internacional realizada ha contribuido a mejorar su formación como graduado en Ingeniería. :</t>
  </si>
  <si>
    <t>Los programas de las materias cursadas en movilidad internacional han contribuido al logro de las competencias de su título. :</t>
  </si>
  <si>
    <t>La oferta de plazas y destinos es suficiente. :</t>
  </si>
  <si>
    <t>'En general, estoy satisfecho conla realización de la actividad de movilidad internacional.' :</t>
  </si>
  <si>
    <t>8.11</t>
  </si>
  <si>
    <t>8.12</t>
  </si>
  <si>
    <t>8.13</t>
  </si>
  <si>
    <t>8.14</t>
  </si>
  <si>
    <t>8.15</t>
  </si>
  <si>
    <t>8.16</t>
  </si>
  <si>
    <t>8.17</t>
  </si>
  <si>
    <t>8.18</t>
  </si>
  <si>
    <t>En general, estoy satisfecho con la realización de las Prácticas de Empresa. :</t>
  </si>
  <si>
    <t>En general, estoy satisfecho conla realización de la actividad de movilidad internacional :</t>
  </si>
  <si>
    <t xml:space="preserve">Los laboratorios, espacios experimentales y su equipamiento son adecuados. : </t>
  </si>
  <si>
    <t>9. ¿Has participado en la actividad de Prácticas de Empresa?</t>
  </si>
  <si>
    <t>10. ¿Has participado en la acitvidad de Movilidad Internacional?</t>
  </si>
  <si>
    <r>
      <t xml:space="preserve">RESULTADOS DE LA ENCUESTA DE  SATISFACCIÓN DE ESTUDIANTES DE LA ESCUELA POLITECNICA SUPERIOR DE JAÉN: </t>
    </r>
    <r>
      <rPr>
        <b/>
        <sz val="16"/>
        <color rgb="FFFF0000"/>
        <rFont val="Calibri"/>
        <family val="2"/>
        <scheme val="minor"/>
      </rPr>
      <t>Grado en Ingeniería Mecánica - Curso Académico 2017-2018</t>
    </r>
  </si>
  <si>
    <t>Me resultan atractivos e interesantes :</t>
  </si>
  <si>
    <t>Las salidas profesionales :</t>
  </si>
  <si>
    <t>Por mi nota de acceso no tenía una opción mejor :</t>
  </si>
  <si>
    <t>Por proximidad al domicilio familiar :</t>
  </si>
  <si>
    <t>Me merece confianza esta Universidad :</t>
  </si>
  <si>
    <t>'He recibido una información adecuada al inicio del curso sobre ubicación de aulas, laboratorios, biblioteca, etc.; dónde y a quién acudir para obtener información, horarios, etc.' :</t>
  </si>
  <si>
    <t>'He recibido una orientación adecuada durante el desarrollo de mis estudios (contenido curricular, movilidad, prácticas externas, preparación para la inserción laboral, etc...)' :</t>
  </si>
  <si>
    <t>'Me llega información sobre las actividades culturales, de divulgación científica, deportivas, de cooperación, salud, etc. organizadas por la Escuela.' :</t>
  </si>
  <si>
    <t>Considero adecuadas las acciones del Plan de Acción Tutorial para mi orientación académica. :</t>
  </si>
  <si>
    <t>Considero suficiente y relevante la información que está publicada sobre el Título :</t>
  </si>
  <si>
    <t>Me ha resultado útil la información que aparece en las guías docentes de las asignaturas. :</t>
  </si>
  <si>
    <t>Se respeta la planificación de las actividades programadas en las guías. :</t>
  </si>
  <si>
    <t>'Los créditos asignados a las asignaturas guardan proporción con el tiempo necesario para superarlas (considerando horas de asistencia a clase, realización de trabajos y estudio personal).' :</t>
  </si>
  <si>
    <t>El profesor cumple con la planificación establecida en la guía docente. :</t>
  </si>
  <si>
    <t>Existen duplicidades entre los contenidos de las asignaturas. :</t>
  </si>
  <si>
    <t>Los conocimiento previos impartidos en la Escuela han sido suficientes para cursar otras asignaturas. :</t>
  </si>
  <si>
    <t>'&lt;p&gt;Estoy satisfecho con la organización de los horarios de clases, seminarios y prácticas. &lt;/p&gt;' :</t>
  </si>
  <si>
    <t>&lt;p&gt;Estoy satisfecho con la organización de los horarios de tutorías. &lt;/p&gt; :</t>
  </si>
  <si>
    <t>'Las aulas (acondicionamiento, equipamiento, iluminación, mobiliario, etc.) son adecuadas para el desarrollo de la enseñanza.' :</t>
  </si>
  <si>
    <t>Los espacios destinados al trabajo personal se adecuan a las necesidades del estudiante. :</t>
  </si>
  <si>
    <t>'Los laboratorios, espacios experimentales y su equipamiento son adecuados.' :</t>
  </si>
  <si>
    <t>Los fondos bibliográficos de la biblioteca son suficientes. :</t>
  </si>
  <si>
    <t>Doble Grado en Ingeniería eléctrica e Ingeniería mecánica</t>
  </si>
  <si>
    <t>Doble Grado en Ingeniería eléctrica e Ingeniería electrónica industrial</t>
  </si>
  <si>
    <t>Doble Grado en Ingeniería mecánica e Ingeniería de organización industrial</t>
  </si>
  <si>
    <r>
      <t xml:space="preserve">RESULTADOS DE LA ENCUESTA DE  SATISFACCIÓN DE ESTUDIANTES DE LA ESCUELA POLITECNICA SUPERIOR DE JAÉN: </t>
    </r>
    <r>
      <rPr>
        <b/>
        <sz val="16"/>
        <color rgb="FFFF0000"/>
        <rFont val="Arial"/>
        <family val="2"/>
      </rPr>
      <t>Global. Curso Académico 2017-2018</t>
    </r>
  </si>
  <si>
    <t>10. ¿Has participado en la actividad de Movilidad Internacional?</t>
  </si>
  <si>
    <r>
      <t xml:space="preserve">RESULTADOS DE LA ENCUESTA DE  SATISFACCIÓN DE ESTUDIANTES DE LA ESCUELA POLITECNICA SUPERIOR DE JAÉN: </t>
    </r>
    <r>
      <rPr>
        <b/>
        <sz val="16"/>
        <color rgb="FFFF0000"/>
        <rFont val="Calibri"/>
        <family val="2"/>
        <scheme val="minor"/>
      </rPr>
      <t>Grado en Ingeniería Electrónica Industrial. Curso Académico 2017-2018</t>
    </r>
  </si>
  <si>
    <r>
      <t xml:space="preserve">RESULTADOS DE LA ENCUESTA DE  SATISFACCIÓN DE ESTUDIANTES DE LA ESCUELA POLITECNICA SUPERIOR DE JAÉN: </t>
    </r>
    <r>
      <rPr>
        <b/>
        <sz val="16"/>
        <color rgb="FFFF0000"/>
        <rFont val="Calibri"/>
        <family val="2"/>
        <scheme val="minor"/>
      </rPr>
      <t>Grado en Ingeniería Informática. Curso Académico 2017-2018</t>
    </r>
  </si>
  <si>
    <t>a Señala el grado en el que estás matriculado/a: = Grado en Ingeniería Informática</t>
  </si>
  <si>
    <r>
      <t xml:space="preserve">RESULTADOS DE LA ENCUESTA DE  SATISFACCIÓN DE ESTUDIANTES DE LA ESCUELA POLITECNICA SUPERIOR DE JAÉN: </t>
    </r>
    <r>
      <rPr>
        <b/>
        <sz val="16"/>
        <color rgb="FFFF0000"/>
        <rFont val="Calibri"/>
        <family val="2"/>
        <scheme val="minor"/>
      </rPr>
      <t>Grado en Ingeniería Geomática y Topográfica. Curso Académico 2017-2018</t>
    </r>
  </si>
  <si>
    <r>
      <t xml:space="preserve">RESULTADOS DE LA ENCUESTA DE  SATISFACCIÓN DE ESTUDIANTES DE LA ESCUELA POLITECNICA SUPERIOR DE JAÉN: </t>
    </r>
    <r>
      <rPr>
        <b/>
        <sz val="16"/>
        <color rgb="FFFF0000"/>
        <rFont val="Calibri"/>
        <family val="2"/>
        <scheme val="minor"/>
      </rPr>
      <t>Grado en Ingeniería de Organización Industrial. Curso Académico 2017-18</t>
    </r>
  </si>
  <si>
    <r>
      <t xml:space="preserve">RESULTADOS DE LA ENCUESTA DE  SATISFACCIÓN DE ESTUDIANTES DE LA ESCUELA POLITECNICA SUPERIOR DE JAÉN: </t>
    </r>
    <r>
      <rPr>
        <b/>
        <sz val="16"/>
        <color rgb="FFFF0000"/>
        <rFont val="Calibri"/>
        <family val="2"/>
        <scheme val="minor"/>
      </rPr>
      <t>Doble Grado en Ingeniería Eléctrica e Ingenieria Mecánica. Curso Académico 2017-2018</t>
    </r>
  </si>
  <si>
    <r>
      <t xml:space="preserve">RESULTADOS DE LA ENCUESTA DE  SATISFACCIÓN DE ESTUDIANTES DE LA ESCUELA POLITECNICA SUPERIOR DE JAÉN: </t>
    </r>
    <r>
      <rPr>
        <b/>
        <sz val="16"/>
        <color rgb="FFFF0000"/>
        <rFont val="Calibri"/>
        <family val="2"/>
        <scheme val="minor"/>
      </rPr>
      <t>Doble Grado en Ingeniería Eléctrica e Ingenieria Electrónica Industrial. Curso Académico 2017-2018</t>
    </r>
  </si>
  <si>
    <r>
      <t xml:space="preserve">RESULTADOS DE LA ENCUESTA DE  SATISFACCIÓN DE ESTUDIANTES DE LA ESCUELA POLITECNICA SUPERIOR DE JAÉN: </t>
    </r>
    <r>
      <rPr>
        <b/>
        <sz val="16"/>
        <color rgb="FFFF0000"/>
        <rFont val="Calibri"/>
        <family val="2"/>
        <scheme val="minor"/>
      </rPr>
      <t>Doble Grado en Ingeniería Mecánica e Ingenieria de Organización Industrial . Curso Académico 2017-2018</t>
    </r>
  </si>
  <si>
    <t>El informe presenta únicamente las tablas de frecuencias, a modo orientativo, al no llegar al tamaño mínimo necesario para obtener la representatividad elegida.</t>
  </si>
  <si>
    <t>El informe de este Doble grado no se ha podido realizar al no llegar al tamaño mínimo necesario para obtener la representatividad elegida y asegurar la confidencialidad del encuestados.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</si>
</sst>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60">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16"/>
      <color rgb="FFFF0000"/>
      <name val="Arial"/>
      <family val="2"/>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2"/>
      <color theme="1"/>
      <name val="Calibri"/>
      <family val="2"/>
      <scheme val="minor"/>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0"/>
      <name val="Calibri"/>
      <family val="2"/>
      <scheme val="minor"/>
    </font>
    <font>
      <sz val="8"/>
      <name val="Calibri"/>
      <family val="2"/>
      <scheme val="minor"/>
    </font>
    <font>
      <b/>
      <sz val="16"/>
      <color rgb="FFFF0000"/>
      <name val="Calibri"/>
      <family val="2"/>
      <scheme val="minor"/>
    </font>
    <font>
      <i/>
      <sz val="14"/>
      <name val="Calibri"/>
      <family val="2"/>
      <scheme val="minor"/>
    </font>
    <font>
      <sz val="10"/>
      <name val="Arial"/>
      <family val="2"/>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sz val="11"/>
      <color rgb="FFFF0000"/>
      <name val="Calibri"/>
      <family val="2"/>
      <scheme val="minor"/>
    </font>
    <font>
      <b/>
      <sz val="20"/>
      <color theme="1"/>
      <name val="Calibri"/>
      <family val="2"/>
      <scheme val="minor"/>
    </font>
    <font>
      <b/>
      <sz val="20"/>
      <name val="Arial"/>
      <family val="2"/>
    </font>
    <font>
      <b/>
      <sz val="20"/>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s>
  <cellStyleXfs count="12">
    <xf numFmtId="0" fontId="0" fillId="0" borderId="0"/>
    <xf numFmtId="0" fontId="13" fillId="0" borderId="0"/>
    <xf numFmtId="0" fontId="13" fillId="0" borderId="0"/>
    <xf numFmtId="0" fontId="14" fillId="0" borderId="0"/>
    <xf numFmtId="0" fontId="14" fillId="0" borderId="0"/>
    <xf numFmtId="0" fontId="13" fillId="0" borderId="0"/>
    <xf numFmtId="9" fontId="29" fillId="0" borderId="0" applyFont="0" applyFill="0" applyBorder="0" applyAlignment="0" applyProtection="0"/>
    <xf numFmtId="0" fontId="13" fillId="0" borderId="0"/>
    <xf numFmtId="0" fontId="13" fillId="0" borderId="0"/>
    <xf numFmtId="0" fontId="13" fillId="0" borderId="0"/>
    <xf numFmtId="0" fontId="13" fillId="0" borderId="0"/>
    <xf numFmtId="0" fontId="48" fillId="0" borderId="0"/>
  </cellStyleXfs>
  <cellXfs count="395">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5" fillId="0" borderId="0" xfId="0" applyFont="1" applyAlignment="1">
      <alignment horizontal="center" vertical="center" wrapText="1" shrinkToFit="1"/>
    </xf>
    <xf numFmtId="0" fontId="0" fillId="0" borderId="0" xfId="0" applyAlignment="1"/>
    <xf numFmtId="0" fontId="9" fillId="0" borderId="0" xfId="0" applyFont="1"/>
    <xf numFmtId="0" fontId="10" fillId="0" borderId="0" xfId="0" applyFont="1"/>
    <xf numFmtId="0" fontId="0" fillId="0" borderId="0" xfId="0" applyAlignment="1">
      <alignment wrapText="1"/>
    </xf>
    <xf numFmtId="0" fontId="0" fillId="0" borderId="0" xfId="0" applyFont="1" applyFill="1" applyAlignment="1">
      <alignment wrapText="1"/>
    </xf>
    <xf numFmtId="0" fontId="14" fillId="0" borderId="0" xfId="3"/>
    <xf numFmtId="0" fontId="16" fillId="0" borderId="0" xfId="3" applyFont="1" applyBorder="1" applyAlignment="1"/>
    <xf numFmtId="0" fontId="15" fillId="0" borderId="30" xfId="3" applyFont="1" applyBorder="1" applyAlignment="1">
      <alignment horizontal="center" wrapText="1"/>
    </xf>
    <xf numFmtId="0" fontId="15" fillId="0" borderId="31" xfId="3" applyFont="1" applyBorder="1" applyAlignment="1">
      <alignment horizontal="center" wrapText="1"/>
    </xf>
    <xf numFmtId="0" fontId="15" fillId="0" borderId="36" xfId="3" applyFont="1" applyBorder="1" applyAlignment="1">
      <alignment horizontal="center" wrapText="1"/>
    </xf>
    <xf numFmtId="0" fontId="15" fillId="0" borderId="37" xfId="3" applyFont="1" applyBorder="1" applyAlignment="1">
      <alignment horizontal="center" wrapText="1"/>
    </xf>
    <xf numFmtId="0" fontId="15" fillId="0" borderId="38" xfId="3" applyFont="1" applyBorder="1" applyAlignment="1">
      <alignment horizontal="center" wrapText="1"/>
    </xf>
    <xf numFmtId="0" fontId="15" fillId="0" borderId="39" xfId="3" applyFont="1" applyBorder="1" applyAlignment="1">
      <alignment horizontal="left" vertical="top" wrapText="1"/>
    </xf>
    <xf numFmtId="165" fontId="15" fillId="0" borderId="40" xfId="3" applyNumberFormat="1" applyFont="1" applyBorder="1" applyAlignment="1">
      <alignment horizontal="right" vertical="top"/>
    </xf>
    <xf numFmtId="165" fontId="15" fillId="0" borderId="41" xfId="3" applyNumberFormat="1" applyFont="1" applyBorder="1" applyAlignment="1">
      <alignment horizontal="right" vertical="top"/>
    </xf>
    <xf numFmtId="164" fontId="15" fillId="0" borderId="41" xfId="3" applyNumberFormat="1" applyFont="1" applyBorder="1" applyAlignment="1">
      <alignment horizontal="right" vertical="top"/>
    </xf>
    <xf numFmtId="164" fontId="15" fillId="0" borderId="42" xfId="3" applyNumberFormat="1" applyFont="1" applyBorder="1" applyAlignment="1">
      <alignment horizontal="right" vertical="top"/>
    </xf>
    <xf numFmtId="0" fontId="15" fillId="0" borderId="43" xfId="3" applyFont="1" applyBorder="1" applyAlignment="1">
      <alignment horizontal="left" vertical="top" wrapText="1"/>
    </xf>
    <xf numFmtId="165" fontId="15" fillId="0" borderId="44" xfId="3" applyNumberFormat="1" applyFont="1" applyBorder="1" applyAlignment="1">
      <alignment horizontal="right" vertical="top"/>
    </xf>
    <xf numFmtId="165" fontId="15" fillId="0" borderId="45" xfId="3" applyNumberFormat="1" applyFont="1" applyBorder="1" applyAlignment="1">
      <alignment horizontal="right" vertical="top"/>
    </xf>
    <xf numFmtId="164" fontId="15" fillId="0" borderId="45" xfId="3" applyNumberFormat="1" applyFont="1" applyBorder="1" applyAlignment="1">
      <alignment horizontal="right" vertical="top"/>
    </xf>
    <xf numFmtId="164" fontId="15" fillId="0" borderId="46" xfId="3" applyNumberFormat="1" applyFont="1" applyBorder="1" applyAlignment="1">
      <alignment horizontal="right" vertical="top"/>
    </xf>
    <xf numFmtId="0" fontId="15" fillId="0" borderId="35" xfId="3" applyFont="1" applyBorder="1" applyAlignment="1">
      <alignment horizontal="left" vertical="top" wrapText="1"/>
    </xf>
    <xf numFmtId="165" fontId="15" fillId="0" borderId="47" xfId="3" applyNumberFormat="1" applyFont="1" applyBorder="1" applyAlignment="1">
      <alignment horizontal="right" vertical="top"/>
    </xf>
    <xf numFmtId="165" fontId="15" fillId="0" borderId="48" xfId="3" applyNumberFormat="1" applyFont="1" applyBorder="1" applyAlignment="1">
      <alignment horizontal="right" vertical="top"/>
    </xf>
    <xf numFmtId="164" fontId="15" fillId="0" borderId="48" xfId="3" applyNumberFormat="1" applyFont="1" applyBorder="1" applyAlignment="1">
      <alignment horizontal="right" vertical="top"/>
    </xf>
    <xf numFmtId="164" fontId="15" fillId="0" borderId="49" xfId="3" applyNumberFormat="1" applyFont="1" applyBorder="1" applyAlignment="1">
      <alignment horizontal="right" vertical="top"/>
    </xf>
    <xf numFmtId="0" fontId="15" fillId="0" borderId="51" xfId="3" applyFont="1" applyBorder="1" applyAlignment="1">
      <alignment horizontal="center" wrapText="1"/>
    </xf>
    <xf numFmtId="0" fontId="15" fillId="0" borderId="52" xfId="3" applyFont="1" applyBorder="1" applyAlignment="1">
      <alignment horizontal="center" wrapText="1"/>
    </xf>
    <xf numFmtId="0" fontId="15" fillId="0" borderId="53" xfId="3" applyFont="1" applyBorder="1" applyAlignment="1">
      <alignment horizontal="center" wrapText="1"/>
    </xf>
    <xf numFmtId="0" fontId="15" fillId="0" borderId="55" xfId="3" applyFont="1" applyBorder="1" applyAlignment="1">
      <alignment horizontal="left" vertical="top" wrapText="1"/>
    </xf>
    <xf numFmtId="166" fontId="15" fillId="0" borderId="41" xfId="3" applyNumberFormat="1" applyFont="1" applyBorder="1" applyAlignment="1">
      <alignment horizontal="right" vertical="top"/>
    </xf>
    <xf numFmtId="166" fontId="15" fillId="0" borderId="42" xfId="3" applyNumberFormat="1" applyFont="1" applyBorder="1" applyAlignment="1">
      <alignment horizontal="right" vertical="top"/>
    </xf>
    <xf numFmtId="0" fontId="15" fillId="0" borderId="57" xfId="3" applyFont="1" applyBorder="1" applyAlignment="1">
      <alignment horizontal="left" vertical="top" wrapText="1"/>
    </xf>
    <xf numFmtId="166" fontId="15" fillId="0" borderId="45" xfId="3" applyNumberFormat="1" applyFont="1" applyBorder="1" applyAlignment="1">
      <alignment horizontal="right" vertical="top"/>
    </xf>
    <xf numFmtId="166" fontId="15" fillId="0" borderId="46" xfId="3" applyNumberFormat="1" applyFont="1" applyBorder="1" applyAlignment="1">
      <alignment horizontal="right" vertical="top"/>
    </xf>
    <xf numFmtId="0" fontId="14" fillId="0" borderId="46" xfId="3" applyBorder="1" applyAlignment="1">
      <alignment horizontal="center" vertical="center"/>
    </xf>
    <xf numFmtId="0" fontId="15" fillId="0" borderId="56" xfId="3" applyFont="1" applyBorder="1" applyAlignment="1">
      <alignment horizontal="left" vertical="top" wrapText="1"/>
    </xf>
    <xf numFmtId="0" fontId="14" fillId="0" borderId="45" xfId="3" applyBorder="1" applyAlignment="1">
      <alignment horizontal="center" vertical="center"/>
    </xf>
    <xf numFmtId="166" fontId="15" fillId="0" borderId="48" xfId="3" applyNumberFormat="1" applyFont="1" applyBorder="1" applyAlignment="1">
      <alignment horizontal="right" vertical="top"/>
    </xf>
    <xf numFmtId="0" fontId="14" fillId="0" borderId="48" xfId="3" applyBorder="1" applyAlignment="1">
      <alignment horizontal="center" vertical="center"/>
    </xf>
    <xf numFmtId="0" fontId="14" fillId="0" borderId="49" xfId="3" applyBorder="1" applyAlignment="1">
      <alignment horizontal="center" vertical="center"/>
    </xf>
    <xf numFmtId="0" fontId="15" fillId="0" borderId="58" xfId="3" applyFont="1" applyBorder="1" applyAlignment="1">
      <alignment horizontal="left" vertical="top" wrapText="1"/>
    </xf>
    <xf numFmtId="0" fontId="15" fillId="0" borderId="29" xfId="3" applyFont="1" applyBorder="1" applyAlignment="1">
      <alignment horizontal="left" vertical="top" wrapText="1"/>
    </xf>
    <xf numFmtId="165" fontId="15" fillId="0" borderId="51" xfId="3" applyNumberFormat="1" applyFont="1" applyBorder="1" applyAlignment="1">
      <alignment horizontal="right" vertical="top"/>
    </xf>
    <xf numFmtId="165" fontId="15" fillId="0" borderId="52" xfId="3" applyNumberFormat="1" applyFont="1" applyBorder="1" applyAlignment="1">
      <alignment horizontal="right" vertical="top"/>
    </xf>
    <xf numFmtId="164" fontId="15" fillId="0" borderId="52" xfId="3" applyNumberFormat="1" applyFont="1" applyBorder="1" applyAlignment="1">
      <alignment horizontal="right" vertical="top"/>
    </xf>
    <xf numFmtId="164" fontId="15" fillId="0" borderId="53" xfId="3" applyNumberFormat="1" applyFont="1" applyBorder="1" applyAlignment="1">
      <alignment horizontal="right" vertical="top"/>
    </xf>
    <xf numFmtId="0" fontId="18" fillId="0" borderId="0" xfId="3" applyFont="1" applyBorder="1" applyAlignment="1"/>
    <xf numFmtId="0" fontId="19" fillId="0" borderId="43" xfId="3" quotePrefix="1" applyFont="1" applyBorder="1" applyAlignment="1">
      <alignment horizontal="left" vertical="top" wrapText="1"/>
    </xf>
    <xf numFmtId="0" fontId="19" fillId="0" borderId="35" xfId="3" quotePrefix="1" applyFont="1" applyBorder="1" applyAlignment="1">
      <alignment horizontal="left" vertical="top" wrapText="1"/>
    </xf>
    <xf numFmtId="164" fontId="20" fillId="0" borderId="0" xfId="0" applyNumberFormat="1" applyFont="1" applyAlignment="1">
      <alignment horizontal="center"/>
    </xf>
    <xf numFmtId="0" fontId="15" fillId="0" borderId="35" xfId="3" applyFont="1" applyBorder="1" applyAlignment="1">
      <alignment horizontal="left" vertical="top" wrapText="1"/>
    </xf>
    <xf numFmtId="0" fontId="15" fillId="0" borderId="30" xfId="4" applyFont="1" applyBorder="1" applyAlignment="1">
      <alignment horizontal="center" wrapText="1"/>
    </xf>
    <xf numFmtId="0" fontId="15" fillId="0" borderId="31" xfId="4" applyFont="1" applyBorder="1" applyAlignment="1">
      <alignment horizontal="center" wrapText="1"/>
    </xf>
    <xf numFmtId="0" fontId="14" fillId="0" borderId="0" xfId="4"/>
    <xf numFmtId="0" fontId="15" fillId="0" borderId="36" xfId="4" applyFont="1" applyBorder="1" applyAlignment="1">
      <alignment horizontal="center" wrapText="1"/>
    </xf>
    <xf numFmtId="0" fontId="15" fillId="0" borderId="37" xfId="4" applyFont="1" applyBorder="1" applyAlignment="1">
      <alignment horizontal="center" wrapText="1"/>
    </xf>
    <xf numFmtId="0" fontId="15" fillId="0" borderId="38" xfId="4" applyFont="1" applyBorder="1" applyAlignment="1">
      <alignment horizontal="center" wrapText="1"/>
    </xf>
    <xf numFmtId="0" fontId="15" fillId="0" borderId="39" xfId="4" applyFont="1" applyBorder="1" applyAlignment="1">
      <alignment horizontal="left" vertical="top" wrapText="1"/>
    </xf>
    <xf numFmtId="165" fontId="15" fillId="0" borderId="40" xfId="4" applyNumberFormat="1" applyFont="1" applyBorder="1" applyAlignment="1">
      <alignment horizontal="right" vertical="top"/>
    </xf>
    <xf numFmtId="165" fontId="15" fillId="0" borderId="41" xfId="4" applyNumberFormat="1" applyFont="1" applyBorder="1" applyAlignment="1">
      <alignment horizontal="right" vertical="top"/>
    </xf>
    <xf numFmtId="167" fontId="15" fillId="0" borderId="41" xfId="4" applyNumberFormat="1" applyFont="1" applyBorder="1" applyAlignment="1">
      <alignment horizontal="right" vertical="top"/>
    </xf>
    <xf numFmtId="165" fontId="15" fillId="0" borderId="42" xfId="4" applyNumberFormat="1" applyFont="1" applyBorder="1" applyAlignment="1">
      <alignment horizontal="right" vertical="top"/>
    </xf>
    <xf numFmtId="0" fontId="15" fillId="0" borderId="43" xfId="4" applyFont="1" applyBorder="1" applyAlignment="1">
      <alignment horizontal="left" vertical="top" wrapText="1"/>
    </xf>
    <xf numFmtId="165" fontId="15" fillId="0" borderId="44" xfId="4" applyNumberFormat="1" applyFont="1" applyBorder="1" applyAlignment="1">
      <alignment horizontal="right" vertical="top"/>
    </xf>
    <xf numFmtId="165" fontId="15" fillId="0" borderId="45" xfId="4" applyNumberFormat="1" applyFont="1" applyBorder="1" applyAlignment="1">
      <alignment horizontal="right" vertical="top"/>
    </xf>
    <xf numFmtId="167" fontId="15" fillId="0" borderId="45" xfId="4" applyNumberFormat="1" applyFont="1" applyBorder="1" applyAlignment="1">
      <alignment horizontal="right" vertical="top"/>
    </xf>
    <xf numFmtId="165" fontId="15" fillId="0" borderId="46" xfId="4" applyNumberFormat="1" applyFont="1" applyBorder="1" applyAlignment="1">
      <alignment horizontal="right" vertical="top"/>
    </xf>
    <xf numFmtId="0" fontId="15" fillId="0" borderId="35" xfId="4" applyFont="1" applyBorder="1" applyAlignment="1">
      <alignment horizontal="left" vertical="top" wrapText="1"/>
    </xf>
    <xf numFmtId="165" fontId="15" fillId="0" borderId="47" xfId="4" applyNumberFormat="1" applyFont="1" applyBorder="1" applyAlignment="1">
      <alignment horizontal="right" vertical="top"/>
    </xf>
    <xf numFmtId="165" fontId="15" fillId="0" borderId="48" xfId="4" applyNumberFormat="1" applyFont="1" applyBorder="1" applyAlignment="1">
      <alignment horizontal="right" vertical="top"/>
    </xf>
    <xf numFmtId="167" fontId="15" fillId="0" borderId="48" xfId="4" applyNumberFormat="1" applyFont="1" applyBorder="1" applyAlignment="1">
      <alignment horizontal="right" vertical="top"/>
    </xf>
    <xf numFmtId="165" fontId="15" fillId="0" borderId="49" xfId="4" applyNumberFormat="1" applyFont="1" applyBorder="1" applyAlignment="1">
      <alignment horizontal="right" vertical="top"/>
    </xf>
    <xf numFmtId="0" fontId="16" fillId="0" borderId="0" xfId="4" applyFont="1" applyBorder="1" applyAlignment="1"/>
    <xf numFmtId="0" fontId="15" fillId="0" borderId="51" xfId="4" applyFont="1" applyBorder="1" applyAlignment="1">
      <alignment horizontal="center" wrapText="1"/>
    </xf>
    <xf numFmtId="0" fontId="15" fillId="0" borderId="52" xfId="4" applyFont="1" applyBorder="1" applyAlignment="1">
      <alignment horizontal="center" wrapText="1"/>
    </xf>
    <xf numFmtId="0" fontId="15" fillId="0" borderId="53" xfId="4" applyFont="1" applyBorder="1" applyAlignment="1">
      <alignment horizontal="center" wrapText="1"/>
    </xf>
    <xf numFmtId="0" fontId="15" fillId="0" borderId="55" xfId="4" applyFont="1" applyBorder="1" applyAlignment="1">
      <alignment horizontal="left" vertical="top" wrapText="1"/>
    </xf>
    <xf numFmtId="0" fontId="15" fillId="0" borderId="57" xfId="4" applyFont="1" applyBorder="1" applyAlignment="1">
      <alignment horizontal="left" vertical="top" wrapText="1"/>
    </xf>
    <xf numFmtId="0" fontId="15" fillId="0" borderId="58" xfId="4" applyFont="1" applyBorder="1" applyAlignment="1">
      <alignment horizontal="left" vertical="top" wrapText="1"/>
    </xf>
    <xf numFmtId="166" fontId="15" fillId="0" borderId="41" xfId="4" applyNumberFormat="1" applyFont="1" applyBorder="1" applyAlignment="1">
      <alignment horizontal="right" vertical="top"/>
    </xf>
    <xf numFmtId="166" fontId="15" fillId="0" borderId="42" xfId="4" applyNumberFormat="1" applyFont="1" applyBorder="1" applyAlignment="1">
      <alignment horizontal="right" vertical="top"/>
    </xf>
    <xf numFmtId="166" fontId="15" fillId="0" borderId="45" xfId="4" applyNumberFormat="1" applyFont="1" applyBorder="1" applyAlignment="1">
      <alignment horizontal="right" vertical="top"/>
    </xf>
    <xf numFmtId="166" fontId="15" fillId="0" borderId="46" xfId="4" applyNumberFormat="1" applyFont="1" applyBorder="1" applyAlignment="1">
      <alignment horizontal="right" vertical="top"/>
    </xf>
    <xf numFmtId="166" fontId="15" fillId="0" borderId="48" xfId="4" applyNumberFormat="1" applyFont="1" applyBorder="1" applyAlignment="1">
      <alignment horizontal="right" vertical="top"/>
    </xf>
    <xf numFmtId="0" fontId="14" fillId="0" borderId="49" xfId="4" applyBorder="1" applyAlignment="1">
      <alignment horizontal="center" vertical="center"/>
    </xf>
    <xf numFmtId="167" fontId="15" fillId="0" borderId="41" xfId="3" applyNumberFormat="1" applyFont="1" applyBorder="1" applyAlignment="1">
      <alignment horizontal="right" vertical="top"/>
    </xf>
    <xf numFmtId="165" fontId="15" fillId="0" borderId="42" xfId="3" applyNumberFormat="1" applyFont="1" applyBorder="1" applyAlignment="1">
      <alignment horizontal="right" vertical="top"/>
    </xf>
    <xf numFmtId="167" fontId="15" fillId="0" borderId="45" xfId="3" applyNumberFormat="1" applyFont="1" applyBorder="1" applyAlignment="1">
      <alignment horizontal="right" vertical="top"/>
    </xf>
    <xf numFmtId="165" fontId="15" fillId="0" borderId="46" xfId="3" applyNumberFormat="1" applyFont="1" applyBorder="1" applyAlignment="1">
      <alignment horizontal="right" vertical="top"/>
    </xf>
    <xf numFmtId="167" fontId="15" fillId="0" borderId="48" xfId="3" applyNumberFormat="1" applyFont="1" applyBorder="1" applyAlignment="1">
      <alignment horizontal="right" vertical="top"/>
    </xf>
    <xf numFmtId="165" fontId="15" fillId="0" borderId="49" xfId="3" applyNumberFormat="1" applyFont="1" applyBorder="1" applyAlignment="1">
      <alignment horizontal="right" vertical="top"/>
    </xf>
    <xf numFmtId="0" fontId="0" fillId="0" borderId="0" xfId="0" applyAlignment="1"/>
    <xf numFmtId="0" fontId="5" fillId="0" borderId="0" xfId="0" applyFont="1" applyAlignment="1">
      <alignment horizontal="center" vertical="center" wrapText="1" shrinkToFit="1"/>
    </xf>
    <xf numFmtId="0" fontId="3" fillId="0" borderId="0" xfId="0" applyFont="1" applyAlignment="1">
      <alignment wrapText="1"/>
    </xf>
    <xf numFmtId="0" fontId="21" fillId="0" borderId="0" xfId="0" applyFont="1" applyAlignment="1">
      <alignment horizontal="justify"/>
    </xf>
    <xf numFmtId="0" fontId="22" fillId="0" borderId="0" xfId="0" applyFont="1" applyAlignment="1">
      <alignment horizontal="justify"/>
    </xf>
    <xf numFmtId="0" fontId="24" fillId="0" borderId="0" xfId="0" applyFont="1"/>
    <xf numFmtId="0" fontId="24" fillId="0" borderId="0" xfId="0" applyFont="1" applyAlignment="1">
      <alignment horizontal="justify"/>
    </xf>
    <xf numFmtId="49" fontId="24" fillId="0" borderId="0" xfId="0" applyNumberFormat="1" applyFont="1" applyAlignment="1">
      <alignment horizontal="justify"/>
    </xf>
    <xf numFmtId="49" fontId="24" fillId="0" borderId="0" xfId="0" applyNumberFormat="1" applyFont="1"/>
    <xf numFmtId="0" fontId="9" fillId="0" borderId="0" xfId="0" applyNumberFormat="1" applyFont="1" applyAlignment="1">
      <alignment horizontal="left" vertical="center" wrapText="1"/>
    </xf>
    <xf numFmtId="0" fontId="25" fillId="9" borderId="62" xfId="0" applyFont="1" applyFill="1" applyBorder="1" applyAlignment="1">
      <alignment vertical="center"/>
    </xf>
    <xf numFmtId="0" fontId="10" fillId="9" borderId="63" xfId="0" applyFont="1" applyFill="1" applyBorder="1"/>
    <xf numFmtId="0" fontId="10" fillId="9" borderId="64" xfId="0" applyFont="1" applyFill="1" applyBorder="1"/>
    <xf numFmtId="0" fontId="9" fillId="0" borderId="0" xfId="0" applyFont="1" applyAlignment="1">
      <alignment horizontal="justify"/>
    </xf>
    <xf numFmtId="0" fontId="27" fillId="0" borderId="0" xfId="0" applyFont="1" applyAlignment="1">
      <alignment horizontal="justify"/>
    </xf>
    <xf numFmtId="0" fontId="11" fillId="0" borderId="65" xfId="0" applyFont="1" applyBorder="1" applyAlignment="1">
      <alignment horizontal="justify" vertical="top" wrapText="1"/>
    </xf>
    <xf numFmtId="0" fontId="11" fillId="0" borderId="66" xfId="0" applyFont="1" applyBorder="1" applyAlignment="1">
      <alignment horizontal="justify" vertical="top" wrapText="1"/>
    </xf>
    <xf numFmtId="0" fontId="11" fillId="0" borderId="67" xfId="0" applyFont="1" applyBorder="1" applyAlignment="1">
      <alignment horizontal="justify" vertical="top" wrapText="1"/>
    </xf>
    <xf numFmtId="0" fontId="9" fillId="0" borderId="68" xfId="0" applyFont="1" applyBorder="1" applyAlignment="1">
      <alignment horizontal="justify" vertical="top" wrapText="1"/>
    </xf>
    <xf numFmtId="0" fontId="9" fillId="0" borderId="61" xfId="0" applyFont="1" applyBorder="1" applyAlignment="1">
      <alignment horizontal="justify" vertical="top" wrapText="1"/>
    </xf>
    <xf numFmtId="0" fontId="9" fillId="0" borderId="69" xfId="0" applyFont="1" applyBorder="1" applyAlignment="1">
      <alignment horizontal="justify" vertical="top" wrapText="1"/>
    </xf>
    <xf numFmtId="0" fontId="9" fillId="0" borderId="70" xfId="0" applyFont="1" applyBorder="1" applyAlignment="1">
      <alignment horizontal="justify" vertical="top" wrapText="1"/>
    </xf>
    <xf numFmtId="0" fontId="9" fillId="0" borderId="71" xfId="0" applyFont="1" applyBorder="1" applyAlignment="1">
      <alignment horizontal="justify" vertical="top" wrapText="1"/>
    </xf>
    <xf numFmtId="0" fontId="9" fillId="0" borderId="72" xfId="0" applyFont="1" applyBorder="1" applyAlignment="1">
      <alignment horizontal="justify" vertical="top" wrapText="1"/>
    </xf>
    <xf numFmtId="0" fontId="9" fillId="0" borderId="0" xfId="0" applyFont="1" applyAlignment="1">
      <alignment horizontal="center"/>
    </xf>
    <xf numFmtId="0" fontId="26" fillId="0" borderId="0" xfId="0" applyFont="1"/>
    <xf numFmtId="0" fontId="11" fillId="0" borderId="0" xfId="0" applyFont="1"/>
    <xf numFmtId="0" fontId="11" fillId="9" borderId="0" xfId="0" applyFont="1" applyFill="1"/>
    <xf numFmtId="0" fontId="11" fillId="0" borderId="0" xfId="0" applyFont="1" applyAlignment="1">
      <alignment horizontal="justify"/>
    </xf>
    <xf numFmtId="0" fontId="0" fillId="0" borderId="0" xfId="0" applyAlignment="1"/>
    <xf numFmtId="0" fontId="5" fillId="0" borderId="0" xfId="0" applyFont="1" applyAlignment="1">
      <alignment horizontal="center" vertical="center" wrapText="1" shrinkToFit="1"/>
    </xf>
    <xf numFmtId="0" fontId="0" fillId="0" borderId="0" xfId="0" applyFill="1" applyAlignment="1">
      <alignment wrapText="1"/>
    </xf>
    <xf numFmtId="0" fontId="9" fillId="0" borderId="0" xfId="0" applyFont="1" applyFill="1"/>
    <xf numFmtId="0" fontId="30" fillId="0" borderId="0" xfId="0" applyFont="1" applyFill="1" applyBorder="1" applyAlignment="1">
      <alignment vertical="center" wrapText="1"/>
    </xf>
    <xf numFmtId="0" fontId="0" fillId="0" borderId="0" xfId="0" applyFill="1" applyBorder="1" applyAlignment="1">
      <alignment wrapText="1"/>
    </xf>
    <xf numFmtId="0" fontId="33" fillId="5" borderId="12"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5" borderId="18" xfId="0" applyFont="1" applyFill="1" applyBorder="1" applyAlignment="1">
      <alignment horizontal="center" vertical="center" wrapText="1"/>
    </xf>
    <xf numFmtId="0" fontId="37" fillId="7" borderId="3" xfId="0" applyFont="1" applyFill="1" applyBorder="1" applyAlignment="1">
      <alignment horizontal="center" vertical="center" wrapText="1"/>
    </xf>
    <xf numFmtId="0" fontId="0" fillId="0" borderId="0" xfId="0" applyFont="1" applyAlignment="1">
      <alignment wrapText="1"/>
    </xf>
    <xf numFmtId="0" fontId="37" fillId="7" borderId="3" xfId="0" applyFont="1" applyFill="1" applyBorder="1" applyAlignment="1">
      <alignment vertical="center" wrapText="1"/>
    </xf>
    <xf numFmtId="0" fontId="33"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7" fillId="7" borderId="0"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9" fillId="7" borderId="0"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39" fillId="7" borderId="0" xfId="0" applyFont="1" applyFill="1" applyBorder="1" applyAlignment="1">
      <alignment horizontal="left" vertical="center" wrapText="1"/>
    </xf>
    <xf numFmtId="0" fontId="40" fillId="0" borderId="0" xfId="2" applyFont="1" applyBorder="1" applyAlignment="1">
      <alignment horizontal="left" vertical="top" wrapText="1"/>
    </xf>
    <xf numFmtId="0" fontId="39" fillId="7" borderId="0" xfId="0" applyFont="1" applyFill="1" applyBorder="1" applyAlignment="1">
      <alignment vertical="center" wrapText="1"/>
    </xf>
    <xf numFmtId="0" fontId="35"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0" fillId="0" borderId="0" xfId="0" applyFont="1"/>
    <xf numFmtId="0" fontId="33" fillId="7" borderId="0" xfId="0" applyFont="1" applyFill="1" applyBorder="1" applyAlignment="1">
      <alignment horizontal="left" vertical="center" wrapText="1"/>
    </xf>
    <xf numFmtId="0" fontId="34" fillId="5" borderId="9" xfId="0" applyFont="1" applyFill="1" applyBorder="1" applyAlignment="1">
      <alignment horizontal="center" vertical="center" wrapText="1"/>
    </xf>
    <xf numFmtId="0" fontId="34" fillId="5" borderId="10" xfId="0" applyFont="1" applyFill="1" applyBorder="1" applyAlignment="1">
      <alignment horizontal="center" vertical="center" wrapText="1"/>
    </xf>
    <xf numFmtId="0" fontId="42" fillId="0" borderId="0" xfId="2" applyFont="1" applyBorder="1" applyAlignment="1">
      <alignment horizontal="left" vertical="top" wrapText="1"/>
    </xf>
    <xf numFmtId="10" fontId="43" fillId="0" borderId="0" xfId="0" applyNumberFormat="1" applyFont="1" applyBorder="1" applyAlignment="1">
      <alignment vertical="center" wrapText="1"/>
    </xf>
    <xf numFmtId="10" fontId="43" fillId="0" borderId="0" xfId="0" applyNumberFormat="1" applyFont="1" applyBorder="1" applyAlignment="1">
      <alignment horizontal="center" vertical="center" wrapText="1"/>
    </xf>
    <xf numFmtId="0" fontId="0" fillId="0" borderId="0" xfId="0" applyFont="1" applyFill="1" applyBorder="1" applyAlignment="1">
      <alignment wrapText="1"/>
    </xf>
    <xf numFmtId="0" fontId="37" fillId="7" borderId="0" xfId="0" applyFont="1" applyFill="1" applyBorder="1" applyAlignment="1">
      <alignment horizontal="left" vertical="center" wrapText="1"/>
    </xf>
    <xf numFmtId="0" fontId="45" fillId="0" borderId="0" xfId="0" applyFont="1" applyAlignment="1">
      <alignment horizontal="center" vertical="center" wrapText="1"/>
    </xf>
    <xf numFmtId="0" fontId="33" fillId="0" borderId="1" xfId="0" applyFont="1" applyFill="1" applyBorder="1" applyAlignment="1">
      <alignment horizontal="center" vertical="center" wrapText="1"/>
    </xf>
    <xf numFmtId="0" fontId="44" fillId="0" borderId="7" xfId="0" applyFont="1" applyFill="1" applyBorder="1" applyAlignment="1">
      <alignment vertical="center" wrapText="1"/>
    </xf>
    <xf numFmtId="10" fontId="33"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10" fontId="36" fillId="0" borderId="1" xfId="6" applyNumberFormat="1" applyFont="1" applyBorder="1" applyAlignment="1">
      <alignment horizontal="center" vertical="center"/>
    </xf>
    <xf numFmtId="165" fontId="36" fillId="0" borderId="1" xfId="7" applyNumberFormat="1" applyFont="1" applyBorder="1" applyAlignment="1">
      <alignment horizontal="center" vertical="center"/>
    </xf>
    <xf numFmtId="0" fontId="33" fillId="5" borderId="14"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6" fillId="0" borderId="0" xfId="0" applyFont="1" applyAlignment="1">
      <alignment vertical="center"/>
    </xf>
    <xf numFmtId="0" fontId="13" fillId="0" borderId="0" xfId="7"/>
    <xf numFmtId="0" fontId="19" fillId="0" borderId="0" xfId="7" applyFont="1" applyFill="1" applyBorder="1" applyAlignment="1">
      <alignment horizontal="center" wrapText="1"/>
    </xf>
    <xf numFmtId="0" fontId="19" fillId="0" borderId="0" xfId="7" applyFont="1" applyFill="1" applyBorder="1" applyAlignment="1">
      <alignment horizontal="left" vertical="top" wrapText="1"/>
    </xf>
    <xf numFmtId="165" fontId="19" fillId="0" borderId="0" xfId="7" applyNumberFormat="1" applyFont="1" applyFill="1" applyBorder="1" applyAlignment="1">
      <alignment horizontal="right" vertical="top"/>
    </xf>
    <xf numFmtId="166" fontId="19" fillId="0" borderId="0" xfId="7" applyNumberFormat="1" applyFont="1" applyFill="1" applyBorder="1" applyAlignment="1">
      <alignment horizontal="right" vertical="top"/>
    </xf>
    <xf numFmtId="0" fontId="13" fillId="0" borderId="0" xfId="7" applyFill="1" applyBorder="1" applyAlignment="1">
      <alignment horizontal="center" vertical="center"/>
    </xf>
    <xf numFmtId="0" fontId="17" fillId="0" borderId="0" xfId="7" applyFont="1" applyFill="1" applyBorder="1" applyAlignment="1">
      <alignment vertical="center" wrapText="1"/>
    </xf>
    <xf numFmtId="0" fontId="13" fillId="0" borderId="0" xfId="7" applyFont="1" applyFill="1" applyBorder="1" applyAlignment="1">
      <alignment vertical="center"/>
    </xf>
    <xf numFmtId="0" fontId="13" fillId="0" borderId="0" xfId="7" applyFill="1" applyBorder="1" applyAlignment="1">
      <alignment vertical="center" wrapText="1"/>
    </xf>
    <xf numFmtId="0" fontId="19" fillId="0" borderId="0" xfId="7" applyFont="1" applyFill="1" applyBorder="1" applyAlignment="1">
      <alignment vertical="top" wrapText="1"/>
    </xf>
    <xf numFmtId="0" fontId="30" fillId="0" borderId="0" xfId="0" applyFont="1" applyFill="1" applyBorder="1" applyAlignment="1">
      <alignment horizontal="left" vertical="center" wrapText="1"/>
    </xf>
    <xf numFmtId="0" fontId="13" fillId="0" borderId="0" xfId="7" applyFill="1"/>
    <xf numFmtId="0" fontId="0" fillId="0" borderId="0" xfId="0" applyFill="1"/>
    <xf numFmtId="10" fontId="43" fillId="0" borderId="1" xfId="6" applyNumberFormat="1" applyFont="1" applyBorder="1" applyAlignment="1">
      <alignment horizontal="center" vertical="center" wrapText="1"/>
    </xf>
    <xf numFmtId="0" fontId="36" fillId="0" borderId="1" xfId="7" applyFont="1" applyBorder="1" applyAlignment="1">
      <alignment vertical="center" wrapText="1"/>
    </xf>
    <xf numFmtId="0" fontId="13" fillId="0" borderId="0" xfId="8"/>
    <xf numFmtId="165" fontId="36" fillId="0" borderId="1" xfId="7" applyNumberFormat="1" applyFont="1" applyBorder="1" applyAlignment="1">
      <alignment horizontal="center" vertical="center" wrapText="1"/>
    </xf>
    <xf numFmtId="10" fontId="36" fillId="0" borderId="1" xfId="6" applyNumberFormat="1" applyFont="1" applyBorder="1" applyAlignment="1">
      <alignment horizontal="center" vertical="center" wrapText="1"/>
    </xf>
    <xf numFmtId="166" fontId="36" fillId="0" borderId="0" xfId="7" applyNumberFormat="1" applyFont="1" applyBorder="1" applyAlignment="1">
      <alignment horizontal="center" vertical="center" wrapText="1"/>
    </xf>
    <xf numFmtId="0" fontId="43" fillId="0" borderId="0" xfId="0" applyFont="1" applyAlignment="1">
      <alignment vertical="center"/>
    </xf>
    <xf numFmtId="0" fontId="13" fillId="0" borderId="0" xfId="9"/>
    <xf numFmtId="0" fontId="34" fillId="6" borderId="15" xfId="0" applyFont="1" applyFill="1" applyBorder="1" applyAlignment="1">
      <alignment horizontal="center" vertical="center" wrapText="1"/>
    </xf>
    <xf numFmtId="0" fontId="34" fillId="5" borderId="15" xfId="0" applyFont="1" applyFill="1" applyBorder="1" applyAlignment="1">
      <alignment horizontal="center" vertical="center" wrapText="1"/>
    </xf>
    <xf numFmtId="10" fontId="9" fillId="0" borderId="0" xfId="0" applyNumberFormat="1" applyFont="1"/>
    <xf numFmtId="0" fontId="13" fillId="0" borderId="0" xfId="10"/>
    <xf numFmtId="0" fontId="40" fillId="0" borderId="0" xfId="2" applyFont="1" applyBorder="1" applyAlignment="1">
      <alignment horizontal="left" vertical="top" wrapText="1"/>
    </xf>
    <xf numFmtId="0" fontId="39" fillId="7" borderId="0" xfId="0" applyFont="1" applyFill="1" applyBorder="1" applyAlignment="1">
      <alignment horizontal="left" vertical="center" wrapText="1"/>
    </xf>
    <xf numFmtId="0" fontId="0" fillId="0" borderId="0" xfId="0" applyAlignment="1"/>
    <xf numFmtId="0" fontId="5" fillId="0" borderId="0" xfId="0" applyFont="1" applyAlignment="1">
      <alignment horizontal="center" vertical="center" wrapText="1" shrinkToFit="1"/>
    </xf>
    <xf numFmtId="0" fontId="30"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12" fillId="0" borderId="0" xfId="0" applyFont="1" applyFill="1" applyBorder="1" applyAlignment="1">
      <alignment vertical="center" wrapText="1"/>
    </xf>
    <xf numFmtId="0" fontId="0" fillId="0" borderId="0" xfId="0" applyAlignment="1"/>
    <xf numFmtId="0" fontId="26" fillId="0" borderId="0" xfId="0" applyFont="1" applyAlignment="1">
      <alignment horizontal="left" vertical="center" wrapText="1"/>
    </xf>
    <xf numFmtId="0" fontId="9" fillId="0" borderId="0" xfId="0" applyFont="1" applyAlignment="1">
      <alignment horizontal="left" vertical="center" wrapText="1"/>
    </xf>
    <xf numFmtId="0" fontId="24" fillId="0" borderId="0" xfId="0" applyNumberFormat="1" applyFont="1" applyAlignment="1">
      <alignment horizontal="left" vertical="center" wrapText="1"/>
    </xf>
    <xf numFmtId="0" fontId="9" fillId="0" borderId="0" xfId="0" applyFont="1" applyAlignment="1">
      <alignment horizontal="left" vertical="center"/>
    </xf>
    <xf numFmtId="10" fontId="36" fillId="0" borderId="0" xfId="6" applyNumberFormat="1" applyFont="1" applyBorder="1" applyAlignment="1">
      <alignment horizontal="center" vertical="center" wrapText="1"/>
    </xf>
    <xf numFmtId="166" fontId="36" fillId="0" borderId="1" xfId="7" applyNumberFormat="1" applyFont="1" applyBorder="1" applyAlignment="1">
      <alignment horizontal="center" vertical="center"/>
    </xf>
    <xf numFmtId="0" fontId="43" fillId="0" borderId="1" xfId="0" applyFont="1" applyBorder="1"/>
    <xf numFmtId="0" fontId="33" fillId="5" borderId="16" xfId="0" applyFont="1" applyFill="1" applyBorder="1" applyAlignment="1">
      <alignment horizontal="center" vertical="center" wrapText="1"/>
    </xf>
    <xf numFmtId="0" fontId="43" fillId="0" borderId="1" xfId="0" applyFont="1" applyBorder="1" applyAlignment="1">
      <alignment vertical="center"/>
    </xf>
    <xf numFmtId="0" fontId="43" fillId="0" borderId="1" xfId="0" applyFont="1" applyBorder="1" applyAlignment="1">
      <alignment wrapText="1"/>
    </xf>
    <xf numFmtId="0" fontId="43" fillId="0" borderId="1" xfId="0" applyFont="1" applyFill="1" applyBorder="1" applyAlignment="1">
      <alignment wrapText="1"/>
    </xf>
    <xf numFmtId="0" fontId="43" fillId="0" borderId="1" xfId="0" applyFont="1" applyFill="1" applyBorder="1" applyAlignment="1">
      <alignment vertical="center" wrapText="1"/>
    </xf>
    <xf numFmtId="0" fontId="43" fillId="0" borderId="1" xfId="0" applyFont="1" applyBorder="1" applyAlignment="1">
      <alignment vertical="center" wrapText="1"/>
    </xf>
    <xf numFmtId="0" fontId="43" fillId="0" borderId="0" xfId="0" applyFont="1" applyBorder="1" applyAlignment="1">
      <alignment wrapText="1"/>
    </xf>
    <xf numFmtId="10" fontId="36" fillId="0" borderId="0" xfId="6" applyNumberFormat="1" applyFont="1" applyBorder="1" applyAlignment="1">
      <alignment horizontal="center" vertical="center"/>
    </xf>
    <xf numFmtId="0" fontId="43" fillId="0" borderId="0" xfId="0" applyFont="1" applyBorder="1" applyAlignment="1">
      <alignment vertical="center" wrapText="1"/>
    </xf>
    <xf numFmtId="165" fontId="36" fillId="0" borderId="0" xfId="9" applyNumberFormat="1" applyFont="1" applyBorder="1" applyAlignment="1">
      <alignment horizontal="center" vertical="center" wrapText="1"/>
    </xf>
    <xf numFmtId="165" fontId="36" fillId="0" borderId="0" xfId="1" applyNumberFormat="1" applyFont="1" applyBorder="1" applyAlignment="1">
      <alignment horizontal="center" vertical="center" wrapText="1"/>
    </xf>
    <xf numFmtId="164" fontId="36" fillId="0" borderId="0" xfId="9" applyNumberFormat="1" applyFont="1" applyBorder="1" applyAlignment="1">
      <alignment horizontal="center" vertical="center" wrapText="1"/>
    </xf>
    <xf numFmtId="165" fontId="36" fillId="0" borderId="0" xfId="10" applyNumberFormat="1" applyFont="1" applyBorder="1" applyAlignment="1">
      <alignment horizontal="center" vertical="center" wrapText="1"/>
    </xf>
    <xf numFmtId="164" fontId="36" fillId="0" borderId="0" xfId="10" applyNumberFormat="1" applyFont="1" applyBorder="1" applyAlignment="1">
      <alignment horizontal="center" vertical="center" wrapText="1"/>
    </xf>
    <xf numFmtId="49" fontId="36" fillId="0" borderId="0" xfId="10" applyNumberFormat="1" applyFont="1" applyBorder="1" applyAlignment="1">
      <alignment horizontal="center" vertical="center" wrapText="1"/>
    </xf>
    <xf numFmtId="0" fontId="8" fillId="0" borderId="0" xfId="0" applyFont="1" applyBorder="1" applyAlignment="1">
      <alignment horizontal="center" vertical="center" wrapText="1"/>
    </xf>
    <xf numFmtId="2" fontId="43" fillId="0" borderId="1" xfId="0" applyNumberFormat="1" applyFont="1" applyFill="1" applyBorder="1" applyAlignment="1">
      <alignment wrapText="1"/>
    </xf>
    <xf numFmtId="2" fontId="43" fillId="0" borderId="1" xfId="0" applyNumberFormat="1" applyFont="1" applyBorder="1"/>
    <xf numFmtId="2" fontId="43" fillId="0" borderId="1" xfId="0" applyNumberFormat="1" applyFont="1" applyBorder="1" applyAlignment="1">
      <alignment wrapText="1"/>
    </xf>
    <xf numFmtId="1" fontId="43" fillId="0" borderId="1" xfId="0" applyNumberFormat="1" applyFont="1" applyBorder="1"/>
    <xf numFmtId="1" fontId="43" fillId="0" borderId="1" xfId="0" applyNumberFormat="1" applyFont="1" applyBorder="1" applyAlignment="1">
      <alignment wrapText="1"/>
    </xf>
    <xf numFmtId="1" fontId="43" fillId="0" borderId="1" xfId="0" applyNumberFormat="1" applyFont="1" applyFill="1" applyBorder="1" applyAlignment="1">
      <alignment wrapText="1"/>
    </xf>
    <xf numFmtId="2" fontId="33" fillId="7" borderId="0" xfId="0" applyNumberFormat="1" applyFont="1" applyFill="1" applyBorder="1" applyAlignment="1">
      <alignment horizontal="center" vertical="center" wrapText="1"/>
    </xf>
    <xf numFmtId="0" fontId="43" fillId="0" borderId="1" xfId="0" applyFont="1" applyBorder="1" applyAlignment="1">
      <alignment horizontal="center"/>
    </xf>
    <xf numFmtId="0" fontId="0" fillId="0" borderId="0" xfId="0" applyAlignment="1"/>
    <xf numFmtId="0" fontId="43" fillId="7" borderId="1" xfId="0" applyFont="1" applyFill="1" applyBorder="1"/>
    <xf numFmtId="0" fontId="43" fillId="7" borderId="1" xfId="0" applyFont="1" applyFill="1" applyBorder="1" applyAlignment="1">
      <alignment vertical="center"/>
    </xf>
    <xf numFmtId="0" fontId="0" fillId="0" borderId="0" xfId="0" applyFont="1" applyFill="1" applyAlignment="1"/>
    <xf numFmtId="0" fontId="0" fillId="0" borderId="0" xfId="0" applyAlignment="1"/>
    <xf numFmtId="0" fontId="0" fillId="0" borderId="0" xfId="0" applyAlignment="1">
      <alignment horizontal="left"/>
    </xf>
    <xf numFmtId="0" fontId="43" fillId="0" borderId="0" xfId="0" applyFont="1" applyAlignment="1">
      <alignment horizontal="left" vertical="center"/>
    </xf>
    <xf numFmtId="0" fontId="0" fillId="0" borderId="0" xfId="0" applyFill="1" applyAlignment="1">
      <alignment horizontal="left"/>
    </xf>
    <xf numFmtId="0" fontId="0" fillId="0" borderId="0" xfId="0" applyAlignment="1">
      <alignment horizontal="left" wrapText="1"/>
    </xf>
    <xf numFmtId="0" fontId="0" fillId="0" borderId="0" xfId="0" applyFont="1" applyFill="1" applyAlignment="1">
      <alignment horizontal="left" wrapText="1"/>
    </xf>
    <xf numFmtId="0" fontId="0" fillId="0" borderId="0" xfId="0" applyFill="1" applyBorder="1" applyAlignment="1">
      <alignment horizontal="left" wrapText="1"/>
    </xf>
    <xf numFmtId="0" fontId="0" fillId="0" borderId="0" xfId="0" applyFill="1" applyAlignment="1">
      <alignment horizontal="left" wrapText="1"/>
    </xf>
    <xf numFmtId="0" fontId="48" fillId="0" borderId="0" xfId="11" applyAlignment="1">
      <alignment horizontal="left"/>
    </xf>
    <xf numFmtId="0" fontId="56" fillId="0" borderId="0" xfId="0" applyFont="1" applyFill="1" applyAlignment="1">
      <alignment wrapText="1"/>
    </xf>
    <xf numFmtId="0" fontId="56" fillId="0" borderId="0" xfId="0" applyFont="1" applyAlignment="1">
      <alignment wrapText="1"/>
    </xf>
    <xf numFmtId="0" fontId="0" fillId="0" borderId="0" xfId="0" applyFont="1" applyFill="1" applyAlignment="1">
      <alignment horizontal="left"/>
    </xf>
    <xf numFmtId="0" fontId="35" fillId="0" borderId="0" xfId="0" applyFont="1" applyFill="1" applyAlignment="1">
      <alignment horizontal="left"/>
    </xf>
    <xf numFmtId="0" fontId="35" fillId="0" borderId="0" xfId="0" applyFont="1" applyAlignment="1">
      <alignment horizontal="left"/>
    </xf>
    <xf numFmtId="0" fontId="39" fillId="7"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0" fillId="0" borderId="0" xfId="0" applyAlignment="1"/>
    <xf numFmtId="0" fontId="40" fillId="0" borderId="0" xfId="2" applyFont="1" applyBorder="1" applyAlignment="1">
      <alignment horizontal="left" vertical="top" wrapText="1"/>
    </xf>
    <xf numFmtId="0" fontId="43" fillId="0" borderId="1" xfId="0" applyFont="1" applyFill="1" applyBorder="1" applyAlignment="1">
      <alignment vertical="center"/>
    </xf>
    <xf numFmtId="0" fontId="56" fillId="0" borderId="0" xfId="0" applyFont="1"/>
    <xf numFmtId="0" fontId="40" fillId="0" borderId="0" xfId="2" applyFont="1" applyBorder="1" applyAlignment="1">
      <alignment horizontal="left" vertical="top" wrapText="1"/>
    </xf>
    <xf numFmtId="0" fontId="39" fillId="7" borderId="0" xfId="0" applyFont="1" applyFill="1" applyBorder="1" applyAlignment="1">
      <alignment horizontal="left" vertical="center" wrapText="1"/>
    </xf>
    <xf numFmtId="0" fontId="0" fillId="0" borderId="0" xfId="0" applyAlignment="1"/>
    <xf numFmtId="0" fontId="5" fillId="0" borderId="0" xfId="0" applyFont="1" applyAlignment="1">
      <alignment horizontal="center" vertical="center" wrapText="1" shrinkToFit="1"/>
    </xf>
    <xf numFmtId="0" fontId="30" fillId="0" borderId="0" xfId="0" applyFont="1" applyFill="1" applyBorder="1" applyAlignment="1">
      <alignment horizontal="left" vertical="center" wrapText="1"/>
    </xf>
    <xf numFmtId="0" fontId="0" fillId="0" borderId="0" xfId="0" applyAlignment="1">
      <alignment vertical="top"/>
    </xf>
    <xf numFmtId="0" fontId="43" fillId="0" borderId="0" xfId="0" applyFont="1" applyAlignment="1">
      <alignment vertical="top"/>
    </xf>
    <xf numFmtId="0" fontId="0" fillId="0" borderId="0" xfId="0" applyFill="1" applyAlignment="1">
      <alignment vertical="top"/>
    </xf>
    <xf numFmtId="0" fontId="0" fillId="0" borderId="0" xfId="0" applyAlignment="1">
      <alignment vertical="top" wrapText="1"/>
    </xf>
    <xf numFmtId="0" fontId="0" fillId="0" borderId="0" xfId="0" applyFont="1" applyFill="1" applyAlignment="1">
      <alignment vertical="top" wrapText="1"/>
    </xf>
    <xf numFmtId="0" fontId="0" fillId="0" borderId="0" xfId="0" applyFill="1" applyBorder="1" applyAlignment="1">
      <alignment vertical="top" wrapText="1"/>
    </xf>
    <xf numFmtId="0" fontId="0" fillId="0" borderId="0" xfId="0" applyFill="1" applyAlignment="1">
      <alignment vertical="top" wrapText="1"/>
    </xf>
    <xf numFmtId="10" fontId="0" fillId="0" borderId="0" xfId="0" applyNumberFormat="1" applyFont="1" applyFill="1" applyAlignment="1">
      <alignment horizontal="left" wrapText="1"/>
    </xf>
    <xf numFmtId="0" fontId="0" fillId="0" borderId="0" xfId="0" applyAlignment="1">
      <alignment horizontal="left" vertical="top"/>
    </xf>
    <xf numFmtId="0" fontId="43" fillId="0" borderId="0" xfId="0" applyFont="1" applyAlignment="1">
      <alignment horizontal="left" vertical="top"/>
    </xf>
    <xf numFmtId="0" fontId="0" fillId="0" borderId="0" xfId="0" applyFill="1" applyAlignment="1">
      <alignment horizontal="left" vertical="top"/>
    </xf>
    <xf numFmtId="0" fontId="0" fillId="0" borderId="0" xfId="0" applyAlignment="1">
      <alignment horizontal="left" vertical="top" wrapText="1"/>
    </xf>
    <xf numFmtId="0" fontId="0" fillId="0" borderId="0" xfId="0" applyFont="1" applyFill="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5" fillId="0" borderId="0" xfId="0" applyFont="1" applyAlignment="1">
      <alignment horizontal="center" vertical="center" wrapText="1" shrinkToFit="1"/>
    </xf>
    <xf numFmtId="0" fontId="44" fillId="0" borderId="0" xfId="0" applyFont="1" applyAlignment="1">
      <alignment horizontal="center" vertical="center" wrapText="1" shrinkToFit="1"/>
    </xf>
    <xf numFmtId="0" fontId="14" fillId="0" borderId="29" xfId="3" applyBorder="1" applyAlignment="1">
      <alignment horizontal="center" vertical="center" wrapText="1"/>
    </xf>
    <xf numFmtId="0" fontId="14" fillId="0" borderId="50" xfId="3" applyFont="1" applyBorder="1" applyAlignment="1">
      <alignment horizontal="center" vertical="center"/>
    </xf>
    <xf numFmtId="0" fontId="14" fillId="0" borderId="35" xfId="3" applyFont="1" applyBorder="1" applyAlignment="1">
      <alignment horizontal="center" vertical="center"/>
    </xf>
    <xf numFmtId="0" fontId="15" fillId="0" borderId="32" xfId="3" applyFont="1" applyBorder="1" applyAlignment="1">
      <alignment horizontal="center" wrapText="1"/>
    </xf>
    <xf numFmtId="0" fontId="14" fillId="0" borderId="33" xfId="3" applyFont="1" applyBorder="1" applyAlignment="1">
      <alignment horizontal="center" vertical="center"/>
    </xf>
    <xf numFmtId="0" fontId="14" fillId="0" borderId="34" xfId="3" applyFont="1" applyBorder="1" applyAlignment="1">
      <alignment horizontal="center" vertical="center"/>
    </xf>
    <xf numFmtId="0" fontId="17" fillId="0" borderId="0" xfId="3" applyFont="1" applyBorder="1" applyAlignment="1">
      <alignment horizontal="center" vertical="center" wrapText="1"/>
    </xf>
    <xf numFmtId="0" fontId="14" fillId="0" borderId="0" xfId="3" applyFont="1" applyBorder="1" applyAlignment="1">
      <alignment horizontal="center" vertical="center"/>
    </xf>
    <xf numFmtId="0" fontId="15" fillId="0" borderId="54" xfId="3" applyFont="1" applyBorder="1" applyAlignment="1">
      <alignment horizontal="left" vertical="top" wrapText="1"/>
    </xf>
    <xf numFmtId="0" fontId="14" fillId="0" borderId="56" xfId="3" applyFont="1" applyBorder="1" applyAlignment="1">
      <alignment horizontal="center" vertical="center"/>
    </xf>
    <xf numFmtId="0" fontId="15" fillId="0" borderId="35" xfId="3" applyFont="1" applyBorder="1" applyAlignment="1">
      <alignment horizontal="left" vertical="top" wrapText="1"/>
    </xf>
    <xf numFmtId="0" fontId="14" fillId="0" borderId="58" xfId="3" applyFont="1" applyBorder="1" applyAlignment="1">
      <alignment horizontal="center" vertical="center"/>
    </xf>
    <xf numFmtId="0" fontId="15" fillId="0" borderId="59" xfId="3" applyFont="1" applyBorder="1" applyAlignment="1">
      <alignment horizontal="left" vertical="top" wrapText="1"/>
    </xf>
    <xf numFmtId="0" fontId="14" fillId="0" borderId="60" xfId="3" applyFont="1" applyBorder="1" applyAlignment="1">
      <alignment horizontal="center" vertical="center"/>
    </xf>
    <xf numFmtId="0" fontId="14" fillId="0" borderId="29" xfId="4" applyBorder="1" applyAlignment="1">
      <alignment horizontal="center" vertical="center" wrapText="1"/>
    </xf>
    <xf numFmtId="0" fontId="14" fillId="0" borderId="35" xfId="4" applyFont="1" applyBorder="1" applyAlignment="1">
      <alignment horizontal="center" vertical="center"/>
    </xf>
    <xf numFmtId="0" fontId="15" fillId="0" borderId="32" xfId="4" applyFont="1" applyBorder="1" applyAlignment="1">
      <alignment horizontal="center" wrapText="1"/>
    </xf>
    <xf numFmtId="0" fontId="14" fillId="0" borderId="33" xfId="4" applyFont="1" applyBorder="1" applyAlignment="1">
      <alignment horizontal="center" vertical="center"/>
    </xf>
    <xf numFmtId="0" fontId="14" fillId="0" borderId="34" xfId="4" applyFont="1" applyBorder="1" applyAlignment="1">
      <alignment horizontal="center" vertical="center"/>
    </xf>
    <xf numFmtId="0" fontId="17" fillId="0" borderId="0" xfId="4" applyFont="1" applyBorder="1" applyAlignment="1">
      <alignment horizontal="center" vertical="center" wrapText="1"/>
    </xf>
    <xf numFmtId="0" fontId="14" fillId="0" borderId="0" xfId="4" applyFont="1" applyBorder="1" applyAlignment="1">
      <alignment horizontal="center" vertical="center"/>
    </xf>
    <xf numFmtId="0" fontId="14" fillId="0" borderId="50" xfId="4" applyFont="1" applyBorder="1" applyAlignment="1">
      <alignment horizontal="center" vertical="center"/>
    </xf>
    <xf numFmtId="0" fontId="15" fillId="0" borderId="59" xfId="4" applyFont="1" applyBorder="1" applyAlignment="1">
      <alignment horizontal="left" vertical="top" wrapText="1"/>
    </xf>
    <xf numFmtId="0" fontId="14" fillId="0" borderId="56" xfId="4" applyFont="1" applyBorder="1" applyAlignment="1">
      <alignment horizontal="center" vertical="center"/>
    </xf>
    <xf numFmtId="0" fontId="14" fillId="0" borderId="60" xfId="4" applyFont="1" applyBorder="1" applyAlignment="1">
      <alignment horizontal="center" vertical="center"/>
    </xf>
    <xf numFmtId="0" fontId="36" fillId="0" borderId="19" xfId="7" applyFont="1" applyBorder="1" applyAlignment="1">
      <alignment horizontal="left" vertical="center" wrapText="1"/>
    </xf>
    <xf numFmtId="0" fontId="36" fillId="0" borderId="20" xfId="7" applyFont="1" applyBorder="1" applyAlignment="1">
      <alignment horizontal="left" vertical="center" wrapText="1"/>
    </xf>
    <xf numFmtId="0" fontId="36" fillId="0" borderId="74" xfId="7" applyFont="1" applyBorder="1" applyAlignment="1">
      <alignment horizontal="left" vertical="center" wrapText="1"/>
    </xf>
    <xf numFmtId="0" fontId="30" fillId="4" borderId="0" xfId="0" applyFont="1" applyFill="1" applyBorder="1" applyAlignment="1">
      <alignment horizontal="left" vertical="center" wrapText="1"/>
    </xf>
    <xf numFmtId="0" fontId="39" fillId="7" borderId="0"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41" fillId="0" borderId="0" xfId="0" applyFont="1" applyFill="1" applyBorder="1" applyAlignment="1">
      <alignment horizontal="center" vertical="center" wrapText="1"/>
    </xf>
    <xf numFmtId="0" fontId="39" fillId="7" borderId="1" xfId="0" applyFont="1" applyFill="1" applyBorder="1" applyAlignment="1">
      <alignment horizontal="left" vertical="center" wrapText="1"/>
    </xf>
    <xf numFmtId="0" fontId="31" fillId="3" borderId="0" xfId="0" applyFont="1" applyFill="1" applyBorder="1" applyAlignment="1">
      <alignment horizontal="center" vertical="center" wrapText="1"/>
    </xf>
    <xf numFmtId="0" fontId="30" fillId="4" borderId="7" xfId="0" applyFont="1" applyFill="1" applyBorder="1" applyAlignment="1">
      <alignment horizontal="left" vertical="center" wrapText="1"/>
    </xf>
    <xf numFmtId="0" fontId="31" fillId="3" borderId="24"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30" fillId="4" borderId="26" xfId="0" applyFont="1" applyFill="1" applyBorder="1" applyAlignment="1">
      <alignment horizontal="left" vertical="center" wrapText="1"/>
    </xf>
    <xf numFmtId="0" fontId="31" fillId="3" borderId="5" xfId="0" applyFont="1" applyFill="1" applyBorder="1" applyAlignment="1">
      <alignment horizontal="center" vertical="center" wrapText="1"/>
    </xf>
    <xf numFmtId="0" fontId="31" fillId="3" borderId="73" xfId="0" applyFont="1" applyFill="1" applyBorder="1" applyAlignment="1">
      <alignment horizontal="center" vertical="center" wrapText="1"/>
    </xf>
    <xf numFmtId="0" fontId="31" fillId="3" borderId="28" xfId="0" applyFont="1" applyFill="1" applyBorder="1" applyAlignment="1">
      <alignment horizontal="center" vertical="center" wrapText="1"/>
    </xf>
    <xf numFmtId="0" fontId="40" fillId="0" borderId="0" xfId="2" applyFont="1" applyBorder="1" applyAlignment="1">
      <alignment horizontal="left" vertical="top"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6" fillId="0" borderId="1" xfId="7" applyFont="1" applyBorder="1" applyAlignment="1">
      <alignment horizontal="left" vertical="center" wrapText="1"/>
    </xf>
    <xf numFmtId="0" fontId="12" fillId="3" borderId="0"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47" fillId="0" borderId="0" xfId="0" applyFont="1" applyAlignment="1">
      <alignment horizontal="center" vertical="center" wrapText="1" shrinkToFit="1"/>
    </xf>
    <xf numFmtId="0" fontId="44" fillId="0" borderId="0" xfId="0" applyFont="1" applyAlignment="1">
      <alignment horizontal="center" vertical="center" wrapText="1" shrinkToFi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57" fillId="0" borderId="0" xfId="0" applyFont="1" applyAlignment="1">
      <alignment horizontal="center" vertical="center" wrapText="1"/>
    </xf>
    <xf numFmtId="0" fontId="58" fillId="0" borderId="0" xfId="0" applyFont="1" applyAlignment="1">
      <alignment horizontal="center" vertical="center" wrapText="1" shrinkToFit="1"/>
    </xf>
    <xf numFmtId="0" fontId="59" fillId="0" borderId="0" xfId="0" applyFont="1" applyAlignment="1">
      <alignment horizontal="center" vertical="center" wrapText="1" shrinkToFit="1"/>
    </xf>
    <xf numFmtId="0" fontId="2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2" fillId="8" borderId="21"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23" xfId="0" applyFont="1" applyFill="1" applyBorder="1" applyAlignment="1">
      <alignment horizontal="center" vertical="center" wrapText="1"/>
    </xf>
    <xf numFmtId="0" fontId="12" fillId="8" borderId="27" xfId="0" applyFont="1" applyFill="1" applyBorder="1" applyAlignment="1">
      <alignment horizontal="center" vertical="center" wrapText="1"/>
    </xf>
    <xf numFmtId="0" fontId="12" fillId="8" borderId="28" xfId="0" applyFont="1" applyFill="1" applyBorder="1" applyAlignment="1">
      <alignment horizontal="center" vertical="center" wrapText="1"/>
    </xf>
    <xf numFmtId="0" fontId="12" fillId="8" borderId="61" xfId="0" applyFont="1" applyFill="1" applyBorder="1" applyAlignment="1">
      <alignment horizontal="center" vertical="center" wrapText="1"/>
    </xf>
    <xf numFmtId="0" fontId="28" fillId="0" borderId="21" xfId="0" applyFont="1" applyFill="1" applyBorder="1" applyAlignment="1">
      <alignment horizontal="justify" vertical="center" wrapText="1"/>
    </xf>
    <xf numFmtId="0" fontId="28" fillId="0" borderId="22" xfId="0" applyFont="1" applyFill="1" applyBorder="1" applyAlignment="1">
      <alignment horizontal="justify" vertical="center" wrapText="1"/>
    </xf>
    <xf numFmtId="0" fontId="28" fillId="0" borderId="23" xfId="0" applyFont="1" applyFill="1" applyBorder="1" applyAlignment="1">
      <alignment horizontal="justify" vertical="center" wrapText="1"/>
    </xf>
    <xf numFmtId="0" fontId="28" fillId="0" borderId="24" xfId="0" applyFont="1" applyFill="1" applyBorder="1" applyAlignment="1">
      <alignment horizontal="justify" vertical="center" wrapText="1"/>
    </xf>
    <xf numFmtId="0" fontId="28" fillId="0" borderId="0" xfId="0" applyFont="1" applyFill="1" applyBorder="1" applyAlignment="1">
      <alignment horizontal="justify" vertical="center" wrapText="1"/>
    </xf>
    <xf numFmtId="0" fontId="28" fillId="0" borderId="25" xfId="0" applyFont="1" applyFill="1" applyBorder="1" applyAlignment="1">
      <alignment horizontal="justify" vertical="center" wrapText="1"/>
    </xf>
    <xf numFmtId="0" fontId="28" fillId="0" borderId="27" xfId="0" applyFont="1" applyFill="1" applyBorder="1" applyAlignment="1">
      <alignment horizontal="justify" vertical="center" wrapText="1"/>
    </xf>
    <xf numFmtId="0" fontId="28" fillId="0" borderId="28" xfId="0" applyFont="1" applyFill="1" applyBorder="1" applyAlignment="1">
      <alignment horizontal="justify" vertical="center" wrapText="1"/>
    </xf>
    <xf numFmtId="0" fontId="28" fillId="0" borderId="61" xfId="0" applyFont="1" applyFill="1" applyBorder="1" applyAlignment="1">
      <alignment horizontal="justify" vertical="center" wrapText="1"/>
    </xf>
    <xf numFmtId="0" fontId="24" fillId="0" borderId="0" xfId="0" applyFont="1" applyAlignment="1">
      <alignment horizontal="left" vertical="center" wrapText="1"/>
    </xf>
    <xf numFmtId="0" fontId="24" fillId="0" borderId="0" xfId="0" applyNumberFormat="1" applyFont="1" applyAlignment="1">
      <alignment horizontal="left" vertical="center" wrapText="1"/>
    </xf>
    <xf numFmtId="0" fontId="24" fillId="0" borderId="25" xfId="0" applyNumberFormat="1" applyFont="1" applyBorder="1" applyAlignment="1">
      <alignment horizontal="left" vertical="center" wrapText="1"/>
    </xf>
    <xf numFmtId="0" fontId="26" fillId="0" borderId="0" xfId="0" applyFont="1" applyAlignment="1">
      <alignment horizontal="left" vertical="center" wrapText="1"/>
    </xf>
    <xf numFmtId="0" fontId="9" fillId="0" borderId="0" xfId="0" applyFont="1" applyAlignment="1">
      <alignment horizontal="left" vertical="center"/>
    </xf>
    <xf numFmtId="0" fontId="11" fillId="0" borderId="21" xfId="0" applyNumberFormat="1" applyFont="1" applyBorder="1" applyAlignment="1">
      <alignment horizontal="justify" vertical="center" wrapText="1"/>
    </xf>
    <xf numFmtId="0" fontId="11" fillId="0" borderId="22" xfId="0" applyNumberFormat="1" applyFont="1" applyBorder="1" applyAlignment="1">
      <alignment horizontal="justify" vertical="center" wrapText="1"/>
    </xf>
    <xf numFmtId="0" fontId="11" fillId="0" borderId="23" xfId="0" applyNumberFormat="1" applyFont="1" applyBorder="1" applyAlignment="1">
      <alignment horizontal="justify" vertical="center" wrapText="1"/>
    </xf>
    <xf numFmtId="0" fontId="11" fillId="0" borderId="24" xfId="0" applyNumberFormat="1" applyFont="1" applyBorder="1" applyAlignment="1">
      <alignment horizontal="justify" vertical="center" wrapText="1"/>
    </xf>
    <xf numFmtId="0" fontId="11" fillId="0" borderId="0" xfId="0" applyNumberFormat="1" applyFont="1" applyBorder="1" applyAlignment="1">
      <alignment horizontal="justify" vertical="center" wrapText="1"/>
    </xf>
    <xf numFmtId="0" fontId="11" fillId="0" borderId="25" xfId="0" applyNumberFormat="1" applyFont="1" applyBorder="1" applyAlignment="1">
      <alignment horizontal="justify" vertical="center" wrapText="1"/>
    </xf>
    <xf numFmtId="0" fontId="11" fillId="0" borderId="27" xfId="0" applyNumberFormat="1" applyFont="1" applyBorder="1" applyAlignment="1">
      <alignment horizontal="justify" vertical="center" wrapText="1"/>
    </xf>
    <xf numFmtId="0" fontId="11" fillId="0" borderId="28" xfId="0" applyNumberFormat="1" applyFont="1" applyBorder="1" applyAlignment="1">
      <alignment horizontal="justify" vertical="center" wrapText="1"/>
    </xf>
    <xf numFmtId="0" fontId="11" fillId="0" borderId="61" xfId="0" applyNumberFormat="1" applyFont="1" applyBorder="1" applyAlignment="1">
      <alignment horizontal="justify" vertical="center" wrapText="1"/>
    </xf>
    <xf numFmtId="0" fontId="9" fillId="0" borderId="0" xfId="0" applyFont="1" applyAlignment="1">
      <alignment horizontal="left" vertical="center" wrapText="1"/>
    </xf>
  </cellXfs>
  <cellStyles count="12">
    <cellStyle name="Normal" xfId="0" builtinId="0"/>
    <cellStyle name="Normal 2" xfId="3"/>
    <cellStyle name="Normal 3" xfId="5"/>
    <cellStyle name="Normal_Biología" xfId="2"/>
    <cellStyle name="Normal_Datos" xfId="4"/>
    <cellStyle name="Normal_Global_1" xfId="7"/>
    <cellStyle name="Normal_Hoja1" xfId="1"/>
    <cellStyle name="Normal_INGENIERIA ELECTRICA" xfId="8"/>
    <cellStyle name="Normal_INGENIERIA ELECTRONICA INDUSTRI" xfId="9"/>
    <cellStyle name="Normal_INGENIERIA INFORMATICA" xfId="10"/>
    <cellStyle name="Normal_INGENIERIA MECANICA_1" xfId="11"/>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6FD3-4646-835B-1AC6AE067402}"/>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6FD3-4646-835B-1AC6AE067402}"/>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6FD3-4646-835B-1AC6AE067402}"/>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6FD3-4646-835B-1AC6AE067402}"/>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6FD3-4646-835B-1AC6AE067402}"/>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FD3-4646-835B-1AC6AE067402}"/>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Global!$L$59:$L$63</c:f>
              <c:numCache>
                <c:formatCode>General</c:formatCode>
                <c:ptCount val="5"/>
                <c:pt idx="0">
                  <c:v>115</c:v>
                </c:pt>
                <c:pt idx="1">
                  <c:v>74</c:v>
                </c:pt>
                <c:pt idx="2">
                  <c:v>119</c:v>
                </c:pt>
                <c:pt idx="3">
                  <c:v>21</c:v>
                </c:pt>
                <c:pt idx="4">
                  <c:v>21</c:v>
                </c:pt>
              </c:numCache>
            </c:numRef>
          </c:val>
          <c:extLst>
            <c:ext xmlns:c16="http://schemas.microsoft.com/office/drawing/2014/chart" uri="{C3380CC4-5D6E-409C-BE32-E72D297353CC}">
              <c16:uniqueId val="{00000009-6FD3-4646-835B-1AC6AE067402}"/>
            </c:ext>
          </c:extLst>
        </c:ser>
        <c:ser>
          <c:idx val="1"/>
          <c:order val="1"/>
          <c:tx>
            <c:strRef>
              <c:f>Global!$M$58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Global!$M$59:$M$63</c:f>
              <c:numCache>
                <c:formatCode>General</c:formatCode>
                <c:ptCount val="5"/>
                <c:pt idx="0">
                  <c:v>85</c:v>
                </c:pt>
                <c:pt idx="1">
                  <c:v>126</c:v>
                </c:pt>
                <c:pt idx="2">
                  <c:v>81</c:v>
                </c:pt>
                <c:pt idx="3">
                  <c:v>179</c:v>
                </c:pt>
                <c:pt idx="4">
                  <c:v>179</c:v>
                </c:pt>
              </c:numCache>
            </c:numRef>
          </c:val>
          <c:extLst>
            <c:ext xmlns:c16="http://schemas.microsoft.com/office/drawing/2014/chart" uri="{C3380CC4-5D6E-409C-BE32-E72D297353CC}">
              <c16:uniqueId val="{0000000A-6FD3-4646-835B-1AC6AE067402}"/>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37"/>
          <c:y val="0.11572731040199002"/>
          <c:w val="0.25165689671816277"/>
          <c:h val="0.42939357711176246"/>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4FF9-4FF1-A8AD-84087523F250}"/>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4FF9-4FF1-A8AD-84087523F250}"/>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4FF9-4FF1-A8AD-84087523F250}"/>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4FF9-4FF1-A8AD-84087523F250}"/>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4FF9-4FF1-A8AD-84087523F250}"/>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4FF9-4FF1-A8AD-84087523F250}"/>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MECANICA'!$L$59:$L$63</c:f>
              <c:numCache>
                <c:formatCode>General</c:formatCode>
                <c:ptCount val="5"/>
                <c:pt idx="0">
                  <c:v>43</c:v>
                </c:pt>
                <c:pt idx="1">
                  <c:v>28</c:v>
                </c:pt>
                <c:pt idx="2">
                  <c:v>36</c:v>
                </c:pt>
                <c:pt idx="3">
                  <c:v>8</c:v>
                </c:pt>
                <c:pt idx="4">
                  <c:v>7</c:v>
                </c:pt>
              </c:numCache>
            </c:numRef>
          </c:val>
          <c:extLst>
            <c:ext xmlns:c16="http://schemas.microsoft.com/office/drawing/2014/chart" uri="{C3380CC4-5D6E-409C-BE32-E72D297353CC}">
              <c16:uniqueId val="{00000009-4FF9-4FF1-A8AD-84087523F250}"/>
            </c:ext>
          </c:extLst>
        </c:ser>
        <c:ser>
          <c:idx val="1"/>
          <c:order val="1"/>
          <c:tx>
            <c:strRef>
              <c:f>Global!$M$58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MECANICA'!$M$59:$M$63</c:f>
              <c:numCache>
                <c:formatCode>General</c:formatCode>
                <c:ptCount val="5"/>
                <c:pt idx="0">
                  <c:v>24</c:v>
                </c:pt>
                <c:pt idx="1">
                  <c:v>39</c:v>
                </c:pt>
                <c:pt idx="2">
                  <c:v>31</c:v>
                </c:pt>
                <c:pt idx="3">
                  <c:v>59</c:v>
                </c:pt>
                <c:pt idx="4">
                  <c:v>60</c:v>
                </c:pt>
              </c:numCache>
            </c:numRef>
          </c:val>
          <c:extLst>
            <c:ext xmlns:c16="http://schemas.microsoft.com/office/drawing/2014/chart" uri="{C3380CC4-5D6E-409C-BE32-E72D297353CC}">
              <c16:uniqueId val="{0000000A-4FF9-4FF1-A8AD-84087523F250}"/>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81"/>
          <c:y val="0.11572731040199002"/>
          <c:w val="0.25165689671816277"/>
          <c:h val="0.4293935771117630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6" l="0.70000000000000062" r="0.70000000000000062" t="0.75000000000000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85EC-4945-9B50-81CB6FFCBA4F}"/>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85EC-4945-9B50-81CB6FFCBA4F}"/>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85EC-4945-9B50-81CB6FFCBA4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MECANICA'!$A$208:$B$208</c:f>
              <c:numCache>
                <c:formatCode>General</c:formatCode>
                <c:ptCount val="2"/>
                <c:pt idx="0">
                  <c:v>181</c:v>
                </c:pt>
                <c:pt idx="1">
                  <c:v>60</c:v>
                </c:pt>
              </c:numCache>
            </c:numRef>
          </c:val>
          <c:extLst>
            <c:ext xmlns:c16="http://schemas.microsoft.com/office/drawing/2014/chart" uri="{C3380CC4-5D6E-409C-BE32-E72D297353CC}">
              <c16:uniqueId val="{00000006-85EC-4945-9B50-81CB6FFCBA4F}"/>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9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9113-4D77-8989-476A6628C210}"/>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9113-4D77-8989-476A6628C210}"/>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9113-4D77-8989-476A6628C210}"/>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113-4D77-8989-476A6628C210}"/>
                </c:ext>
              </c:extLst>
            </c:dLbl>
            <c:dLbl>
              <c:idx val="2"/>
              <c:layout>
                <c:manualLayout>
                  <c:x val="8.9915360584289963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113-4D77-8989-476A6628C210}"/>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MECANICA'!$A$209:$B$209</c:f>
              <c:numCache>
                <c:formatCode>General</c:formatCode>
                <c:ptCount val="2"/>
                <c:pt idx="0">
                  <c:v>225</c:v>
                </c:pt>
                <c:pt idx="1">
                  <c:v>16</c:v>
                </c:pt>
              </c:numCache>
            </c:numRef>
          </c:val>
          <c:extLst>
            <c:ext xmlns:c16="http://schemas.microsoft.com/office/drawing/2014/chart" uri="{C3380CC4-5D6E-409C-BE32-E72D297353CC}">
              <c16:uniqueId val="{00000006-9113-4D77-8989-476A6628C210}"/>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9"/>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53E2-4E24-969C-A7D0C4FE9FAB}"/>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53E2-4E24-969C-A7D0C4FE9FAB}"/>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53E2-4E24-969C-A7D0C4FE9FA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MECANICA'!$A$210:$B$210</c:f>
              <c:numCache>
                <c:formatCode>General</c:formatCode>
                <c:ptCount val="2"/>
                <c:pt idx="0">
                  <c:v>206</c:v>
                </c:pt>
                <c:pt idx="1">
                  <c:v>19</c:v>
                </c:pt>
              </c:numCache>
            </c:numRef>
          </c:val>
          <c:extLst>
            <c:ext xmlns:c16="http://schemas.microsoft.com/office/drawing/2014/chart" uri="{C3380CC4-5D6E-409C-BE32-E72D297353CC}">
              <c16:uniqueId val="{00000006-53E2-4E24-969C-A7D0C4FE9FAB}"/>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20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BF7F-433C-B0CD-74E14890B59A}"/>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BF7F-433C-B0CD-74E14890B59A}"/>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BF7F-433C-B0CD-74E14890B59A}"/>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MECANICA'!$A$207:$B$207</c:f>
              <c:numCache>
                <c:formatCode>General</c:formatCode>
                <c:ptCount val="2"/>
                <c:pt idx="0">
                  <c:v>63</c:v>
                </c:pt>
                <c:pt idx="1">
                  <c:v>179</c:v>
                </c:pt>
              </c:numCache>
            </c:numRef>
          </c:val>
          <c:extLst>
            <c:ext xmlns:c16="http://schemas.microsoft.com/office/drawing/2014/chart" uri="{C3380CC4-5D6E-409C-BE32-E72D297353CC}">
              <c16:uniqueId val="{00000006-BF7F-433C-B0CD-74E14890B59A}"/>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6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'INGENIERIA MECANICA'!$D$30:$E$33</c:f>
              <c:strCache>
                <c:ptCount val="4"/>
                <c:pt idx="0">
                  <c:v>1º Curso</c:v>
                </c:pt>
                <c:pt idx="1">
                  <c:v>2º Curso</c:v>
                </c:pt>
                <c:pt idx="2">
                  <c:v>3º Curso</c:v>
                </c:pt>
                <c:pt idx="3">
                  <c:v>4º Curso</c:v>
                </c:pt>
              </c:strCache>
            </c:strRef>
          </c:cat>
          <c:val>
            <c:numRef>
              <c:f>'INGENIERIA MECANICA'!$F$30:$F$33</c:f>
              <c:numCache>
                <c:formatCode>General</c:formatCode>
                <c:ptCount val="4"/>
                <c:pt idx="0">
                  <c:v>69</c:v>
                </c:pt>
                <c:pt idx="1">
                  <c:v>61</c:v>
                </c:pt>
                <c:pt idx="2">
                  <c:v>74</c:v>
                </c:pt>
                <c:pt idx="3">
                  <c:v>49</c:v>
                </c:pt>
              </c:numCache>
            </c:numRef>
          </c:val>
          <c:extLst>
            <c:ext xmlns:c16="http://schemas.microsoft.com/office/drawing/2014/chart" uri="{C3380CC4-5D6E-409C-BE32-E72D297353CC}">
              <c16:uniqueId val="{00000000-F510-4C85-8F99-1C2FE3BEDAAC}"/>
            </c:ext>
          </c:extLst>
        </c:ser>
        <c:dLbls>
          <c:showLegendKey val="0"/>
          <c:showVal val="1"/>
          <c:showCatName val="0"/>
          <c:showSerName val="0"/>
          <c:showPercent val="0"/>
          <c:showBubbleSize val="0"/>
        </c:dLbls>
        <c:gapWidth val="75"/>
        <c:axId val="260695816"/>
        <c:axId val="260696208"/>
      </c:barChart>
      <c:catAx>
        <c:axId val="260695816"/>
        <c:scaling>
          <c:orientation val="minMax"/>
        </c:scaling>
        <c:delete val="0"/>
        <c:axPos val="b"/>
        <c:numFmt formatCode="General" sourceLinked="0"/>
        <c:majorTickMark val="none"/>
        <c:minorTickMark val="none"/>
        <c:tickLblPos val="nextTo"/>
        <c:txPr>
          <a:bodyPr/>
          <a:lstStyle/>
          <a:p>
            <a:pPr>
              <a:defRPr sz="1600" b="1"/>
            </a:pPr>
            <a:endParaRPr lang="es-ES"/>
          </a:p>
        </c:txPr>
        <c:crossAx val="260696208"/>
        <c:crosses val="autoZero"/>
        <c:auto val="1"/>
        <c:lblAlgn val="ctr"/>
        <c:lblOffset val="100"/>
        <c:noMultiLvlLbl val="0"/>
      </c:catAx>
      <c:valAx>
        <c:axId val="260696208"/>
        <c:scaling>
          <c:orientation val="minMax"/>
        </c:scaling>
        <c:delete val="0"/>
        <c:axPos val="l"/>
        <c:numFmt formatCode="General" sourceLinked="1"/>
        <c:majorTickMark val="none"/>
        <c:minorTickMark val="none"/>
        <c:tickLblPos val="nextTo"/>
        <c:crossAx val="260695816"/>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AFF7-4A60-BB50-ACE63AB07B9F}"/>
              </c:ext>
            </c:extLst>
          </c:dPt>
          <c:dPt>
            <c:idx val="1"/>
            <c:bubble3D val="0"/>
            <c:spPr>
              <a:solidFill>
                <a:srgbClr val="FF0000"/>
              </a:solidFill>
            </c:spPr>
            <c:extLst>
              <c:ext xmlns:c16="http://schemas.microsoft.com/office/drawing/2014/chart" uri="{C3380CC4-5D6E-409C-BE32-E72D297353CC}">
                <c16:uniqueId val="{00000003-AFF7-4A60-BB50-ACE63AB07B9F}"/>
              </c:ext>
            </c:extLst>
          </c:dPt>
          <c:dLbls>
            <c:dLbl>
              <c:idx val="0"/>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1-AFF7-4A60-BB50-ACE63AB07B9F}"/>
                </c:ext>
              </c:extLst>
            </c:dLbl>
            <c:dLbl>
              <c:idx val="1"/>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3-AFF7-4A60-BB50-ACE63AB07B9F}"/>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MECANICA'!$A$206:$B$206</c:f>
              <c:strCache>
                <c:ptCount val="2"/>
                <c:pt idx="0">
                  <c:v>Sí</c:v>
                </c:pt>
                <c:pt idx="1">
                  <c:v>No</c:v>
                </c:pt>
              </c:strCache>
            </c:strRef>
          </c:cat>
          <c:val>
            <c:numRef>
              <c:f>'INGENIERIA MECANICA'!$A$211:$B$211</c:f>
              <c:numCache>
                <c:formatCode>General</c:formatCode>
                <c:ptCount val="2"/>
                <c:pt idx="0">
                  <c:v>41</c:v>
                </c:pt>
                <c:pt idx="1">
                  <c:v>194</c:v>
                </c:pt>
              </c:numCache>
            </c:numRef>
          </c:val>
          <c:extLst>
            <c:ext xmlns:c16="http://schemas.microsoft.com/office/drawing/2014/chart" uri="{C3380CC4-5D6E-409C-BE32-E72D297353CC}">
              <c16:uniqueId val="{00000004-AFF7-4A60-BB50-ACE63AB07B9F}"/>
            </c:ext>
          </c:extLst>
        </c:ser>
        <c:dLbls>
          <c:showLegendKey val="0"/>
          <c:showVal val="0"/>
          <c:showCatName val="0"/>
          <c:showSerName val="0"/>
          <c:showPercent val="0"/>
          <c:showBubbleSize val="0"/>
          <c:showLeaderLines val="1"/>
        </c:dLbls>
      </c:pie3DChart>
    </c:plotArea>
    <c:legend>
      <c:legendPos val="r"/>
      <c:layout>
        <c:manualLayout>
          <c:xMode val="edge"/>
          <c:yMode val="edge"/>
          <c:x val="0.84582157183182294"/>
          <c:y val="0.4368006609081212"/>
          <c:w val="0.14285767345119599"/>
          <c:h val="0.12639867818375755"/>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8189-4412-86DB-1C5E833F5FF1}"/>
              </c:ext>
            </c:extLst>
          </c:dPt>
          <c:dPt>
            <c:idx val="1"/>
            <c:bubble3D val="0"/>
            <c:explosion val="28"/>
            <c:spPr>
              <a:solidFill>
                <a:srgbClr val="FF0000"/>
              </a:solidFill>
            </c:spPr>
            <c:extLst>
              <c:ext xmlns:c16="http://schemas.microsoft.com/office/drawing/2014/chart" uri="{C3380CC4-5D6E-409C-BE32-E72D297353CC}">
                <c16:uniqueId val="{00000003-8189-4412-86DB-1C5E833F5FF1}"/>
              </c:ext>
            </c:extLst>
          </c:dPt>
          <c:dLbls>
            <c:dLbl>
              <c:idx val="0"/>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1-8189-4412-86DB-1C5E833F5FF1}"/>
                </c:ext>
              </c:extLst>
            </c:dLbl>
            <c:dLbl>
              <c:idx val="1"/>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3-8189-4412-86DB-1C5E833F5FF1}"/>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MECANICA'!$A$206:$B$206</c:f>
              <c:strCache>
                <c:ptCount val="2"/>
                <c:pt idx="0">
                  <c:v>Sí</c:v>
                </c:pt>
                <c:pt idx="1">
                  <c:v>No</c:v>
                </c:pt>
              </c:strCache>
            </c:strRef>
          </c:cat>
          <c:val>
            <c:numRef>
              <c:f>'INGENIERIA MECANICA'!$A$212:$B$212</c:f>
              <c:numCache>
                <c:formatCode>General</c:formatCode>
                <c:ptCount val="2"/>
                <c:pt idx="0">
                  <c:v>42</c:v>
                </c:pt>
                <c:pt idx="1">
                  <c:v>193</c:v>
                </c:pt>
              </c:numCache>
            </c:numRef>
          </c:val>
          <c:extLst>
            <c:ext xmlns:c16="http://schemas.microsoft.com/office/drawing/2014/chart" uri="{C3380CC4-5D6E-409C-BE32-E72D297353CC}">
              <c16:uniqueId val="{00000004-8189-4412-86DB-1C5E833F5FF1}"/>
            </c:ext>
          </c:extLst>
        </c:ser>
        <c:dLbls>
          <c:showLegendKey val="0"/>
          <c:showVal val="0"/>
          <c:showCatName val="0"/>
          <c:showSerName val="0"/>
          <c:showPercent val="0"/>
          <c:showBubbleSize val="0"/>
          <c:showLeaderLines val="1"/>
        </c:dLbls>
      </c:pie3DChart>
    </c:plotArea>
    <c:legend>
      <c:legendPos val="r"/>
      <c:layout>
        <c:manualLayout>
          <c:xMode val="edge"/>
          <c:yMode val="edge"/>
          <c:x val="0.85572235876082092"/>
          <c:y val="0.43764512625576973"/>
          <c:w val="0.13473489770041169"/>
          <c:h val="0.12470974748846049"/>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3DDE-44CC-A371-B20D6AAA7866}"/>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3DDE-44CC-A371-B20D6AAA7866}"/>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3DDE-44CC-A371-B20D6AAA7866}"/>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3DDE-44CC-A371-B20D6AAA7866}"/>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3DDE-44CC-A371-B20D6AAA7866}"/>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DDE-44CC-A371-B20D6AAA7866}"/>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ELECTRICA'!$L$59:$L$63</c:f>
              <c:numCache>
                <c:formatCode>General</c:formatCode>
                <c:ptCount val="5"/>
                <c:pt idx="0">
                  <c:v>13</c:v>
                </c:pt>
                <c:pt idx="1">
                  <c:v>14</c:v>
                </c:pt>
                <c:pt idx="2">
                  <c:v>12</c:v>
                </c:pt>
                <c:pt idx="3">
                  <c:v>3</c:v>
                </c:pt>
                <c:pt idx="4">
                  <c:v>3</c:v>
                </c:pt>
              </c:numCache>
            </c:numRef>
          </c:val>
          <c:extLst>
            <c:ext xmlns:c16="http://schemas.microsoft.com/office/drawing/2014/chart" uri="{C3380CC4-5D6E-409C-BE32-E72D297353CC}">
              <c16:uniqueId val="{00000009-3DDE-44CC-A371-B20D6AAA7866}"/>
            </c:ext>
          </c:extLst>
        </c:ser>
        <c:ser>
          <c:idx val="1"/>
          <c:order val="1"/>
          <c:tx>
            <c:strRef>
              <c:f>Global!$M$58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ELECTRICA'!$M$59:$M$63</c:f>
              <c:numCache>
                <c:formatCode>General</c:formatCode>
                <c:ptCount val="5"/>
                <c:pt idx="0">
                  <c:v>11</c:v>
                </c:pt>
                <c:pt idx="1">
                  <c:v>10</c:v>
                </c:pt>
                <c:pt idx="2">
                  <c:v>12</c:v>
                </c:pt>
                <c:pt idx="3">
                  <c:v>21</c:v>
                </c:pt>
                <c:pt idx="4">
                  <c:v>21</c:v>
                </c:pt>
              </c:numCache>
            </c:numRef>
          </c:val>
          <c:extLst>
            <c:ext xmlns:c16="http://schemas.microsoft.com/office/drawing/2014/chart" uri="{C3380CC4-5D6E-409C-BE32-E72D297353CC}">
              <c16:uniqueId val="{0000000A-3DDE-44CC-A371-B20D6AAA7866}"/>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393"/>
          <c:y val="0.11572731040199002"/>
          <c:w val="0.25165689671816277"/>
          <c:h val="0.42939357711176257"/>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33" l="0.70000000000000062" r="0.70000000000000062" t="0.7500000000000053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F624-4978-A45A-8EAAFABEAAED}"/>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F624-4978-A45A-8EAAFABEAAED}"/>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F624-4978-A45A-8EAAFABEAAED}"/>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ELECTRICA'!$A$208:$B$208</c:f>
              <c:numCache>
                <c:formatCode>General</c:formatCode>
                <c:ptCount val="2"/>
                <c:pt idx="0">
                  <c:v>76</c:v>
                </c:pt>
                <c:pt idx="1">
                  <c:v>11</c:v>
                </c:pt>
              </c:numCache>
            </c:numRef>
          </c:val>
          <c:extLst>
            <c:ext xmlns:c16="http://schemas.microsoft.com/office/drawing/2014/chart" uri="{C3380CC4-5D6E-409C-BE32-E72D297353CC}">
              <c16:uniqueId val="{00000006-F624-4978-A45A-8EAAFABEAAED}"/>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4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B925-4707-B73F-0A99F45D04C1}"/>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B925-4707-B73F-0A99F45D04C1}"/>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B925-4707-B73F-0A99F45D04C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Global!$A$206:$B$206</c:f>
              <c:strCache>
                <c:ptCount val="2"/>
                <c:pt idx="0">
                  <c:v>Sí</c:v>
                </c:pt>
                <c:pt idx="1">
                  <c:v>No</c:v>
                </c:pt>
              </c:strCache>
            </c:strRef>
          </c:cat>
          <c:val>
            <c:numRef>
              <c:f>Global!$A$208:$B$208</c:f>
              <c:numCache>
                <c:formatCode>General</c:formatCode>
                <c:ptCount val="2"/>
                <c:pt idx="0">
                  <c:v>544</c:v>
                </c:pt>
                <c:pt idx="1">
                  <c:v>122</c:v>
                </c:pt>
              </c:numCache>
            </c:numRef>
          </c:val>
          <c:extLst>
            <c:ext xmlns:c16="http://schemas.microsoft.com/office/drawing/2014/chart" uri="{C3380CC4-5D6E-409C-BE32-E72D297353CC}">
              <c16:uniqueId val="{00000006-B925-4707-B73F-0A99F45D04C1}"/>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2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CEEE-4570-97C7-00363576395A}"/>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CEEE-4570-97C7-00363576395A}"/>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CEEE-4570-97C7-00363576395A}"/>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EEE-4570-97C7-00363576395A}"/>
                </c:ext>
              </c:extLst>
            </c:dLbl>
            <c:dLbl>
              <c:idx val="2"/>
              <c:layout>
                <c:manualLayout>
                  <c:x val="8.9915360584289658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EEE-4570-97C7-00363576395A}"/>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ELECTRICA'!$A$209:$B$209</c:f>
              <c:numCache>
                <c:formatCode>General</c:formatCode>
                <c:ptCount val="2"/>
                <c:pt idx="0">
                  <c:v>86</c:v>
                </c:pt>
              </c:numCache>
            </c:numRef>
          </c:val>
          <c:extLst>
            <c:ext xmlns:c16="http://schemas.microsoft.com/office/drawing/2014/chart" uri="{C3380CC4-5D6E-409C-BE32-E72D297353CC}">
              <c16:uniqueId val="{00000006-CEEE-4570-97C7-00363576395A}"/>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2"/>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40EE-41C0-87B9-31C3C609D115}"/>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40EE-41C0-87B9-31C3C609D115}"/>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40EE-41C0-87B9-31C3C609D115}"/>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ELECTRICA'!$A$210:$B$210</c:f>
              <c:numCache>
                <c:formatCode>General</c:formatCode>
                <c:ptCount val="2"/>
                <c:pt idx="0">
                  <c:v>81</c:v>
                </c:pt>
                <c:pt idx="1">
                  <c:v>5</c:v>
                </c:pt>
              </c:numCache>
            </c:numRef>
          </c:val>
          <c:extLst>
            <c:ext xmlns:c16="http://schemas.microsoft.com/office/drawing/2014/chart" uri="{C3380CC4-5D6E-409C-BE32-E72D297353CC}">
              <c16:uniqueId val="{00000006-40EE-41C0-87B9-31C3C609D115}"/>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9"/>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990E-4FCC-9068-0011E6DC3910}"/>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990E-4FCC-9068-0011E6DC3910}"/>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990E-4FCC-9068-0011E6DC391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ELECTRICA'!$A$207:$B$207</c:f>
              <c:numCache>
                <c:formatCode>General</c:formatCode>
                <c:ptCount val="2"/>
                <c:pt idx="0">
                  <c:v>44</c:v>
                </c:pt>
                <c:pt idx="1">
                  <c:v>43</c:v>
                </c:pt>
              </c:numCache>
            </c:numRef>
          </c:val>
          <c:extLst>
            <c:ext xmlns:c16="http://schemas.microsoft.com/office/drawing/2014/chart" uri="{C3380CC4-5D6E-409C-BE32-E72D297353CC}">
              <c16:uniqueId val="{00000006-990E-4FCC-9068-0011E6DC3910}"/>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3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Global!$Z$22:$Z$25</c:f>
              <c:strCache>
                <c:ptCount val="4"/>
                <c:pt idx="0">
                  <c:v>1º Curso</c:v>
                </c:pt>
                <c:pt idx="1">
                  <c:v>2º Curso</c:v>
                </c:pt>
                <c:pt idx="2">
                  <c:v>3º Curso</c:v>
                </c:pt>
                <c:pt idx="3">
                  <c:v>4º Curso</c:v>
                </c:pt>
              </c:strCache>
            </c:strRef>
          </c:cat>
          <c:val>
            <c:numRef>
              <c:f>'INGENIERIA ELECTRICA'!$F$32:$F$35</c:f>
              <c:numCache>
                <c:formatCode>General</c:formatCode>
                <c:ptCount val="4"/>
                <c:pt idx="0">
                  <c:v>24</c:v>
                </c:pt>
                <c:pt idx="1">
                  <c:v>18</c:v>
                </c:pt>
                <c:pt idx="2">
                  <c:v>16</c:v>
                </c:pt>
                <c:pt idx="3">
                  <c:v>31</c:v>
                </c:pt>
              </c:numCache>
            </c:numRef>
          </c:val>
          <c:extLst>
            <c:ext xmlns:c16="http://schemas.microsoft.com/office/drawing/2014/chart" uri="{C3380CC4-5D6E-409C-BE32-E72D297353CC}">
              <c16:uniqueId val="{00000000-8CB3-498F-9125-1BF01B423912}"/>
            </c:ext>
          </c:extLst>
        </c:ser>
        <c:dLbls>
          <c:showLegendKey val="0"/>
          <c:showVal val="1"/>
          <c:showCatName val="0"/>
          <c:showSerName val="0"/>
          <c:showPercent val="0"/>
          <c:showBubbleSize val="0"/>
        </c:dLbls>
        <c:gapWidth val="75"/>
        <c:axId val="261041624"/>
        <c:axId val="261042016"/>
      </c:barChart>
      <c:catAx>
        <c:axId val="261041624"/>
        <c:scaling>
          <c:orientation val="minMax"/>
        </c:scaling>
        <c:delete val="0"/>
        <c:axPos val="b"/>
        <c:numFmt formatCode="General" sourceLinked="0"/>
        <c:majorTickMark val="none"/>
        <c:minorTickMark val="none"/>
        <c:tickLblPos val="nextTo"/>
        <c:txPr>
          <a:bodyPr/>
          <a:lstStyle/>
          <a:p>
            <a:pPr>
              <a:defRPr sz="1600" b="1"/>
            </a:pPr>
            <a:endParaRPr lang="es-ES"/>
          </a:p>
        </c:txPr>
        <c:crossAx val="261042016"/>
        <c:crosses val="autoZero"/>
        <c:auto val="1"/>
        <c:lblAlgn val="ctr"/>
        <c:lblOffset val="100"/>
        <c:noMultiLvlLbl val="0"/>
      </c:catAx>
      <c:valAx>
        <c:axId val="261042016"/>
        <c:scaling>
          <c:orientation val="minMax"/>
        </c:scaling>
        <c:delete val="0"/>
        <c:axPos val="l"/>
        <c:numFmt formatCode="General" sourceLinked="1"/>
        <c:majorTickMark val="none"/>
        <c:minorTickMark val="none"/>
        <c:tickLblPos val="nextTo"/>
        <c:crossAx val="261041624"/>
        <c:crosses val="autoZero"/>
        <c:crossBetween val="between"/>
      </c:valAx>
      <c:spPr>
        <a:noFill/>
        <a:ln>
          <a:no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C039-4BDC-9772-E2B13D81F62E}"/>
              </c:ext>
            </c:extLst>
          </c:dPt>
          <c:dPt>
            <c:idx val="1"/>
            <c:bubble3D val="0"/>
            <c:spPr>
              <a:solidFill>
                <a:srgbClr val="FF0000"/>
              </a:solidFill>
            </c:spPr>
            <c:extLst>
              <c:ext xmlns:c16="http://schemas.microsoft.com/office/drawing/2014/chart" uri="{C3380CC4-5D6E-409C-BE32-E72D297353CC}">
                <c16:uniqueId val="{00000003-C039-4BDC-9772-E2B13D81F62E}"/>
              </c:ext>
            </c:extLst>
          </c:dPt>
          <c:dLbls>
            <c:spPr>
              <a:noFill/>
              <a:ln>
                <a:noFill/>
              </a:ln>
              <a:effectLst/>
            </c:spPr>
            <c:txPr>
              <a:bodyPr/>
              <a:lstStyle/>
              <a:p>
                <a:pPr>
                  <a:defRPr sz="14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ELECTRICA'!$A$211:$B$211</c:f>
              <c:numCache>
                <c:formatCode>General</c:formatCode>
                <c:ptCount val="2"/>
                <c:pt idx="0">
                  <c:v>41</c:v>
                </c:pt>
                <c:pt idx="1">
                  <c:v>194</c:v>
                </c:pt>
              </c:numCache>
            </c:numRef>
          </c:val>
          <c:extLst>
            <c:ext xmlns:c16="http://schemas.microsoft.com/office/drawing/2014/chart" uri="{C3380CC4-5D6E-409C-BE32-E72D297353CC}">
              <c16:uniqueId val="{00000004-C039-4BDC-9772-E2B13D81F62E}"/>
            </c:ext>
          </c:extLst>
        </c:ser>
        <c:dLbls>
          <c:showLegendKey val="0"/>
          <c:showVal val="0"/>
          <c:showCatName val="0"/>
          <c:showSerName val="0"/>
          <c:showPercent val="0"/>
          <c:showBubbleSize val="0"/>
          <c:showLeaderLines val="1"/>
        </c:dLbls>
      </c:pie3DChart>
    </c:plotArea>
    <c:legend>
      <c:legendPos val="r"/>
      <c:layout>
        <c:manualLayout>
          <c:xMode val="edge"/>
          <c:yMode val="edge"/>
          <c:x val="0.86714841024618761"/>
          <c:y val="0.45450839399792009"/>
          <c:w val="0.12272500747533142"/>
          <c:h val="9.0983212004159861E-2"/>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FC48-4667-B042-68D7D4A3C638}"/>
              </c:ext>
            </c:extLst>
          </c:dPt>
          <c:dPt>
            <c:idx val="1"/>
            <c:bubble3D val="0"/>
            <c:spPr>
              <a:solidFill>
                <a:srgbClr val="FF0000"/>
              </a:solidFill>
            </c:spPr>
            <c:extLst>
              <c:ext xmlns:c16="http://schemas.microsoft.com/office/drawing/2014/chart" uri="{C3380CC4-5D6E-409C-BE32-E72D297353CC}">
                <c16:uniqueId val="{00000003-FC48-4667-B042-68D7D4A3C638}"/>
              </c:ext>
            </c:extLst>
          </c:dPt>
          <c:dLbls>
            <c:dLbl>
              <c:idx val="0"/>
              <c:layout/>
              <c:spPr/>
              <c:txPr>
                <a:bodyPr/>
                <a:lstStyle/>
                <a:p>
                  <a:pPr>
                    <a:defRPr sz="1800" b="1"/>
                  </a:pPr>
                  <a:endParaRPr lang="es-ES"/>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C48-4667-B042-68D7D4A3C638}"/>
                </c:ext>
              </c:extLst>
            </c:dLbl>
            <c:dLbl>
              <c:idx val="1"/>
              <c:layout/>
              <c:spPr/>
              <c:txPr>
                <a:bodyPr/>
                <a:lstStyle/>
                <a:p>
                  <a:pPr>
                    <a:defRPr sz="1800" b="1"/>
                  </a:pPr>
                  <a:endParaRPr lang="es-ES"/>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C48-4667-B042-68D7D4A3C63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'INGENIERIA ELECTRICA'!$A$206:$B$206</c:f>
              <c:strCache>
                <c:ptCount val="2"/>
                <c:pt idx="0">
                  <c:v>Sí</c:v>
                </c:pt>
                <c:pt idx="1">
                  <c:v>No</c:v>
                </c:pt>
              </c:strCache>
            </c:strRef>
          </c:cat>
          <c:val>
            <c:numRef>
              <c:f>'INGENIERIA ELECTRICA'!$A$212:$B$212</c:f>
              <c:numCache>
                <c:formatCode>General</c:formatCode>
                <c:ptCount val="2"/>
                <c:pt idx="0">
                  <c:v>42</c:v>
                </c:pt>
                <c:pt idx="1">
                  <c:v>193</c:v>
                </c:pt>
              </c:numCache>
            </c:numRef>
          </c:val>
          <c:extLst>
            <c:ext xmlns:c16="http://schemas.microsoft.com/office/drawing/2014/chart" uri="{C3380CC4-5D6E-409C-BE32-E72D297353CC}">
              <c16:uniqueId val="{00000004-FC48-4667-B042-68D7D4A3C638}"/>
            </c:ext>
          </c:extLst>
        </c:ser>
        <c:dLbls>
          <c:showLegendKey val="0"/>
          <c:showVal val="0"/>
          <c:showCatName val="0"/>
          <c:showSerName val="0"/>
          <c:showPercent val="0"/>
          <c:showBubbleSize val="0"/>
          <c:showLeaderLines val="1"/>
        </c:dLbls>
      </c:pie3DChart>
    </c:plotArea>
    <c:legend>
      <c:legendPos val="r"/>
      <c:layout>
        <c:manualLayout>
          <c:xMode val="edge"/>
          <c:yMode val="edge"/>
          <c:x val="0.88557410323709529"/>
          <c:y val="0.43653441813195809"/>
          <c:w val="0.10472892706593492"/>
          <c:h val="0.12693094569487445"/>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ELECTRONICA INDUSTRI'!$L$58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1F64-4C38-B98B-25CB1BF2497E}"/>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1F64-4C38-B98B-25CB1BF2497E}"/>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1F64-4C38-B98B-25CB1BF2497E}"/>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1F64-4C38-B98B-25CB1BF2497E}"/>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1F64-4C38-B98B-25CB1BF2497E}"/>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F64-4C38-B98B-25CB1BF2497E}"/>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ELECTRONICA INDUSTRI'!$L$59:$L$63</c:f>
              <c:numCache>
                <c:formatCode>General</c:formatCode>
                <c:ptCount val="5"/>
                <c:pt idx="0">
                  <c:v>28</c:v>
                </c:pt>
                <c:pt idx="1">
                  <c:v>12</c:v>
                </c:pt>
                <c:pt idx="2">
                  <c:v>29</c:v>
                </c:pt>
                <c:pt idx="3">
                  <c:v>4</c:v>
                </c:pt>
                <c:pt idx="4">
                  <c:v>1</c:v>
                </c:pt>
              </c:numCache>
            </c:numRef>
          </c:val>
          <c:extLst>
            <c:ext xmlns:c16="http://schemas.microsoft.com/office/drawing/2014/chart" uri="{C3380CC4-5D6E-409C-BE32-E72D297353CC}">
              <c16:uniqueId val="{00000009-1F64-4C38-B98B-25CB1BF2497E}"/>
            </c:ext>
          </c:extLst>
        </c:ser>
        <c:ser>
          <c:idx val="1"/>
          <c:order val="1"/>
          <c:tx>
            <c:strRef>
              <c:f>'INGENIERIA ELECTRONICA INDUSTRI'!$M$58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ELECTRONICA INDUSTRI'!$M$59:$M$63</c:f>
              <c:numCache>
                <c:formatCode>General</c:formatCode>
                <c:ptCount val="5"/>
                <c:pt idx="0">
                  <c:v>18</c:v>
                </c:pt>
                <c:pt idx="1">
                  <c:v>34</c:v>
                </c:pt>
                <c:pt idx="2">
                  <c:v>17</c:v>
                </c:pt>
                <c:pt idx="3">
                  <c:v>42</c:v>
                </c:pt>
                <c:pt idx="4">
                  <c:v>45</c:v>
                </c:pt>
              </c:numCache>
            </c:numRef>
          </c:val>
          <c:extLst>
            <c:ext xmlns:c16="http://schemas.microsoft.com/office/drawing/2014/chart" uri="{C3380CC4-5D6E-409C-BE32-E72D297353CC}">
              <c16:uniqueId val="{0000000A-1F64-4C38-B98B-25CB1BF2497E}"/>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42939357711176274"/>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21F2-4428-9A5A-116B3932D554}"/>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21F2-4428-9A5A-116B3932D554}"/>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21F2-4428-9A5A-116B3932D554}"/>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ELECTRONICA INDUSTRI'!$A$208:$B$208</c:f>
              <c:numCache>
                <c:formatCode>General</c:formatCode>
                <c:ptCount val="2"/>
                <c:pt idx="0">
                  <c:v>104</c:v>
                </c:pt>
                <c:pt idx="1">
                  <c:v>22</c:v>
                </c:pt>
              </c:numCache>
            </c:numRef>
          </c:val>
          <c:extLst>
            <c:ext xmlns:c16="http://schemas.microsoft.com/office/drawing/2014/chart" uri="{C3380CC4-5D6E-409C-BE32-E72D297353CC}">
              <c16:uniqueId val="{00000006-21F2-4428-9A5A-116B3932D554}"/>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5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B434-4E56-9493-D6EE8BD60D20}"/>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B434-4E56-9493-D6EE8BD60D20}"/>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B434-4E56-9493-D6EE8BD60D20}"/>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434-4E56-9493-D6EE8BD60D20}"/>
                </c:ext>
              </c:extLst>
            </c:dLbl>
            <c:dLbl>
              <c:idx val="2"/>
              <c:layout>
                <c:manualLayout>
                  <c:x val="8.9915360584289769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434-4E56-9493-D6EE8BD60D20}"/>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ELECTRONICA INDUSTRI'!$A$209:$B$209</c:f>
              <c:numCache>
                <c:formatCode>General</c:formatCode>
                <c:ptCount val="2"/>
                <c:pt idx="0">
                  <c:v>124</c:v>
                </c:pt>
                <c:pt idx="1">
                  <c:v>1</c:v>
                </c:pt>
              </c:numCache>
            </c:numRef>
          </c:val>
          <c:extLst>
            <c:ext xmlns:c16="http://schemas.microsoft.com/office/drawing/2014/chart" uri="{C3380CC4-5D6E-409C-BE32-E72D297353CC}">
              <c16:uniqueId val="{00000006-B434-4E56-9493-D6EE8BD60D20}"/>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FF3D-4F59-9371-C5B7FFF9FFAD}"/>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FF3D-4F59-9371-C5B7FFF9FFAD}"/>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FF3D-4F59-9371-C5B7FFF9FFAD}"/>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ELECTRONICA INDUSTRI'!$A$210:$B$210</c:f>
              <c:numCache>
                <c:formatCode>General</c:formatCode>
                <c:ptCount val="2"/>
                <c:pt idx="0">
                  <c:v>114</c:v>
                </c:pt>
                <c:pt idx="1">
                  <c:v>10</c:v>
                </c:pt>
              </c:numCache>
            </c:numRef>
          </c:val>
          <c:extLst>
            <c:ext xmlns:c16="http://schemas.microsoft.com/office/drawing/2014/chart" uri="{C3380CC4-5D6E-409C-BE32-E72D297353CC}">
              <c16:uniqueId val="{00000006-FF3D-4F59-9371-C5B7FFF9FFAD}"/>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8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9D62-49D1-8135-CB622E3C6FD9}"/>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9D62-49D1-8135-CB622E3C6FD9}"/>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9D62-49D1-8135-CB622E3C6FD9}"/>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D62-49D1-8135-CB622E3C6FD9}"/>
                </c:ext>
              </c:extLst>
            </c:dLbl>
            <c:dLbl>
              <c:idx val="2"/>
              <c:layout>
                <c:manualLayout>
                  <c:x val="8.9915360584289519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D62-49D1-8135-CB622E3C6FD9}"/>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Global!$A$206:$B$206</c:f>
              <c:strCache>
                <c:ptCount val="2"/>
                <c:pt idx="0">
                  <c:v>Sí</c:v>
                </c:pt>
                <c:pt idx="1">
                  <c:v>No</c:v>
                </c:pt>
              </c:strCache>
            </c:strRef>
          </c:cat>
          <c:val>
            <c:numRef>
              <c:f>Global!$A$209:$B$209</c:f>
              <c:numCache>
                <c:formatCode>General</c:formatCode>
                <c:ptCount val="2"/>
                <c:pt idx="0">
                  <c:v>641</c:v>
                </c:pt>
                <c:pt idx="1">
                  <c:v>22</c:v>
                </c:pt>
              </c:numCache>
            </c:numRef>
          </c:val>
          <c:extLst>
            <c:ext xmlns:c16="http://schemas.microsoft.com/office/drawing/2014/chart" uri="{C3380CC4-5D6E-409C-BE32-E72D297353CC}">
              <c16:uniqueId val="{00000006-9D62-49D1-8135-CB622E3C6FD9}"/>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05C7-4D73-95CF-28BFE2B1687F}"/>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05C7-4D73-95CF-28BFE2B1687F}"/>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05C7-4D73-95CF-28BFE2B1687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ELECTRONICA INDUSTRI'!$A$207:$B$207</c:f>
              <c:numCache>
                <c:formatCode>General</c:formatCode>
                <c:ptCount val="2"/>
                <c:pt idx="0">
                  <c:v>35</c:v>
                </c:pt>
                <c:pt idx="1">
                  <c:v>91</c:v>
                </c:pt>
              </c:numCache>
            </c:numRef>
          </c:val>
          <c:extLst>
            <c:ext xmlns:c16="http://schemas.microsoft.com/office/drawing/2014/chart" uri="{C3380CC4-5D6E-409C-BE32-E72D297353CC}">
              <c16:uniqueId val="{00000006-05C7-4D73-95CF-28BFE2B1687F}"/>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4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ELECTRONICA INDUSTRI'!$D$30:$E$33</c:f>
              <c:strCache>
                <c:ptCount val="4"/>
                <c:pt idx="0">
                  <c:v>1º Curso</c:v>
                </c:pt>
                <c:pt idx="1">
                  <c:v>2º Curso</c:v>
                </c:pt>
                <c:pt idx="2">
                  <c:v>3º Curso</c:v>
                </c:pt>
                <c:pt idx="3">
                  <c:v>4º Curso</c:v>
                </c:pt>
              </c:strCache>
            </c:strRef>
          </c:cat>
          <c:val>
            <c:numRef>
              <c:f>'INGENIERIA ELECTRONICA INDUSTRI'!$F$30:$F$33</c:f>
              <c:numCache>
                <c:formatCode>General</c:formatCode>
                <c:ptCount val="4"/>
                <c:pt idx="0">
                  <c:v>47</c:v>
                </c:pt>
                <c:pt idx="1">
                  <c:v>19</c:v>
                </c:pt>
                <c:pt idx="2">
                  <c:v>40</c:v>
                </c:pt>
                <c:pt idx="3">
                  <c:v>24</c:v>
                </c:pt>
              </c:numCache>
            </c:numRef>
          </c:val>
          <c:extLst>
            <c:ext xmlns:c16="http://schemas.microsoft.com/office/drawing/2014/chart" uri="{C3380CC4-5D6E-409C-BE32-E72D297353CC}">
              <c16:uniqueId val="{00000000-4D0E-4DA8-8F4F-0D303F54D94B}"/>
            </c:ext>
          </c:extLst>
        </c:ser>
        <c:dLbls>
          <c:showLegendKey val="0"/>
          <c:showVal val="1"/>
          <c:showCatName val="0"/>
          <c:showSerName val="0"/>
          <c:showPercent val="0"/>
          <c:showBubbleSize val="0"/>
        </c:dLbls>
        <c:gapWidth val="75"/>
        <c:axId val="261899656"/>
        <c:axId val="261900048"/>
      </c:barChart>
      <c:catAx>
        <c:axId val="261899656"/>
        <c:scaling>
          <c:orientation val="minMax"/>
        </c:scaling>
        <c:delete val="0"/>
        <c:axPos val="b"/>
        <c:numFmt formatCode="General" sourceLinked="0"/>
        <c:majorTickMark val="none"/>
        <c:minorTickMark val="none"/>
        <c:tickLblPos val="nextTo"/>
        <c:txPr>
          <a:bodyPr/>
          <a:lstStyle/>
          <a:p>
            <a:pPr>
              <a:defRPr sz="1600" b="1"/>
            </a:pPr>
            <a:endParaRPr lang="es-ES"/>
          </a:p>
        </c:txPr>
        <c:crossAx val="261900048"/>
        <c:crosses val="autoZero"/>
        <c:auto val="1"/>
        <c:lblAlgn val="ctr"/>
        <c:lblOffset val="100"/>
        <c:noMultiLvlLbl val="0"/>
      </c:catAx>
      <c:valAx>
        <c:axId val="261900048"/>
        <c:scaling>
          <c:orientation val="minMax"/>
        </c:scaling>
        <c:delete val="0"/>
        <c:axPos val="l"/>
        <c:numFmt formatCode="General" sourceLinked="1"/>
        <c:majorTickMark val="none"/>
        <c:minorTickMark val="none"/>
        <c:tickLblPos val="nextTo"/>
        <c:crossAx val="261899656"/>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1.0389608973022603E-2"/>
          <c:y val="2.8828828828828829E-2"/>
          <c:w val="0.9017929710886633"/>
          <c:h val="0.94714714714714709"/>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5D7E-4F04-8E39-461E9AED3BD0}"/>
              </c:ext>
            </c:extLst>
          </c:dPt>
          <c:dPt>
            <c:idx val="1"/>
            <c:bubble3D val="0"/>
            <c:spPr>
              <a:solidFill>
                <a:srgbClr val="FF0000"/>
              </a:solidFill>
            </c:spPr>
            <c:extLst>
              <c:ext xmlns:c16="http://schemas.microsoft.com/office/drawing/2014/chart" uri="{C3380CC4-5D6E-409C-BE32-E72D297353CC}">
                <c16:uniqueId val="{00000003-5D7E-4F04-8E39-461E9AED3BD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ELECTRONICA INDUSTRI'!$A$206:$B$206</c:f>
              <c:strCache>
                <c:ptCount val="2"/>
                <c:pt idx="0">
                  <c:v>Sí</c:v>
                </c:pt>
                <c:pt idx="1">
                  <c:v>No</c:v>
                </c:pt>
              </c:strCache>
            </c:strRef>
          </c:cat>
          <c:val>
            <c:numRef>
              <c:f>'INGENIERIA ELECTRONICA INDUSTRI'!$A$211:$B$211</c:f>
              <c:numCache>
                <c:formatCode>General</c:formatCode>
                <c:ptCount val="2"/>
                <c:pt idx="0">
                  <c:v>16</c:v>
                </c:pt>
                <c:pt idx="1">
                  <c:v>109</c:v>
                </c:pt>
              </c:numCache>
            </c:numRef>
          </c:val>
          <c:extLst>
            <c:ext xmlns:c16="http://schemas.microsoft.com/office/drawing/2014/chart" uri="{C3380CC4-5D6E-409C-BE32-E72D297353CC}">
              <c16:uniqueId val="{00000004-5D7E-4F04-8E39-461E9AED3BD0}"/>
            </c:ext>
          </c:extLst>
        </c:ser>
        <c:dLbls>
          <c:showLegendKey val="0"/>
          <c:showVal val="0"/>
          <c:showCatName val="0"/>
          <c:showSerName val="0"/>
          <c:showPercent val="0"/>
          <c:showBubbleSize val="0"/>
          <c:showLeaderLines val="1"/>
        </c:dLbls>
      </c:pie3DChart>
    </c:plotArea>
    <c:legend>
      <c:legendPos val="r"/>
      <c:layout>
        <c:manualLayout>
          <c:xMode val="edge"/>
          <c:yMode val="edge"/>
          <c:x val="0.87928215164711432"/>
          <c:y val="0.45655747085668347"/>
          <c:w val="0.11032823937986305"/>
          <c:h val="8.68848691210896E-2"/>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8.9845705014661451E-2"/>
          <c:y val="0.12093106713731722"/>
          <c:w val="0.76090854600621727"/>
          <c:h val="0.81910959668640249"/>
        </c:manualLayout>
      </c:layout>
      <c:pie3DChart>
        <c:varyColors val="1"/>
        <c:ser>
          <c:idx val="0"/>
          <c:order val="0"/>
          <c:explosion val="20"/>
          <c:dPt>
            <c:idx val="0"/>
            <c:bubble3D val="0"/>
            <c:spPr>
              <a:solidFill>
                <a:srgbClr val="00B0F0"/>
              </a:solidFill>
            </c:spPr>
            <c:extLst>
              <c:ext xmlns:c16="http://schemas.microsoft.com/office/drawing/2014/chart" uri="{C3380CC4-5D6E-409C-BE32-E72D297353CC}">
                <c16:uniqueId val="{00000001-394B-44E5-9446-DCC43304A959}"/>
              </c:ext>
            </c:extLst>
          </c:dPt>
          <c:dPt>
            <c:idx val="1"/>
            <c:bubble3D val="0"/>
            <c:spPr>
              <a:solidFill>
                <a:srgbClr val="FF0000"/>
              </a:solidFill>
            </c:spPr>
            <c:extLst>
              <c:ext xmlns:c16="http://schemas.microsoft.com/office/drawing/2014/chart" uri="{C3380CC4-5D6E-409C-BE32-E72D297353CC}">
                <c16:uniqueId val="{00000003-394B-44E5-9446-DCC43304A95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ELECTRONICA INDUSTRI'!$A$206:$B$206</c:f>
              <c:strCache>
                <c:ptCount val="2"/>
                <c:pt idx="0">
                  <c:v>Sí</c:v>
                </c:pt>
                <c:pt idx="1">
                  <c:v>No</c:v>
                </c:pt>
              </c:strCache>
            </c:strRef>
          </c:cat>
          <c:val>
            <c:numRef>
              <c:f>'INGENIERIA ELECTRONICA INDUSTRI'!$A$212:$B$212</c:f>
              <c:numCache>
                <c:formatCode>General</c:formatCode>
                <c:ptCount val="2"/>
                <c:pt idx="0">
                  <c:v>19</c:v>
                </c:pt>
                <c:pt idx="1">
                  <c:v>105</c:v>
                </c:pt>
              </c:numCache>
            </c:numRef>
          </c:val>
          <c:extLst>
            <c:ext xmlns:c16="http://schemas.microsoft.com/office/drawing/2014/chart" uri="{C3380CC4-5D6E-409C-BE32-E72D297353CC}">
              <c16:uniqueId val="{00000004-394B-44E5-9446-DCC43304A959}"/>
            </c:ext>
          </c:extLst>
        </c:ser>
        <c:dLbls>
          <c:showLegendKey val="0"/>
          <c:showVal val="0"/>
          <c:showCatName val="0"/>
          <c:showSerName val="0"/>
          <c:showPercent val="0"/>
          <c:showBubbleSize val="0"/>
          <c:showLeaderLines val="1"/>
        </c:dLbls>
      </c:pie3DChart>
    </c:plotArea>
    <c:legend>
      <c:legendPos val="r"/>
      <c:layout>
        <c:manualLayout>
          <c:xMode val="edge"/>
          <c:yMode val="edge"/>
          <c:x val="0.86815211928296199"/>
          <c:y val="0.45406056125198491"/>
          <c:w val="0.12050036298654157"/>
          <c:h val="9.1878877496030242E-2"/>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INFORMATICA'!$L$58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0D6E-46C7-842F-A252BEE9F272}"/>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0D6E-46C7-842F-A252BEE9F272}"/>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0D6E-46C7-842F-A252BEE9F272}"/>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0D6E-46C7-842F-A252BEE9F272}"/>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0D6E-46C7-842F-A252BEE9F272}"/>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D6E-46C7-842F-A252BEE9F272}"/>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INFORMATICA'!$G$59:$K$63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INFORMATICA'!$L$59:$L$63</c:f>
              <c:numCache>
                <c:formatCode>General</c:formatCode>
                <c:ptCount val="5"/>
                <c:pt idx="0">
                  <c:v>14</c:v>
                </c:pt>
                <c:pt idx="1">
                  <c:v>10</c:v>
                </c:pt>
                <c:pt idx="2">
                  <c:v>18</c:v>
                </c:pt>
                <c:pt idx="3">
                  <c:v>2</c:v>
                </c:pt>
                <c:pt idx="4">
                  <c:v>3</c:v>
                </c:pt>
              </c:numCache>
            </c:numRef>
          </c:val>
          <c:extLst>
            <c:ext xmlns:c16="http://schemas.microsoft.com/office/drawing/2014/chart" uri="{C3380CC4-5D6E-409C-BE32-E72D297353CC}">
              <c16:uniqueId val="{00000009-0D6E-46C7-842F-A252BEE9F272}"/>
            </c:ext>
          </c:extLst>
        </c:ser>
        <c:ser>
          <c:idx val="1"/>
          <c:order val="1"/>
          <c:tx>
            <c:strRef>
              <c:f>'INGENIERIA INFORMATICA'!$M$58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INFORMATICA'!$G$59:$K$63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INFORMATICA'!$M$59:$M$63</c:f>
              <c:numCache>
                <c:formatCode>General</c:formatCode>
                <c:ptCount val="5"/>
                <c:pt idx="0">
                  <c:v>14</c:v>
                </c:pt>
                <c:pt idx="1">
                  <c:v>18</c:v>
                </c:pt>
                <c:pt idx="2">
                  <c:v>10</c:v>
                </c:pt>
                <c:pt idx="3">
                  <c:v>26</c:v>
                </c:pt>
                <c:pt idx="4">
                  <c:v>25</c:v>
                </c:pt>
              </c:numCache>
            </c:numRef>
          </c:val>
          <c:extLst>
            <c:ext xmlns:c16="http://schemas.microsoft.com/office/drawing/2014/chart" uri="{C3380CC4-5D6E-409C-BE32-E72D297353CC}">
              <c16:uniqueId val="{0000000A-0D6E-46C7-842F-A252BEE9F272}"/>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6944-47DB-B448-9FCBCADEEAEF}"/>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6944-47DB-B448-9FCBCADEEAEF}"/>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6944-47DB-B448-9FCBCADEEAE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INFORMATICA'!$A$208:$B$208</c:f>
              <c:numCache>
                <c:formatCode>General</c:formatCode>
                <c:ptCount val="2"/>
                <c:pt idx="0">
                  <c:v>61</c:v>
                </c:pt>
                <c:pt idx="1">
                  <c:v>12</c:v>
                </c:pt>
              </c:numCache>
            </c:numRef>
          </c:val>
          <c:extLst>
            <c:ext xmlns:c16="http://schemas.microsoft.com/office/drawing/2014/chart" uri="{C3380CC4-5D6E-409C-BE32-E72D297353CC}">
              <c16:uniqueId val="{00000006-6944-47DB-B448-9FCBCADEEAEF}"/>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725D-4E36-91AA-550E6BAB3344}"/>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725D-4E36-91AA-550E6BAB3344}"/>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725D-4E36-91AA-550E6BAB3344}"/>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25D-4E36-91AA-550E6BAB3344}"/>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25D-4E36-91AA-550E6BAB3344}"/>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INFORMATICA'!$A$209:$B$209</c:f>
              <c:numCache>
                <c:formatCode>General</c:formatCode>
                <c:ptCount val="2"/>
                <c:pt idx="0">
                  <c:v>72</c:v>
                </c:pt>
                <c:pt idx="1">
                  <c:v>1</c:v>
                </c:pt>
              </c:numCache>
            </c:numRef>
          </c:val>
          <c:extLst>
            <c:ext xmlns:c16="http://schemas.microsoft.com/office/drawing/2014/chart" uri="{C3380CC4-5D6E-409C-BE32-E72D297353CC}">
              <c16:uniqueId val="{00000006-725D-4E36-91AA-550E6BAB3344}"/>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4CC1-4576-9D85-6B3D7D2BB43B}"/>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4CC1-4576-9D85-6B3D7D2BB43B}"/>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4CC1-4576-9D85-6B3D7D2BB43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INFORMATICA'!$A$210:$B$210</c:f>
              <c:numCache>
                <c:formatCode>General</c:formatCode>
                <c:ptCount val="2"/>
                <c:pt idx="0">
                  <c:v>65</c:v>
                </c:pt>
                <c:pt idx="1">
                  <c:v>5</c:v>
                </c:pt>
              </c:numCache>
            </c:numRef>
          </c:val>
          <c:extLst>
            <c:ext xmlns:c16="http://schemas.microsoft.com/office/drawing/2014/chart" uri="{C3380CC4-5D6E-409C-BE32-E72D297353CC}">
              <c16:uniqueId val="{00000006-4CC1-4576-9D85-6B3D7D2BB43B}"/>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450B-4C7E-A0B5-E9134FA9CCA7}"/>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450B-4C7E-A0B5-E9134FA9CCA7}"/>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450B-4C7E-A0B5-E9134FA9CCA7}"/>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INFORMATICA'!$A$207:$B$207</c:f>
              <c:numCache>
                <c:formatCode>General</c:formatCode>
                <c:ptCount val="2"/>
                <c:pt idx="0">
                  <c:v>20</c:v>
                </c:pt>
                <c:pt idx="1">
                  <c:v>53</c:v>
                </c:pt>
              </c:numCache>
            </c:numRef>
          </c:val>
          <c:extLst>
            <c:ext xmlns:c16="http://schemas.microsoft.com/office/drawing/2014/chart" uri="{C3380CC4-5D6E-409C-BE32-E72D297353CC}">
              <c16:uniqueId val="{00000006-450B-4C7E-A0B5-E9134FA9CCA7}"/>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INFORMATICA'!$D$30:$E$33</c:f>
              <c:strCache>
                <c:ptCount val="4"/>
                <c:pt idx="0">
                  <c:v>1º Curso</c:v>
                </c:pt>
                <c:pt idx="1">
                  <c:v>2º Curso</c:v>
                </c:pt>
                <c:pt idx="2">
                  <c:v>3º Curso</c:v>
                </c:pt>
                <c:pt idx="3">
                  <c:v>4º Curso</c:v>
                </c:pt>
              </c:strCache>
            </c:strRef>
          </c:cat>
          <c:val>
            <c:numRef>
              <c:f>'INGENIERIA INFORMATICA'!$F$30:$F$33</c:f>
              <c:numCache>
                <c:formatCode>General</c:formatCode>
                <c:ptCount val="4"/>
                <c:pt idx="0">
                  <c:v>29</c:v>
                </c:pt>
                <c:pt idx="1">
                  <c:v>22</c:v>
                </c:pt>
                <c:pt idx="2">
                  <c:v>13</c:v>
                </c:pt>
                <c:pt idx="3">
                  <c:v>18</c:v>
                </c:pt>
              </c:numCache>
            </c:numRef>
          </c:val>
          <c:extLst>
            <c:ext xmlns:c16="http://schemas.microsoft.com/office/drawing/2014/chart" uri="{C3380CC4-5D6E-409C-BE32-E72D297353CC}">
              <c16:uniqueId val="{00000000-3706-451C-B562-08281C9CE26A}"/>
            </c:ext>
          </c:extLst>
        </c:ser>
        <c:dLbls>
          <c:showLegendKey val="0"/>
          <c:showVal val="1"/>
          <c:showCatName val="0"/>
          <c:showSerName val="0"/>
          <c:showPercent val="0"/>
          <c:showBubbleSize val="0"/>
        </c:dLbls>
        <c:gapWidth val="75"/>
        <c:axId val="262095976"/>
        <c:axId val="262096368"/>
      </c:barChart>
      <c:catAx>
        <c:axId val="262095976"/>
        <c:scaling>
          <c:orientation val="minMax"/>
        </c:scaling>
        <c:delete val="0"/>
        <c:axPos val="b"/>
        <c:numFmt formatCode="General" sourceLinked="0"/>
        <c:majorTickMark val="none"/>
        <c:minorTickMark val="none"/>
        <c:tickLblPos val="nextTo"/>
        <c:txPr>
          <a:bodyPr/>
          <a:lstStyle/>
          <a:p>
            <a:pPr>
              <a:defRPr sz="1600" b="1"/>
            </a:pPr>
            <a:endParaRPr lang="es-ES"/>
          </a:p>
        </c:txPr>
        <c:crossAx val="262096368"/>
        <c:crosses val="autoZero"/>
        <c:auto val="1"/>
        <c:lblAlgn val="ctr"/>
        <c:lblOffset val="100"/>
        <c:noMultiLvlLbl val="0"/>
      </c:catAx>
      <c:valAx>
        <c:axId val="262096368"/>
        <c:scaling>
          <c:orientation val="minMax"/>
        </c:scaling>
        <c:delete val="0"/>
        <c:axPos val="l"/>
        <c:numFmt formatCode="General" sourceLinked="1"/>
        <c:majorTickMark val="none"/>
        <c:minorTickMark val="none"/>
        <c:tickLblPos val="nextTo"/>
        <c:crossAx val="262095976"/>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41C8-4337-B19D-8A1EDD635D21}"/>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41C8-4337-B19D-8A1EDD635D21}"/>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41C8-4337-B19D-8A1EDD635D2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Global!$A$206:$B$206</c:f>
              <c:strCache>
                <c:ptCount val="2"/>
                <c:pt idx="0">
                  <c:v>Sí</c:v>
                </c:pt>
                <c:pt idx="1">
                  <c:v>No</c:v>
                </c:pt>
              </c:strCache>
            </c:strRef>
          </c:cat>
          <c:val>
            <c:numRef>
              <c:f>Global!$A$210:$B$210</c:f>
              <c:numCache>
                <c:formatCode>General</c:formatCode>
                <c:ptCount val="2"/>
                <c:pt idx="0">
                  <c:v>593</c:v>
                </c:pt>
                <c:pt idx="1">
                  <c:v>46</c:v>
                </c:pt>
              </c:numCache>
            </c:numRef>
          </c:val>
          <c:extLst>
            <c:ext xmlns:c16="http://schemas.microsoft.com/office/drawing/2014/chart" uri="{C3380CC4-5D6E-409C-BE32-E72D297353CC}">
              <c16:uniqueId val="{00000006-41C8-4337-B19D-8A1EDD635D21}"/>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0"/>
          <c:y val="0"/>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04E3-4D52-AD42-74B0A71D25C9}"/>
              </c:ext>
            </c:extLst>
          </c:dPt>
          <c:dPt>
            <c:idx val="1"/>
            <c:bubble3D val="0"/>
            <c:spPr>
              <a:solidFill>
                <a:srgbClr val="FF0000"/>
              </a:solidFill>
            </c:spPr>
            <c:extLst>
              <c:ext xmlns:c16="http://schemas.microsoft.com/office/drawing/2014/chart" uri="{C3380CC4-5D6E-409C-BE32-E72D297353CC}">
                <c16:uniqueId val="{00000003-04E3-4D52-AD42-74B0A71D25C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INFORMATICA'!$A$206:$B$206</c:f>
              <c:strCache>
                <c:ptCount val="2"/>
                <c:pt idx="0">
                  <c:v>Sí</c:v>
                </c:pt>
                <c:pt idx="1">
                  <c:v>No</c:v>
                </c:pt>
              </c:strCache>
            </c:strRef>
          </c:cat>
          <c:val>
            <c:numRef>
              <c:f>'INGENIERIA INFORMATICA'!$A$211:$B$211</c:f>
              <c:numCache>
                <c:formatCode>General</c:formatCode>
                <c:ptCount val="2"/>
                <c:pt idx="0">
                  <c:v>6</c:v>
                </c:pt>
                <c:pt idx="1">
                  <c:v>58</c:v>
                </c:pt>
              </c:numCache>
            </c:numRef>
          </c:val>
          <c:extLst>
            <c:ext xmlns:c16="http://schemas.microsoft.com/office/drawing/2014/chart" uri="{C3380CC4-5D6E-409C-BE32-E72D297353CC}">
              <c16:uniqueId val="{00000004-04E3-4D52-AD42-74B0A71D25C9}"/>
            </c:ext>
          </c:extLst>
        </c:ser>
        <c:dLbls>
          <c:showLegendKey val="0"/>
          <c:showVal val="0"/>
          <c:showCatName val="0"/>
          <c:showSerName val="0"/>
          <c:showPercent val="0"/>
          <c:showBubbleSize val="0"/>
          <c:showLeaderLines val="1"/>
        </c:dLbls>
      </c:pie3DChart>
    </c:plotArea>
    <c:legend>
      <c:legendPos val="r"/>
      <c:layout>
        <c:manualLayout>
          <c:xMode val="edge"/>
          <c:yMode val="edge"/>
          <c:x val="0.85280955265207237"/>
          <c:y val="0.44499492709677607"/>
          <c:w val="0.13664099679847713"/>
          <c:h val="0.1100101458064479"/>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3.3542976939203356E-2"/>
          <c:y val="5.1908409426797961E-2"/>
          <c:w val="0.84953531751927236"/>
          <c:h val="0.8748091302059577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5EBD-443C-BFF1-007BBED3A970}"/>
              </c:ext>
            </c:extLst>
          </c:dPt>
          <c:dPt>
            <c:idx val="1"/>
            <c:bubble3D val="0"/>
            <c:spPr>
              <a:solidFill>
                <a:srgbClr val="FF0000"/>
              </a:solidFill>
            </c:spPr>
            <c:extLst>
              <c:ext xmlns:c16="http://schemas.microsoft.com/office/drawing/2014/chart" uri="{C3380CC4-5D6E-409C-BE32-E72D297353CC}">
                <c16:uniqueId val="{00000003-5EBD-443C-BFF1-007BBED3A97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INFORMATICA'!$A$206:$B$206</c:f>
              <c:strCache>
                <c:ptCount val="2"/>
                <c:pt idx="0">
                  <c:v>Sí</c:v>
                </c:pt>
                <c:pt idx="1">
                  <c:v>No</c:v>
                </c:pt>
              </c:strCache>
            </c:strRef>
          </c:cat>
          <c:val>
            <c:numRef>
              <c:f>'INGENIERIA INFORMATICA'!$A$212:$B$212</c:f>
              <c:numCache>
                <c:formatCode>General</c:formatCode>
                <c:ptCount val="2"/>
                <c:pt idx="0">
                  <c:v>3</c:v>
                </c:pt>
                <c:pt idx="1">
                  <c:v>61</c:v>
                </c:pt>
              </c:numCache>
            </c:numRef>
          </c:val>
          <c:extLst>
            <c:ext xmlns:c16="http://schemas.microsoft.com/office/drawing/2014/chart" uri="{C3380CC4-5D6E-409C-BE32-E72D297353CC}">
              <c16:uniqueId val="{00000004-5EBD-443C-BFF1-007BBED3A970}"/>
            </c:ext>
          </c:extLst>
        </c:ser>
        <c:dLbls>
          <c:showLegendKey val="0"/>
          <c:showVal val="0"/>
          <c:showCatName val="0"/>
          <c:showSerName val="0"/>
          <c:showPercent val="0"/>
          <c:showBubbleSize val="0"/>
          <c:showLeaderLines val="1"/>
        </c:dLbls>
      </c:pie3DChart>
    </c:plotArea>
    <c:legend>
      <c:legendPos val="r"/>
      <c:layout>
        <c:manualLayout>
          <c:xMode val="edge"/>
          <c:yMode val="edge"/>
          <c:x val="0.86462965714191387"/>
          <c:y val="0.4447848638059419"/>
          <c:w val="0.12530744977632516"/>
          <c:h val="0.11043003196009664"/>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GEOMATICAYTOPOGRAFIC'!$L$58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4311-4D41-93F5-4186384ED4E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4311-4D41-93F5-4186384ED4E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4311-4D41-93F5-4186384ED4E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4311-4D41-93F5-4186384ED4E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4311-4D41-93F5-4186384ED4E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4311-4D41-93F5-4186384ED4E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GEOMATICAYTOPOGRAFIC'!$G$59:$K$63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GEOMATICAYTOPOGRAFIC'!$L$59:$L$63</c:f>
              <c:numCache>
                <c:formatCode>General</c:formatCode>
                <c:ptCount val="5"/>
                <c:pt idx="2">
                  <c:v>2</c:v>
                </c:pt>
                <c:pt idx="3">
                  <c:v>1</c:v>
                </c:pt>
                <c:pt idx="4">
                  <c:v>2</c:v>
                </c:pt>
              </c:numCache>
            </c:numRef>
          </c:val>
          <c:extLst>
            <c:ext xmlns:c16="http://schemas.microsoft.com/office/drawing/2014/chart" uri="{C3380CC4-5D6E-409C-BE32-E72D297353CC}">
              <c16:uniqueId val="{00000009-4311-4D41-93F5-4186384ED4E3}"/>
            </c:ext>
          </c:extLst>
        </c:ser>
        <c:ser>
          <c:idx val="1"/>
          <c:order val="1"/>
          <c:tx>
            <c:strRef>
              <c:f>'INGENIERIA GEOMATICAYTOPOGRAFIC'!$M$58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GEOMATICAYTOPOGRAFIC'!$G$59:$K$63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GEOMATICAYTOPOGRAFIC'!$M$59:$M$63</c:f>
              <c:numCache>
                <c:formatCode>General</c:formatCode>
                <c:ptCount val="5"/>
                <c:pt idx="0">
                  <c:v>4</c:v>
                </c:pt>
                <c:pt idx="1">
                  <c:v>4</c:v>
                </c:pt>
                <c:pt idx="2">
                  <c:v>2</c:v>
                </c:pt>
                <c:pt idx="3">
                  <c:v>3</c:v>
                </c:pt>
                <c:pt idx="4">
                  <c:v>2</c:v>
                </c:pt>
              </c:numCache>
            </c:numRef>
          </c:val>
          <c:extLst>
            <c:ext xmlns:c16="http://schemas.microsoft.com/office/drawing/2014/chart" uri="{C3380CC4-5D6E-409C-BE32-E72D297353CC}">
              <c16:uniqueId val="{0000000A-4311-4D41-93F5-4186384ED4E3}"/>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3389-4B39-A94D-CBFBBCFADA1C}"/>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3389-4B39-A94D-CBFBBCFADA1C}"/>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3389-4B39-A94D-CBFBBCFADA1C}"/>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GEOMATICAYTOPOGRAFIC'!$A$208:$B$208</c:f>
              <c:numCache>
                <c:formatCode>General</c:formatCode>
                <c:ptCount val="2"/>
                <c:pt idx="0">
                  <c:v>18</c:v>
                </c:pt>
                <c:pt idx="1">
                  <c:v>3</c:v>
                </c:pt>
              </c:numCache>
            </c:numRef>
          </c:val>
          <c:extLst>
            <c:ext xmlns:c16="http://schemas.microsoft.com/office/drawing/2014/chart" uri="{C3380CC4-5D6E-409C-BE32-E72D297353CC}">
              <c16:uniqueId val="{00000006-3389-4B39-A94D-CBFBBCFADA1C}"/>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65FB-46CE-B55E-CFCB5D244E2A}"/>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65FB-46CE-B55E-CFCB5D244E2A}"/>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65FB-46CE-B55E-CFCB5D244E2A}"/>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5FB-46CE-B55E-CFCB5D244E2A}"/>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5FB-46CE-B55E-CFCB5D244E2A}"/>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GEOMATICAYTOPOGRAFIC'!$A$209:$B$209</c:f>
              <c:numCache>
                <c:formatCode>General</c:formatCode>
                <c:ptCount val="2"/>
                <c:pt idx="0">
                  <c:v>21</c:v>
                </c:pt>
              </c:numCache>
            </c:numRef>
          </c:val>
          <c:extLst>
            <c:ext xmlns:c16="http://schemas.microsoft.com/office/drawing/2014/chart" uri="{C3380CC4-5D6E-409C-BE32-E72D297353CC}">
              <c16:uniqueId val="{00000006-65FB-46CE-B55E-CFCB5D244E2A}"/>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26EE-4F40-8988-71DC6E8985C5}"/>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26EE-4F40-8988-71DC6E8985C5}"/>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26EE-4F40-8988-71DC6E8985C5}"/>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GEOMATICAYTOPOGRAFIC'!$A$210:$B$210</c:f>
              <c:numCache>
                <c:formatCode>General</c:formatCode>
                <c:ptCount val="2"/>
                <c:pt idx="0">
                  <c:v>21</c:v>
                </c:pt>
              </c:numCache>
            </c:numRef>
          </c:val>
          <c:extLst>
            <c:ext xmlns:c16="http://schemas.microsoft.com/office/drawing/2014/chart" uri="{C3380CC4-5D6E-409C-BE32-E72D297353CC}">
              <c16:uniqueId val="{00000006-26EE-4F40-8988-71DC6E8985C5}"/>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0028-4D0E-AC94-D5AB36B8F736}"/>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0028-4D0E-AC94-D5AB36B8F736}"/>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0028-4D0E-AC94-D5AB36B8F73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GEOMATICAYTOPOGRAFIC'!$A$207:$B$207</c:f>
              <c:numCache>
                <c:formatCode>General</c:formatCode>
                <c:ptCount val="2"/>
                <c:pt idx="0">
                  <c:v>3</c:v>
                </c:pt>
                <c:pt idx="1">
                  <c:v>18</c:v>
                </c:pt>
              </c:numCache>
            </c:numRef>
          </c:val>
          <c:extLst>
            <c:ext xmlns:c16="http://schemas.microsoft.com/office/drawing/2014/chart" uri="{C3380CC4-5D6E-409C-BE32-E72D297353CC}">
              <c16:uniqueId val="{00000006-0028-4D0E-AC94-D5AB36B8F736}"/>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GEOMATICAYTOPOGRAFIC'!$D$30:$E$33</c:f>
              <c:strCache>
                <c:ptCount val="4"/>
                <c:pt idx="0">
                  <c:v>1º Curso</c:v>
                </c:pt>
                <c:pt idx="1">
                  <c:v>2º Curso</c:v>
                </c:pt>
                <c:pt idx="2">
                  <c:v>3º Curso</c:v>
                </c:pt>
                <c:pt idx="3">
                  <c:v>4º Curso</c:v>
                </c:pt>
              </c:strCache>
            </c:strRef>
          </c:cat>
          <c:val>
            <c:numRef>
              <c:f>'INGENIERIA GEOMATICAYTOPOGRAFIC'!$F$30:$F$33</c:f>
              <c:numCache>
                <c:formatCode>General</c:formatCode>
                <c:ptCount val="4"/>
                <c:pt idx="0" formatCode="###0">
                  <c:v>4</c:v>
                </c:pt>
                <c:pt idx="1">
                  <c:v>4</c:v>
                </c:pt>
                <c:pt idx="2">
                  <c:v>6</c:v>
                </c:pt>
                <c:pt idx="3">
                  <c:v>7</c:v>
                </c:pt>
              </c:numCache>
            </c:numRef>
          </c:val>
          <c:extLst>
            <c:ext xmlns:c16="http://schemas.microsoft.com/office/drawing/2014/chart" uri="{C3380CC4-5D6E-409C-BE32-E72D297353CC}">
              <c16:uniqueId val="{00000000-9948-4AA5-9FE3-C9D793DFEA33}"/>
            </c:ext>
          </c:extLst>
        </c:ser>
        <c:dLbls>
          <c:showLegendKey val="0"/>
          <c:showVal val="1"/>
          <c:showCatName val="0"/>
          <c:showSerName val="0"/>
          <c:showPercent val="0"/>
          <c:showBubbleSize val="0"/>
        </c:dLbls>
        <c:gapWidth val="75"/>
        <c:axId val="263254488"/>
        <c:axId val="263254880"/>
      </c:barChart>
      <c:catAx>
        <c:axId val="263254488"/>
        <c:scaling>
          <c:orientation val="minMax"/>
        </c:scaling>
        <c:delete val="0"/>
        <c:axPos val="b"/>
        <c:numFmt formatCode="General" sourceLinked="0"/>
        <c:majorTickMark val="none"/>
        <c:minorTickMark val="none"/>
        <c:tickLblPos val="nextTo"/>
        <c:txPr>
          <a:bodyPr/>
          <a:lstStyle/>
          <a:p>
            <a:pPr>
              <a:defRPr sz="1600" b="1"/>
            </a:pPr>
            <a:endParaRPr lang="es-ES"/>
          </a:p>
        </c:txPr>
        <c:crossAx val="263254880"/>
        <c:crosses val="autoZero"/>
        <c:auto val="1"/>
        <c:lblAlgn val="ctr"/>
        <c:lblOffset val="100"/>
        <c:noMultiLvlLbl val="0"/>
      </c:catAx>
      <c:valAx>
        <c:axId val="263254880"/>
        <c:scaling>
          <c:orientation val="minMax"/>
        </c:scaling>
        <c:delete val="0"/>
        <c:axPos val="l"/>
        <c:numFmt formatCode="###0" sourceLinked="1"/>
        <c:majorTickMark val="none"/>
        <c:minorTickMark val="none"/>
        <c:tickLblPos val="nextTo"/>
        <c:crossAx val="263254488"/>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4.1666666666666664E-2"/>
          <c:y val="5.0925925925925923E-2"/>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9353-4258-B406-4C8CCBB429F1}"/>
              </c:ext>
            </c:extLst>
          </c:dPt>
          <c:dPt>
            <c:idx val="1"/>
            <c:bubble3D val="0"/>
            <c:spPr>
              <a:solidFill>
                <a:srgbClr val="FF0000"/>
              </a:solidFill>
            </c:spPr>
            <c:extLst>
              <c:ext xmlns:c16="http://schemas.microsoft.com/office/drawing/2014/chart" uri="{C3380CC4-5D6E-409C-BE32-E72D297353CC}">
                <c16:uniqueId val="{00000003-9353-4258-B406-4C8CCBB429F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GEOMATICAYTOPOGRAFIC'!$A$206:$B$206</c:f>
              <c:strCache>
                <c:ptCount val="2"/>
                <c:pt idx="0">
                  <c:v>Sí</c:v>
                </c:pt>
                <c:pt idx="1">
                  <c:v>No</c:v>
                </c:pt>
              </c:strCache>
            </c:strRef>
          </c:cat>
          <c:val>
            <c:numRef>
              <c:f>'INGENIERIA GEOMATICAYTOPOGRAFIC'!$A$211:$B$211</c:f>
              <c:numCache>
                <c:formatCode>General</c:formatCode>
                <c:ptCount val="2"/>
                <c:pt idx="0">
                  <c:v>5</c:v>
                </c:pt>
                <c:pt idx="1">
                  <c:v>16</c:v>
                </c:pt>
              </c:numCache>
            </c:numRef>
          </c:val>
          <c:extLst>
            <c:ext xmlns:c16="http://schemas.microsoft.com/office/drawing/2014/chart" uri="{C3380CC4-5D6E-409C-BE32-E72D297353CC}">
              <c16:uniqueId val="{00000004-9353-4258-B406-4C8CCBB429F1}"/>
            </c:ext>
          </c:extLst>
        </c:ser>
        <c:dLbls>
          <c:showLegendKey val="0"/>
          <c:showVal val="0"/>
          <c:showCatName val="0"/>
          <c:showSerName val="0"/>
          <c:showPercent val="0"/>
          <c:showBubbleSize val="0"/>
          <c:showLeaderLines val="1"/>
        </c:dLbls>
      </c:pie3DChart>
    </c:plotArea>
    <c:legend>
      <c:legendPos val="r"/>
      <c:layout>
        <c:manualLayout>
          <c:xMode val="edge"/>
          <c:yMode val="edge"/>
          <c:x val="0.8730715452681409"/>
          <c:y val="0.43734807823571875"/>
          <c:w val="0.11630898422534797"/>
          <c:h val="0.12530384352856253"/>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7BEA-461E-9A46-E86D17CE7B1D}"/>
              </c:ext>
            </c:extLst>
          </c:dPt>
          <c:dPt>
            <c:idx val="1"/>
            <c:bubble3D val="0"/>
            <c:spPr>
              <a:solidFill>
                <a:srgbClr val="FF0000"/>
              </a:solidFill>
            </c:spPr>
            <c:extLst>
              <c:ext xmlns:c16="http://schemas.microsoft.com/office/drawing/2014/chart" uri="{C3380CC4-5D6E-409C-BE32-E72D297353CC}">
                <c16:uniqueId val="{00000003-7BEA-461E-9A46-E86D17CE7B1D}"/>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GEOMATICAYTOPOGRAFIC'!$A$206:$B$206</c:f>
              <c:strCache>
                <c:ptCount val="2"/>
                <c:pt idx="0">
                  <c:v>Sí</c:v>
                </c:pt>
                <c:pt idx="1">
                  <c:v>No</c:v>
                </c:pt>
              </c:strCache>
            </c:strRef>
          </c:cat>
          <c:val>
            <c:numRef>
              <c:f>'INGENIERIA GEOMATICAYTOPOGRAFIC'!$A$212:$B$212</c:f>
              <c:numCache>
                <c:formatCode>General</c:formatCode>
                <c:ptCount val="2"/>
                <c:pt idx="1">
                  <c:v>21</c:v>
                </c:pt>
              </c:numCache>
            </c:numRef>
          </c:val>
          <c:extLst>
            <c:ext xmlns:c16="http://schemas.microsoft.com/office/drawing/2014/chart" uri="{C3380CC4-5D6E-409C-BE32-E72D297353CC}">
              <c16:uniqueId val="{00000004-7BEA-461E-9A46-E86D17CE7B1D}"/>
            </c:ext>
          </c:extLst>
        </c:ser>
        <c:dLbls>
          <c:showLegendKey val="0"/>
          <c:showVal val="0"/>
          <c:showCatName val="0"/>
          <c:showSerName val="0"/>
          <c:showPercent val="0"/>
          <c:showBubbleSize val="0"/>
          <c:showLeaderLines val="1"/>
        </c:dLbls>
      </c:pie3DChart>
    </c:plotArea>
    <c:legend>
      <c:legendPos val="r"/>
      <c:layout>
        <c:manualLayout>
          <c:xMode val="edge"/>
          <c:yMode val="edge"/>
          <c:x val="0.88049640534063678"/>
          <c:y val="0.4373750553908034"/>
          <c:w val="0.10906881205066758"/>
          <c:h val="0.12524961652520708"/>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00A2-4697-9F83-94678D18CC4A}"/>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00A2-4697-9F83-94678D18CC4A}"/>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00A2-4697-9F83-94678D18CC4A}"/>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Global!$A$206:$B$206</c:f>
              <c:strCache>
                <c:ptCount val="2"/>
                <c:pt idx="0">
                  <c:v>Sí</c:v>
                </c:pt>
                <c:pt idx="1">
                  <c:v>No</c:v>
                </c:pt>
              </c:strCache>
            </c:strRef>
          </c:cat>
          <c:val>
            <c:numRef>
              <c:f>Global!$A$207:$B$207</c:f>
              <c:numCache>
                <c:formatCode>General</c:formatCode>
                <c:ptCount val="2"/>
                <c:pt idx="0">
                  <c:v>202</c:v>
                </c:pt>
                <c:pt idx="1">
                  <c:v>465</c:v>
                </c:pt>
              </c:numCache>
            </c:numRef>
          </c:val>
          <c:extLst>
            <c:ext xmlns:c16="http://schemas.microsoft.com/office/drawing/2014/chart" uri="{C3380CC4-5D6E-409C-BE32-E72D297353CC}">
              <c16:uniqueId val="{00000006-00A2-4697-9F83-94678D18CC4A}"/>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'INGENIERIA ORGANIZACION INDUST'!$L$58</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B45-4E32-9DED-37FCDB02606E}"/>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B45-4E32-9DED-37FCDB02606E}"/>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B45-4E32-9DED-37FCDB02606E}"/>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B45-4E32-9DED-37FCDB02606E}"/>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B45-4E32-9DED-37FCDB02606E}"/>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5B45-4E32-9DED-37FCDB02606E}"/>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ORGANIZACION INDUST'!$G$59:$K$63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ORGANIZACION INDUST'!$L$59:$L$63</c:f>
              <c:numCache>
                <c:formatCode>General</c:formatCode>
                <c:ptCount val="5"/>
                <c:pt idx="0">
                  <c:v>14</c:v>
                </c:pt>
                <c:pt idx="1">
                  <c:v>9</c:v>
                </c:pt>
                <c:pt idx="2">
                  <c:v>17</c:v>
                </c:pt>
                <c:pt idx="3">
                  <c:v>23</c:v>
                </c:pt>
                <c:pt idx="4">
                  <c:v>4</c:v>
                </c:pt>
              </c:numCache>
            </c:numRef>
          </c:val>
          <c:extLst>
            <c:ext xmlns:c16="http://schemas.microsoft.com/office/drawing/2014/chart" uri="{C3380CC4-5D6E-409C-BE32-E72D297353CC}">
              <c16:uniqueId val="{00000009-5B45-4E32-9DED-37FCDB02606E}"/>
            </c:ext>
          </c:extLst>
        </c:ser>
        <c:ser>
          <c:idx val="1"/>
          <c:order val="1"/>
          <c:tx>
            <c:strRef>
              <c:f>'INGENIERIA ORGANIZACION INDUST'!$M$58</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'INGENIERIA ORGANIZACION INDUST'!$G$59:$K$63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'INGENIERIA ORGANIZACION INDUST'!$M$59:$M$63</c:f>
              <c:numCache>
                <c:formatCode>General</c:formatCode>
                <c:ptCount val="5"/>
                <c:pt idx="0">
                  <c:v>10</c:v>
                </c:pt>
                <c:pt idx="1">
                  <c:v>15</c:v>
                </c:pt>
                <c:pt idx="2">
                  <c:v>7</c:v>
                </c:pt>
                <c:pt idx="3">
                  <c:v>1</c:v>
                </c:pt>
                <c:pt idx="4">
                  <c:v>20</c:v>
                </c:pt>
              </c:numCache>
            </c:numRef>
          </c:val>
          <c:extLst>
            <c:ext xmlns:c16="http://schemas.microsoft.com/office/drawing/2014/chart" uri="{C3380CC4-5D6E-409C-BE32-E72D297353CC}">
              <c16:uniqueId val="{0000000A-5B45-4E32-9DED-37FCDB02606E}"/>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C05E-44B5-9E0E-CE0A786A3AB3}"/>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C05E-44B5-9E0E-CE0A786A3AB3}"/>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C05E-44B5-9E0E-CE0A786A3AB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ORGANIZACION INDUST'!$A$208:$B$208</c:f>
              <c:numCache>
                <c:formatCode>General</c:formatCode>
                <c:ptCount val="2"/>
                <c:pt idx="0">
                  <c:v>95</c:v>
                </c:pt>
                <c:pt idx="1">
                  <c:v>14</c:v>
                </c:pt>
              </c:numCache>
            </c:numRef>
          </c:val>
          <c:extLst>
            <c:ext xmlns:c16="http://schemas.microsoft.com/office/drawing/2014/chart" uri="{C3380CC4-5D6E-409C-BE32-E72D297353CC}">
              <c16:uniqueId val="{00000006-C05E-44B5-9E0E-CE0A786A3AB3}"/>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2774-4F32-83F4-6F2539A1AB89}"/>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2774-4F32-83F4-6F2539A1AB89}"/>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2774-4F32-83F4-6F2539A1AB89}"/>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774-4F32-83F4-6F2539A1AB89}"/>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774-4F32-83F4-6F2539A1AB89}"/>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ORGANIZACION INDUST'!$A$209:$B$209</c:f>
              <c:numCache>
                <c:formatCode>General</c:formatCode>
                <c:ptCount val="2"/>
                <c:pt idx="0">
                  <c:v>105</c:v>
                </c:pt>
                <c:pt idx="1">
                  <c:v>3</c:v>
                </c:pt>
              </c:numCache>
            </c:numRef>
          </c:val>
          <c:extLst>
            <c:ext xmlns:c16="http://schemas.microsoft.com/office/drawing/2014/chart" uri="{C3380CC4-5D6E-409C-BE32-E72D297353CC}">
              <c16:uniqueId val="{00000006-2774-4F32-83F4-6F2539A1AB89}"/>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3B85-4C71-9861-4A7E644A90A2}"/>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3B85-4C71-9861-4A7E644A90A2}"/>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3B85-4C71-9861-4A7E644A90A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ORGANIZACION INDUST'!$A$210:$B$210</c:f>
              <c:numCache>
                <c:formatCode>General</c:formatCode>
                <c:ptCount val="2"/>
                <c:pt idx="0">
                  <c:v>99</c:v>
                </c:pt>
                <c:pt idx="1">
                  <c:v>6</c:v>
                </c:pt>
              </c:numCache>
            </c:numRef>
          </c:val>
          <c:extLst>
            <c:ext xmlns:c16="http://schemas.microsoft.com/office/drawing/2014/chart" uri="{C3380CC4-5D6E-409C-BE32-E72D297353CC}">
              <c16:uniqueId val="{00000006-3B85-4C71-9861-4A7E644A90A2}"/>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FA6F-444B-B3D0-27B528066DDB}"/>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FA6F-444B-B3D0-27B528066DDB}"/>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FA6F-444B-B3D0-27B528066DD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'INGENIERIA ORGANIZACION INDUST'!$A$207:$B$207</c:f>
              <c:numCache>
                <c:formatCode>General</c:formatCode>
                <c:ptCount val="2"/>
                <c:pt idx="0">
                  <c:v>33</c:v>
                </c:pt>
                <c:pt idx="1">
                  <c:v>76</c:v>
                </c:pt>
              </c:numCache>
            </c:numRef>
          </c:val>
          <c:extLst>
            <c:ext xmlns:c16="http://schemas.microsoft.com/office/drawing/2014/chart" uri="{C3380CC4-5D6E-409C-BE32-E72D297353CC}">
              <c16:uniqueId val="{00000006-FA6F-444B-B3D0-27B528066DDB}"/>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1"/>
          <c:showCatName val="0"/>
          <c:showSerName val="0"/>
          <c:showPercent val="0"/>
          <c:showBubbleSize val="0"/>
        </c:dLbls>
        <c:gapWidth val="75"/>
        <c:axId val="263750120"/>
        <c:axId val="263750512"/>
      </c:barChart>
      <c:catAx>
        <c:axId val="263750120"/>
        <c:scaling>
          <c:orientation val="minMax"/>
        </c:scaling>
        <c:delete val="0"/>
        <c:axPos val="b"/>
        <c:majorTickMark val="none"/>
        <c:minorTickMark val="none"/>
        <c:tickLblPos val="nextTo"/>
        <c:txPr>
          <a:bodyPr/>
          <a:lstStyle/>
          <a:p>
            <a:pPr>
              <a:defRPr sz="1600" b="1"/>
            </a:pPr>
            <a:endParaRPr lang="es-ES"/>
          </a:p>
        </c:txPr>
        <c:crossAx val="263750512"/>
        <c:crosses val="autoZero"/>
        <c:auto val="1"/>
        <c:lblAlgn val="ctr"/>
        <c:lblOffset val="100"/>
        <c:noMultiLvlLbl val="0"/>
      </c:catAx>
      <c:valAx>
        <c:axId val="263750512"/>
        <c:scaling>
          <c:orientation val="minMax"/>
        </c:scaling>
        <c:delete val="0"/>
        <c:axPos val="l"/>
        <c:numFmt formatCode="General" sourceLinked="1"/>
        <c:majorTickMark val="none"/>
        <c:minorTickMark val="none"/>
        <c:tickLblPos val="nextTo"/>
        <c:crossAx val="263750120"/>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278547927987878E-2"/>
          <c:y val="5.6030183727034118E-2"/>
          <c:w val="0.93067450371520466"/>
          <c:h val="0.7810680956547098"/>
        </c:manualLayout>
      </c:layout>
      <c:barChart>
        <c:barDir val="col"/>
        <c:grouping val="stacked"/>
        <c:varyColors val="0"/>
        <c:ser>
          <c:idx val="0"/>
          <c:order val="0"/>
          <c:invertIfNegative val="0"/>
          <c:cat>
            <c:strRef>
              <c:f>'INGENIERIA ORGANIZACION INDUST'!$D$29:$E$32</c:f>
              <c:strCache>
                <c:ptCount val="4"/>
                <c:pt idx="0">
                  <c:v>1º Curso</c:v>
                </c:pt>
                <c:pt idx="1">
                  <c:v>2º Curso</c:v>
                </c:pt>
                <c:pt idx="2">
                  <c:v>3º Curso</c:v>
                </c:pt>
                <c:pt idx="3">
                  <c:v>4º Curso</c:v>
                </c:pt>
              </c:strCache>
            </c:strRef>
          </c:cat>
          <c:val>
            <c:numRef>
              <c:f>'INGENIERIA ORGANIZACION INDUST'!$E$29:$E$32</c:f>
              <c:numCache>
                <c:formatCode>General</c:formatCode>
                <c:ptCount val="4"/>
              </c:numCache>
            </c:numRef>
          </c:val>
          <c:extLst>
            <c:ext xmlns:c16="http://schemas.microsoft.com/office/drawing/2014/chart" uri="{C3380CC4-5D6E-409C-BE32-E72D297353CC}">
              <c16:uniqueId val="{00000000-318F-4AE1-BF00-A94BE7931866}"/>
            </c:ext>
          </c:extLst>
        </c:ser>
        <c:ser>
          <c:idx val="1"/>
          <c:order val="1"/>
          <c:spPr>
            <a:solidFill>
              <a:srgbClr val="00B0F0"/>
            </a:solidFill>
          </c:spPr>
          <c:invertIfNegative val="0"/>
          <c:dLbls>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'INGENIERIA ORGANIZACION INDUST'!$D$29:$E$32</c:f>
              <c:strCache>
                <c:ptCount val="4"/>
                <c:pt idx="0">
                  <c:v>1º Curso</c:v>
                </c:pt>
                <c:pt idx="1">
                  <c:v>2º Curso</c:v>
                </c:pt>
                <c:pt idx="2">
                  <c:v>3º Curso</c:v>
                </c:pt>
                <c:pt idx="3">
                  <c:v>4º Curso</c:v>
                </c:pt>
              </c:strCache>
            </c:strRef>
          </c:cat>
          <c:val>
            <c:numRef>
              <c:f>'INGENIERIA ORGANIZACION INDUST'!$F$29:$F$32</c:f>
              <c:numCache>
                <c:formatCode>General</c:formatCode>
                <c:ptCount val="4"/>
                <c:pt idx="0" formatCode="###0">
                  <c:v>25</c:v>
                </c:pt>
                <c:pt idx="1">
                  <c:v>25</c:v>
                </c:pt>
                <c:pt idx="2">
                  <c:v>29</c:v>
                </c:pt>
                <c:pt idx="3">
                  <c:v>35</c:v>
                </c:pt>
              </c:numCache>
            </c:numRef>
          </c:val>
          <c:extLst>
            <c:ext xmlns:c16="http://schemas.microsoft.com/office/drawing/2014/chart" uri="{C3380CC4-5D6E-409C-BE32-E72D297353CC}">
              <c16:uniqueId val="{00000001-318F-4AE1-BF00-A94BE7931866}"/>
            </c:ext>
          </c:extLst>
        </c:ser>
        <c:dLbls>
          <c:showLegendKey val="0"/>
          <c:showVal val="0"/>
          <c:showCatName val="0"/>
          <c:showSerName val="0"/>
          <c:showPercent val="0"/>
          <c:showBubbleSize val="0"/>
        </c:dLbls>
        <c:gapWidth val="150"/>
        <c:overlap val="100"/>
        <c:axId val="263751296"/>
        <c:axId val="263751688"/>
      </c:barChart>
      <c:catAx>
        <c:axId val="263751296"/>
        <c:scaling>
          <c:orientation val="minMax"/>
        </c:scaling>
        <c:delete val="0"/>
        <c:axPos val="b"/>
        <c:numFmt formatCode="General" sourceLinked="0"/>
        <c:majorTickMark val="out"/>
        <c:minorTickMark val="none"/>
        <c:tickLblPos val="nextTo"/>
        <c:txPr>
          <a:bodyPr/>
          <a:lstStyle/>
          <a:p>
            <a:pPr>
              <a:defRPr sz="1600" b="1"/>
            </a:pPr>
            <a:endParaRPr lang="es-ES"/>
          </a:p>
        </c:txPr>
        <c:crossAx val="263751688"/>
        <c:crosses val="autoZero"/>
        <c:auto val="1"/>
        <c:lblAlgn val="ctr"/>
        <c:lblOffset val="100"/>
        <c:noMultiLvlLbl val="0"/>
      </c:catAx>
      <c:valAx>
        <c:axId val="263751688"/>
        <c:scaling>
          <c:orientation val="minMax"/>
        </c:scaling>
        <c:delete val="0"/>
        <c:axPos val="l"/>
        <c:majorGridlines/>
        <c:numFmt formatCode="General" sourceLinked="1"/>
        <c:majorTickMark val="out"/>
        <c:minorTickMark val="none"/>
        <c:tickLblPos val="nextTo"/>
        <c:crossAx val="263751296"/>
        <c:crosses val="autoZero"/>
        <c:crossBetween val="between"/>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D897-4E97-8EFC-53BD21B17A90}"/>
              </c:ext>
            </c:extLst>
          </c:dPt>
          <c:dPt>
            <c:idx val="1"/>
            <c:bubble3D val="0"/>
            <c:spPr>
              <a:solidFill>
                <a:srgbClr val="FF0000"/>
              </a:solidFill>
            </c:spPr>
            <c:extLst>
              <c:ext xmlns:c16="http://schemas.microsoft.com/office/drawing/2014/chart" uri="{C3380CC4-5D6E-409C-BE32-E72D297353CC}">
                <c16:uniqueId val="{00000003-D897-4E97-8EFC-53BD21B17A9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ORGANIZACION INDUST'!$A$206:$B$206</c:f>
              <c:strCache>
                <c:ptCount val="2"/>
                <c:pt idx="0">
                  <c:v>Sí</c:v>
                </c:pt>
                <c:pt idx="1">
                  <c:v>No</c:v>
                </c:pt>
              </c:strCache>
            </c:strRef>
          </c:cat>
          <c:val>
            <c:numRef>
              <c:f>'INGENIERIA ORGANIZACION INDUST'!$A$211:$B$211</c:f>
              <c:numCache>
                <c:formatCode>General</c:formatCode>
                <c:ptCount val="2"/>
                <c:pt idx="0">
                  <c:v>11</c:v>
                </c:pt>
                <c:pt idx="1">
                  <c:v>94</c:v>
                </c:pt>
              </c:numCache>
            </c:numRef>
          </c:val>
          <c:extLst>
            <c:ext xmlns:c16="http://schemas.microsoft.com/office/drawing/2014/chart" uri="{C3380CC4-5D6E-409C-BE32-E72D297353CC}">
              <c16:uniqueId val="{00000004-D897-4E97-8EFC-53BD21B17A90}"/>
            </c:ext>
          </c:extLst>
        </c:ser>
        <c:dLbls>
          <c:showLegendKey val="0"/>
          <c:showVal val="0"/>
          <c:showCatName val="0"/>
          <c:showSerName val="0"/>
          <c:showPercent val="0"/>
          <c:showBubbleSize val="0"/>
          <c:showLeaderLines val="1"/>
        </c:dLbls>
      </c:pie3DChart>
    </c:plotArea>
    <c:legend>
      <c:legendPos val="r"/>
      <c:layout>
        <c:manualLayout>
          <c:xMode val="edge"/>
          <c:yMode val="edge"/>
          <c:x val="0.83823272090988632"/>
          <c:y val="0.43512842060661699"/>
          <c:w val="0.16176727909011374"/>
          <c:h val="0.12974287631086473"/>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2.6666666666666668E-2"/>
          <c:y val="4.8620843705632744E-2"/>
          <c:w val="0.87466471691038616"/>
          <c:h val="0.91771857219046771"/>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91FB-4430-9D0B-B2935C6EFE36}"/>
              </c:ext>
            </c:extLst>
          </c:dPt>
          <c:dPt>
            <c:idx val="1"/>
            <c:bubble3D val="0"/>
            <c:spPr>
              <a:solidFill>
                <a:srgbClr val="FF0000"/>
              </a:solidFill>
            </c:spPr>
            <c:extLst>
              <c:ext xmlns:c16="http://schemas.microsoft.com/office/drawing/2014/chart" uri="{C3380CC4-5D6E-409C-BE32-E72D297353CC}">
                <c16:uniqueId val="{00000003-91FB-4430-9D0B-B2935C6EFE3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ORGANIZACION INDUST'!$A$206:$B$206</c:f>
              <c:strCache>
                <c:ptCount val="2"/>
                <c:pt idx="0">
                  <c:v>Sí</c:v>
                </c:pt>
                <c:pt idx="1">
                  <c:v>No</c:v>
                </c:pt>
              </c:strCache>
            </c:strRef>
          </c:cat>
          <c:val>
            <c:numRef>
              <c:f>'INGENIERIA ORGANIZACION INDUST'!$A$212:$B$212</c:f>
              <c:numCache>
                <c:formatCode>General</c:formatCode>
                <c:ptCount val="2"/>
                <c:pt idx="0">
                  <c:v>17</c:v>
                </c:pt>
                <c:pt idx="1">
                  <c:v>88</c:v>
                </c:pt>
              </c:numCache>
            </c:numRef>
          </c:val>
          <c:extLst>
            <c:ext xmlns:c16="http://schemas.microsoft.com/office/drawing/2014/chart" uri="{C3380CC4-5D6E-409C-BE32-E72D297353CC}">
              <c16:uniqueId val="{00000004-91FB-4430-9D0B-B2935C6EFE36}"/>
            </c:ext>
          </c:extLst>
        </c:ser>
        <c:dLbls>
          <c:showLegendKey val="0"/>
          <c:showVal val="0"/>
          <c:showCatName val="0"/>
          <c:showSerName val="0"/>
          <c:showPercent val="0"/>
          <c:showBubbleSize val="0"/>
          <c:showLeaderLines val="1"/>
        </c:dLbls>
      </c:pie3DChart>
    </c:plotArea>
    <c:legend>
      <c:legendPos val="r"/>
      <c:layout>
        <c:manualLayout>
          <c:xMode val="edge"/>
          <c:yMode val="edge"/>
          <c:x val="0.84435320584926887"/>
          <c:y val="0.43236858310144438"/>
          <c:w val="0.14421822272215976"/>
          <c:h val="0.13526253930381196"/>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ING. ELECTRICA Y ELECTRÓN'!$L$61</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77A6-4E03-8940-CDC13EC2EC4A}"/>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77A6-4E03-8940-CDC13EC2EC4A}"/>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77A6-4E03-8940-CDC13EC2EC4A}"/>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77A6-4E03-8940-CDC13EC2EC4A}"/>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77A6-4E03-8940-CDC13EC2EC4A}"/>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7A6-4E03-8940-CDC13EC2EC4A}"/>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ELECTRÓN'!$G$62:$K$66</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ING. ELECTRICA Y ELECTRÓN'!$L$62:$L$66</c:f>
              <c:numCache>
                <c:formatCode>General</c:formatCode>
                <c:ptCount val="5"/>
                <c:pt idx="2">
                  <c:v>1</c:v>
                </c:pt>
                <c:pt idx="3">
                  <c:v>1</c:v>
                </c:pt>
              </c:numCache>
            </c:numRef>
          </c:val>
          <c:extLst>
            <c:ext xmlns:c16="http://schemas.microsoft.com/office/drawing/2014/chart" uri="{C3380CC4-5D6E-409C-BE32-E72D297353CC}">
              <c16:uniqueId val="{00000009-77A6-4E03-8940-CDC13EC2EC4A}"/>
            </c:ext>
          </c:extLst>
        </c:ser>
        <c:ser>
          <c:idx val="1"/>
          <c:order val="1"/>
          <c:tx>
            <c:strRef>
              <c:f>'DOBLE ING. ELECTRICA Y ELECTRÓN'!$M$61</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'DOBLE ING. ELECTRICA Y ELECTRÓN'!$G$62:$K$66</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ING. ELECTRICA Y ELECTRÓN'!$M$62:$M$66</c:f>
              <c:numCache>
                <c:formatCode>General</c:formatCode>
                <c:ptCount val="5"/>
                <c:pt idx="0">
                  <c:v>2</c:v>
                </c:pt>
                <c:pt idx="1">
                  <c:v>2</c:v>
                </c:pt>
                <c:pt idx="2">
                  <c:v>1</c:v>
                </c:pt>
                <c:pt idx="3">
                  <c:v>1</c:v>
                </c:pt>
                <c:pt idx="4">
                  <c:v>2</c:v>
                </c:pt>
              </c:numCache>
            </c:numRef>
          </c:val>
          <c:extLst>
            <c:ext xmlns:c16="http://schemas.microsoft.com/office/drawing/2014/chart" uri="{C3380CC4-5D6E-409C-BE32-E72D297353CC}">
              <c16:uniqueId val="{0000000A-77A6-4E03-8940-CDC13EC2EC4A}"/>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Global!$B$22:$H$27</c:f>
              <c:strCache>
                <c:ptCount val="6"/>
                <c:pt idx="0">
                  <c:v>Grado en Ingeniería Mecánica</c:v>
                </c:pt>
                <c:pt idx="1">
                  <c:v>Grado en Ingeniería Eléctrica</c:v>
                </c:pt>
                <c:pt idx="2">
                  <c:v>Grado en Ingeniería Electrónica Industrial</c:v>
                </c:pt>
                <c:pt idx="3">
                  <c:v>Grado en Ingeniería Informática</c:v>
                </c:pt>
                <c:pt idx="4">
                  <c:v>Grado en Ingeniería Geomática y Topográfica</c:v>
                </c:pt>
                <c:pt idx="5">
                  <c:v>Grado en Ingeniería de Organización Industrial</c:v>
                </c:pt>
              </c:strCache>
            </c:strRef>
          </c:cat>
          <c:val>
            <c:numRef>
              <c:f>Global!$I$22:$I$27</c:f>
              <c:numCache>
                <c:formatCode>General</c:formatCode>
                <c:ptCount val="6"/>
                <c:pt idx="0">
                  <c:v>253</c:v>
                </c:pt>
                <c:pt idx="1">
                  <c:v>89</c:v>
                </c:pt>
                <c:pt idx="2">
                  <c:v>130</c:v>
                </c:pt>
                <c:pt idx="3">
                  <c:v>82</c:v>
                </c:pt>
                <c:pt idx="4">
                  <c:v>21</c:v>
                </c:pt>
                <c:pt idx="5">
                  <c:v>114</c:v>
                </c:pt>
              </c:numCache>
            </c:numRef>
          </c:val>
          <c:extLst>
            <c:ext xmlns:c16="http://schemas.microsoft.com/office/drawing/2014/chart" uri="{C3380CC4-5D6E-409C-BE32-E72D297353CC}">
              <c16:uniqueId val="{00000000-74AE-4620-BFC1-9809A2E478CD}"/>
            </c:ext>
          </c:extLst>
        </c:ser>
        <c:dLbls>
          <c:showLegendKey val="0"/>
          <c:showVal val="1"/>
          <c:showCatName val="0"/>
          <c:showSerName val="0"/>
          <c:showPercent val="0"/>
          <c:showBubbleSize val="0"/>
        </c:dLbls>
        <c:gapWidth val="75"/>
        <c:axId val="259338952"/>
        <c:axId val="259339344"/>
      </c:barChart>
      <c:catAx>
        <c:axId val="259338952"/>
        <c:scaling>
          <c:orientation val="minMax"/>
        </c:scaling>
        <c:delete val="0"/>
        <c:axPos val="b"/>
        <c:numFmt formatCode="General" sourceLinked="0"/>
        <c:majorTickMark val="none"/>
        <c:minorTickMark val="none"/>
        <c:tickLblPos val="nextTo"/>
        <c:txPr>
          <a:bodyPr/>
          <a:lstStyle/>
          <a:p>
            <a:pPr>
              <a:defRPr sz="1600" b="1"/>
            </a:pPr>
            <a:endParaRPr lang="es-ES"/>
          </a:p>
        </c:txPr>
        <c:crossAx val="259339344"/>
        <c:crosses val="autoZero"/>
        <c:auto val="1"/>
        <c:lblAlgn val="ctr"/>
        <c:lblOffset val="100"/>
        <c:noMultiLvlLbl val="0"/>
      </c:catAx>
      <c:valAx>
        <c:axId val="259339344"/>
        <c:scaling>
          <c:orientation val="minMax"/>
        </c:scaling>
        <c:delete val="0"/>
        <c:axPos val="l"/>
        <c:numFmt formatCode="General" sourceLinked="1"/>
        <c:majorTickMark val="none"/>
        <c:minorTickMark val="none"/>
        <c:tickLblPos val="nextTo"/>
        <c:crossAx val="259338952"/>
        <c:crosses val="autoZero"/>
        <c:crossBetween val="between"/>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DAA9-4D5D-A2A1-C93B4B93B7F9}"/>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DAA9-4D5D-A2A1-C93B4B93B7F9}"/>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DAA9-4D5D-A2A1-C93B4B93B7F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'DOBLE ING. ELECTRICA Y ELECTRÓN'!$A$211:$B$211</c:f>
              <c:numCache>
                <c:formatCode>General</c:formatCode>
                <c:ptCount val="2"/>
                <c:pt idx="0">
                  <c:v>3</c:v>
                </c:pt>
              </c:numCache>
            </c:numRef>
          </c:val>
          <c:extLst>
            <c:ext xmlns:c16="http://schemas.microsoft.com/office/drawing/2014/chart" uri="{C3380CC4-5D6E-409C-BE32-E72D297353CC}">
              <c16:uniqueId val="{00000006-DAA9-4D5D-A2A1-C93B4B93B7F9}"/>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7C7D-414E-B50F-3F3B2E67FB2A}"/>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7C7D-414E-B50F-3F3B2E67FB2A}"/>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7C7D-414E-B50F-3F3B2E67FB2A}"/>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C7D-414E-B50F-3F3B2E67FB2A}"/>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C7D-414E-B50F-3F3B2E67FB2A}"/>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'DOBLE ING. ELECTRICA Y ELECTRÓN'!$A$212:$B$212</c:f>
              <c:numCache>
                <c:formatCode>General</c:formatCode>
                <c:ptCount val="2"/>
                <c:pt idx="0">
                  <c:v>2</c:v>
                </c:pt>
                <c:pt idx="1">
                  <c:v>1</c:v>
                </c:pt>
              </c:numCache>
            </c:numRef>
          </c:val>
          <c:extLst>
            <c:ext xmlns:c16="http://schemas.microsoft.com/office/drawing/2014/chart" uri="{C3380CC4-5D6E-409C-BE32-E72D297353CC}">
              <c16:uniqueId val="{00000006-7C7D-414E-B50F-3F3B2E67FB2A}"/>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502A-4371-B6C1-7AE761BC2BC3}"/>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502A-4371-B6C1-7AE761BC2BC3}"/>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502A-4371-B6C1-7AE761BC2BC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'DOBLE ING. ELECTRICA Y ELECTRÓN'!$A$213:$B$213</c:f>
              <c:numCache>
                <c:formatCode>General</c:formatCode>
                <c:ptCount val="2"/>
                <c:pt idx="0">
                  <c:v>2</c:v>
                </c:pt>
                <c:pt idx="1">
                  <c:v>1</c:v>
                </c:pt>
              </c:numCache>
            </c:numRef>
          </c:val>
          <c:extLst>
            <c:ext xmlns:c16="http://schemas.microsoft.com/office/drawing/2014/chart" uri="{C3380CC4-5D6E-409C-BE32-E72D297353CC}">
              <c16:uniqueId val="{00000006-502A-4371-B6C1-7AE761BC2BC3}"/>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5C1F-4C7D-953B-21986452A6EB}"/>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5C1F-4C7D-953B-21986452A6EB}"/>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5C1F-4C7D-953B-21986452A6E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'DOBLE ING. ELECTRICA Y ELECTRÓN'!$A$210:$B$210</c:f>
              <c:numCache>
                <c:formatCode>General</c:formatCode>
                <c:ptCount val="2"/>
                <c:pt idx="0">
                  <c:v>2</c:v>
                </c:pt>
                <c:pt idx="1">
                  <c:v>1</c:v>
                </c:pt>
              </c:numCache>
            </c:numRef>
          </c:val>
          <c:extLst>
            <c:ext xmlns:c16="http://schemas.microsoft.com/office/drawing/2014/chart" uri="{C3380CC4-5D6E-409C-BE32-E72D297353CC}">
              <c16:uniqueId val="{00000006-5C1F-4C7D-953B-21986452A6EB}"/>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'DOBLE ING. ELECTRICA Y ELECTRÓN'!$D$33:$E$36</c:f>
              <c:strCache>
                <c:ptCount val="4"/>
                <c:pt idx="0">
                  <c:v>1º Curso</c:v>
                </c:pt>
                <c:pt idx="1">
                  <c:v>2º Curso</c:v>
                </c:pt>
                <c:pt idx="2">
                  <c:v>3º Curso</c:v>
                </c:pt>
                <c:pt idx="3">
                  <c:v>4º Curso</c:v>
                </c:pt>
              </c:strCache>
            </c:strRef>
          </c:cat>
          <c:val>
            <c:numRef>
              <c:f>'DOBLE ING. ELECTRICA Y ELECTRÓN'!$F$33:$F$36</c:f>
              <c:numCache>
                <c:formatCode>General</c:formatCode>
                <c:ptCount val="4"/>
                <c:pt idx="0" formatCode="###0">
                  <c:v>2</c:v>
                </c:pt>
                <c:pt idx="2">
                  <c:v>1</c:v>
                </c:pt>
              </c:numCache>
            </c:numRef>
          </c:val>
          <c:extLst>
            <c:ext xmlns:c16="http://schemas.microsoft.com/office/drawing/2014/chart" uri="{C3380CC4-5D6E-409C-BE32-E72D297353CC}">
              <c16:uniqueId val="{00000000-F4B9-49FE-A29B-D771442B2667}"/>
            </c:ext>
          </c:extLst>
        </c:ser>
        <c:dLbls>
          <c:showLegendKey val="0"/>
          <c:showVal val="1"/>
          <c:showCatName val="0"/>
          <c:showSerName val="0"/>
          <c:showPercent val="0"/>
          <c:showBubbleSize val="0"/>
        </c:dLbls>
        <c:gapWidth val="75"/>
        <c:axId val="260559352"/>
        <c:axId val="260559744"/>
      </c:barChart>
      <c:catAx>
        <c:axId val="260559352"/>
        <c:scaling>
          <c:orientation val="minMax"/>
        </c:scaling>
        <c:delete val="0"/>
        <c:axPos val="b"/>
        <c:numFmt formatCode="General" sourceLinked="0"/>
        <c:majorTickMark val="none"/>
        <c:minorTickMark val="none"/>
        <c:tickLblPos val="nextTo"/>
        <c:txPr>
          <a:bodyPr/>
          <a:lstStyle/>
          <a:p>
            <a:pPr>
              <a:defRPr sz="1600" b="1"/>
            </a:pPr>
            <a:endParaRPr lang="es-ES"/>
          </a:p>
        </c:txPr>
        <c:crossAx val="260559744"/>
        <c:crosses val="autoZero"/>
        <c:auto val="1"/>
        <c:lblAlgn val="ctr"/>
        <c:lblOffset val="100"/>
        <c:noMultiLvlLbl val="0"/>
      </c:catAx>
      <c:valAx>
        <c:axId val="260559744"/>
        <c:scaling>
          <c:orientation val="minMax"/>
        </c:scaling>
        <c:delete val="0"/>
        <c:axPos val="l"/>
        <c:numFmt formatCode="###0" sourceLinked="1"/>
        <c:majorTickMark val="none"/>
        <c:minorTickMark val="none"/>
        <c:tickLblPos val="nextTo"/>
        <c:crossAx val="260559352"/>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4.1666666666666664E-2"/>
          <c:y val="5.0925925925925923E-2"/>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BF58-4138-9E54-2849C70EE29B}"/>
              </c:ext>
            </c:extLst>
          </c:dPt>
          <c:dPt>
            <c:idx val="1"/>
            <c:bubble3D val="0"/>
            <c:spPr>
              <a:solidFill>
                <a:srgbClr val="FF0000"/>
              </a:solidFill>
            </c:spPr>
            <c:extLst>
              <c:ext xmlns:c16="http://schemas.microsoft.com/office/drawing/2014/chart" uri="{C3380CC4-5D6E-409C-BE32-E72D297353CC}">
                <c16:uniqueId val="{00000003-BF58-4138-9E54-2849C70EE29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ELECTRÓN'!$A$209:$B$209</c:f>
              <c:strCache>
                <c:ptCount val="2"/>
                <c:pt idx="0">
                  <c:v>Sí</c:v>
                </c:pt>
                <c:pt idx="1">
                  <c:v>No</c:v>
                </c:pt>
              </c:strCache>
            </c:strRef>
          </c:cat>
          <c:val>
            <c:numRef>
              <c:f>'DOBLE ING. ELECTRICA Y ELECTRÓN'!$A$214:$B$214</c:f>
              <c:numCache>
                <c:formatCode>General</c:formatCode>
                <c:ptCount val="2"/>
                <c:pt idx="1">
                  <c:v>2</c:v>
                </c:pt>
              </c:numCache>
            </c:numRef>
          </c:val>
          <c:extLst>
            <c:ext xmlns:c16="http://schemas.microsoft.com/office/drawing/2014/chart" uri="{C3380CC4-5D6E-409C-BE32-E72D297353CC}">
              <c16:uniqueId val="{00000004-BF58-4138-9E54-2849C70EE29B}"/>
            </c:ext>
          </c:extLst>
        </c:ser>
        <c:dLbls>
          <c:showLegendKey val="0"/>
          <c:showVal val="0"/>
          <c:showCatName val="0"/>
          <c:showSerName val="0"/>
          <c:showPercent val="0"/>
          <c:showBubbleSize val="0"/>
          <c:showLeaderLines val="1"/>
        </c:dLbls>
      </c:pie3DChart>
    </c:plotArea>
    <c:legend>
      <c:legendPos val="r"/>
      <c:layout>
        <c:manualLayout>
          <c:xMode val="edge"/>
          <c:yMode val="edge"/>
          <c:x val="0.8730715452681409"/>
          <c:y val="0.43734807823571875"/>
          <c:w val="0.11630898422534797"/>
          <c:h val="0.12530384352856253"/>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552E-444F-80D9-CDF44B776438}"/>
              </c:ext>
            </c:extLst>
          </c:dPt>
          <c:dPt>
            <c:idx val="1"/>
            <c:bubble3D val="0"/>
            <c:spPr>
              <a:solidFill>
                <a:srgbClr val="FF0000"/>
              </a:solidFill>
            </c:spPr>
            <c:extLst>
              <c:ext xmlns:c16="http://schemas.microsoft.com/office/drawing/2014/chart" uri="{C3380CC4-5D6E-409C-BE32-E72D297353CC}">
                <c16:uniqueId val="{00000003-552E-444F-80D9-CDF44B776438}"/>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ELECTRÓN'!$A$209:$B$209</c:f>
              <c:strCache>
                <c:ptCount val="2"/>
                <c:pt idx="0">
                  <c:v>Sí</c:v>
                </c:pt>
                <c:pt idx="1">
                  <c:v>No</c:v>
                </c:pt>
              </c:strCache>
            </c:strRef>
          </c:cat>
          <c:val>
            <c:numRef>
              <c:f>'DOBLE ING. ELECTRICA Y ELECTRÓN'!$A$215:$B$215</c:f>
              <c:numCache>
                <c:formatCode>General</c:formatCode>
                <c:ptCount val="2"/>
                <c:pt idx="1">
                  <c:v>2</c:v>
                </c:pt>
              </c:numCache>
            </c:numRef>
          </c:val>
          <c:extLst>
            <c:ext xmlns:c16="http://schemas.microsoft.com/office/drawing/2014/chart" uri="{C3380CC4-5D6E-409C-BE32-E72D297353CC}">
              <c16:uniqueId val="{00000004-552E-444F-80D9-CDF44B776438}"/>
            </c:ext>
          </c:extLst>
        </c:ser>
        <c:dLbls>
          <c:showLegendKey val="0"/>
          <c:showVal val="0"/>
          <c:showCatName val="0"/>
          <c:showSerName val="0"/>
          <c:showPercent val="0"/>
          <c:showBubbleSize val="0"/>
          <c:showLeaderLines val="1"/>
        </c:dLbls>
      </c:pie3DChart>
    </c:plotArea>
    <c:legend>
      <c:legendPos val="r"/>
      <c:layout>
        <c:manualLayout>
          <c:xMode val="edge"/>
          <c:yMode val="edge"/>
          <c:x val="0.88049640534063678"/>
          <c:y val="0.4373750553908034"/>
          <c:w val="0.10906881205066758"/>
          <c:h val="0.12524961652520708"/>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ING. ELECTRICA Y MECANICA'!$L$62</c:f>
              <c:strCache>
                <c:ptCount val="1"/>
                <c:pt idx="0">
                  <c:v>Sí</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306-4728-8051-EC94B99F8B9C}"/>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306-4728-8051-EC94B99F8B9C}"/>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306-4728-8051-EC94B99F8B9C}"/>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306-4728-8051-EC94B99F8B9C}"/>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306-4728-8051-EC94B99F8B9C}"/>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306-4728-8051-EC94B99F8B9C}"/>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MECANICA'!$G$63:$K$67</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ING. ELECTRICA Y MECANICA'!$L$63:$L$67</c:f>
              <c:numCache>
                <c:formatCode>General</c:formatCode>
                <c:ptCount val="5"/>
                <c:pt idx="0">
                  <c:v>2</c:v>
                </c:pt>
                <c:pt idx="1">
                  <c:v>1</c:v>
                </c:pt>
                <c:pt idx="2">
                  <c:v>3</c:v>
                </c:pt>
                <c:pt idx="3">
                  <c:v>1</c:v>
                </c:pt>
                <c:pt idx="4">
                  <c:v>1</c:v>
                </c:pt>
              </c:numCache>
            </c:numRef>
          </c:val>
          <c:extLst>
            <c:ext xmlns:c16="http://schemas.microsoft.com/office/drawing/2014/chart" uri="{C3380CC4-5D6E-409C-BE32-E72D297353CC}">
              <c16:uniqueId val="{00000009-E306-4728-8051-EC94B99F8B9C}"/>
            </c:ext>
          </c:extLst>
        </c:ser>
        <c:ser>
          <c:idx val="1"/>
          <c:order val="1"/>
          <c:tx>
            <c:strRef>
              <c:f>'DOBLE ING. ELECTRICA Y MECANICA'!$M$62</c:f>
              <c:strCache>
                <c:ptCount val="1"/>
                <c:pt idx="0">
                  <c:v>No</c:v>
                </c:pt>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'DOBLE ING. ELECTRICA Y MECANICA'!$G$63:$K$67</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ING. ELECTRICA Y MECANICA'!$M$63:$M$67</c:f>
              <c:numCache>
                <c:formatCode>General</c:formatCode>
                <c:ptCount val="5"/>
                <c:pt idx="0">
                  <c:v>2</c:v>
                </c:pt>
                <c:pt idx="1">
                  <c:v>3</c:v>
                </c:pt>
                <c:pt idx="2">
                  <c:v>1</c:v>
                </c:pt>
                <c:pt idx="3">
                  <c:v>3</c:v>
                </c:pt>
                <c:pt idx="4">
                  <c:v>3</c:v>
                </c:pt>
              </c:numCache>
            </c:numRef>
          </c:val>
          <c:extLst>
            <c:ext xmlns:c16="http://schemas.microsoft.com/office/drawing/2014/chart" uri="{C3380CC4-5D6E-409C-BE32-E72D297353CC}">
              <c16:uniqueId val="{0000000A-E306-4728-8051-EC94B99F8B9C}"/>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2CF2-4C6E-814E-A0F00679B3A0}"/>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2CF2-4C6E-814E-A0F00679B3A0}"/>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2CF2-4C6E-814E-A0F00679B3A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'DOBLE ING. ELECTRICA Y MECANICA'!$A$212:$B$212</c:f>
              <c:numCache>
                <c:formatCode>General</c:formatCode>
                <c:ptCount val="2"/>
                <c:pt idx="0">
                  <c:v>4</c:v>
                </c:pt>
              </c:numCache>
            </c:numRef>
          </c:val>
          <c:extLst>
            <c:ext xmlns:c16="http://schemas.microsoft.com/office/drawing/2014/chart" uri="{C3380CC4-5D6E-409C-BE32-E72D297353CC}">
              <c16:uniqueId val="{00000006-2CF2-4C6E-814E-A0F00679B3A0}"/>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1C07-4CDC-AC5D-A32EDEA154BB}"/>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1C07-4CDC-AC5D-A32EDEA154BB}"/>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1C07-4CDC-AC5D-A32EDEA154BB}"/>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07-4CDC-AC5D-A32EDEA154BB}"/>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C07-4CDC-AC5D-A32EDEA154BB}"/>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'DOBLE ING. ELECTRICA Y MECANICA'!$A$213:$B$213</c:f>
              <c:numCache>
                <c:formatCode>General</c:formatCode>
                <c:ptCount val="2"/>
                <c:pt idx="0">
                  <c:v>4</c:v>
                </c:pt>
              </c:numCache>
            </c:numRef>
          </c:val>
          <c:extLst>
            <c:ext xmlns:c16="http://schemas.microsoft.com/office/drawing/2014/chart" uri="{C3380CC4-5D6E-409C-BE32-E72D297353CC}">
              <c16:uniqueId val="{00000006-1C07-4CDC-AC5D-A32EDEA154BB}"/>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Global!$Z$22:$Z$25</c:f>
              <c:strCache>
                <c:ptCount val="4"/>
                <c:pt idx="0">
                  <c:v>1º Curso</c:v>
                </c:pt>
                <c:pt idx="1">
                  <c:v>2º Curso</c:v>
                </c:pt>
                <c:pt idx="2">
                  <c:v>3º Curso</c:v>
                </c:pt>
                <c:pt idx="3">
                  <c:v>4º Curso</c:v>
                </c:pt>
              </c:strCache>
            </c:strRef>
          </c:cat>
          <c:val>
            <c:numRef>
              <c:f>Global!$AA$22:$AA$25</c:f>
              <c:numCache>
                <c:formatCode>General</c:formatCode>
                <c:ptCount val="4"/>
                <c:pt idx="0">
                  <c:v>205</c:v>
                </c:pt>
                <c:pt idx="1">
                  <c:v>149</c:v>
                </c:pt>
                <c:pt idx="2">
                  <c:v>179</c:v>
                </c:pt>
                <c:pt idx="3">
                  <c:v>165</c:v>
                </c:pt>
              </c:numCache>
            </c:numRef>
          </c:val>
          <c:extLst>
            <c:ext xmlns:c16="http://schemas.microsoft.com/office/drawing/2014/chart" uri="{C3380CC4-5D6E-409C-BE32-E72D297353CC}">
              <c16:uniqueId val="{00000000-9A1F-4898-9B6E-20BAD571B82F}"/>
            </c:ext>
          </c:extLst>
        </c:ser>
        <c:dLbls>
          <c:showLegendKey val="0"/>
          <c:showVal val="1"/>
          <c:showCatName val="0"/>
          <c:showSerName val="0"/>
          <c:showPercent val="0"/>
          <c:showBubbleSize val="0"/>
        </c:dLbls>
        <c:gapWidth val="75"/>
        <c:axId val="259340128"/>
        <c:axId val="259340520"/>
      </c:barChart>
      <c:catAx>
        <c:axId val="259340128"/>
        <c:scaling>
          <c:orientation val="minMax"/>
        </c:scaling>
        <c:delete val="0"/>
        <c:axPos val="b"/>
        <c:numFmt formatCode="General" sourceLinked="0"/>
        <c:majorTickMark val="none"/>
        <c:minorTickMark val="none"/>
        <c:tickLblPos val="nextTo"/>
        <c:txPr>
          <a:bodyPr/>
          <a:lstStyle/>
          <a:p>
            <a:pPr>
              <a:defRPr sz="1600" b="1"/>
            </a:pPr>
            <a:endParaRPr lang="es-ES"/>
          </a:p>
        </c:txPr>
        <c:crossAx val="259340520"/>
        <c:crosses val="autoZero"/>
        <c:auto val="1"/>
        <c:lblAlgn val="ctr"/>
        <c:lblOffset val="100"/>
        <c:noMultiLvlLbl val="0"/>
      </c:catAx>
      <c:valAx>
        <c:axId val="259340520"/>
        <c:scaling>
          <c:orientation val="minMax"/>
        </c:scaling>
        <c:delete val="0"/>
        <c:axPos val="l"/>
        <c:numFmt formatCode="General" sourceLinked="1"/>
        <c:majorTickMark val="none"/>
        <c:minorTickMark val="none"/>
        <c:tickLblPos val="nextTo"/>
        <c:crossAx val="259340128"/>
        <c:crosses val="autoZero"/>
        <c:crossBetween val="between"/>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571F-4377-8EDB-039CE89DC990}"/>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571F-4377-8EDB-039CE89DC990}"/>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571F-4377-8EDB-039CE89DC99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'DOBLE ING. ELECTRICA Y MECANICA'!$A$214:$B$214</c:f>
              <c:numCache>
                <c:formatCode>General</c:formatCode>
                <c:ptCount val="2"/>
                <c:pt idx="0">
                  <c:v>3</c:v>
                </c:pt>
                <c:pt idx="1">
                  <c:v>1</c:v>
                </c:pt>
              </c:numCache>
            </c:numRef>
          </c:val>
          <c:extLst>
            <c:ext xmlns:c16="http://schemas.microsoft.com/office/drawing/2014/chart" uri="{C3380CC4-5D6E-409C-BE32-E72D297353CC}">
              <c16:uniqueId val="{00000006-571F-4377-8EDB-039CE89DC990}"/>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9570-481D-88FD-96EC159A4876}"/>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9570-481D-88FD-96EC159A4876}"/>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9570-481D-88FD-96EC159A487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'INGENIERIA ELECTRICA'!$A$206:$B$206</c:f>
              <c:strCache>
                <c:ptCount val="2"/>
                <c:pt idx="0">
                  <c:v>Sí</c:v>
                </c:pt>
                <c:pt idx="1">
                  <c:v>No</c:v>
                </c:pt>
              </c:strCache>
            </c:strRef>
          </c:cat>
          <c:val>
            <c:numRef>
              <c:f>'DOBLE ING. ELECTRICA Y MECANICA'!$A$211:$B$211</c:f>
              <c:numCache>
                <c:formatCode>General</c:formatCode>
                <c:ptCount val="2"/>
                <c:pt idx="0">
                  <c:v>2</c:v>
                </c:pt>
                <c:pt idx="1">
                  <c:v>2</c:v>
                </c:pt>
              </c:numCache>
            </c:numRef>
          </c:val>
          <c:extLst>
            <c:ext xmlns:c16="http://schemas.microsoft.com/office/drawing/2014/chart" uri="{C3380CC4-5D6E-409C-BE32-E72D297353CC}">
              <c16:uniqueId val="{00000006-9570-481D-88FD-96EC159A4876}"/>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'DOBLE ING. ELECTRICA Y MECANICA'!$D$34:$E$37</c:f>
              <c:strCache>
                <c:ptCount val="4"/>
                <c:pt idx="0">
                  <c:v>1º Curso</c:v>
                </c:pt>
                <c:pt idx="1">
                  <c:v>2º Curso</c:v>
                </c:pt>
                <c:pt idx="2">
                  <c:v>3º Curso</c:v>
                </c:pt>
                <c:pt idx="3">
                  <c:v>4º Curso</c:v>
                </c:pt>
              </c:strCache>
            </c:strRef>
          </c:cat>
          <c:val>
            <c:numRef>
              <c:f>'DOBLE ING. ELECTRICA Y MECANICA'!$F$34:$F$37</c:f>
              <c:numCache>
                <c:formatCode>General</c:formatCode>
                <c:ptCount val="4"/>
                <c:pt idx="0" formatCode="###0">
                  <c:v>4</c:v>
                </c:pt>
              </c:numCache>
            </c:numRef>
          </c:val>
          <c:extLst>
            <c:ext xmlns:c16="http://schemas.microsoft.com/office/drawing/2014/chart" uri="{C3380CC4-5D6E-409C-BE32-E72D297353CC}">
              <c16:uniqueId val="{00000000-8C43-4CFE-84B7-AD5FFB2DE41F}"/>
            </c:ext>
          </c:extLst>
        </c:ser>
        <c:dLbls>
          <c:showLegendKey val="0"/>
          <c:showVal val="1"/>
          <c:showCatName val="0"/>
          <c:showSerName val="0"/>
          <c:showPercent val="0"/>
          <c:showBubbleSize val="0"/>
        </c:dLbls>
        <c:gapWidth val="75"/>
        <c:axId val="264332952"/>
        <c:axId val="264333344"/>
      </c:barChart>
      <c:catAx>
        <c:axId val="264332952"/>
        <c:scaling>
          <c:orientation val="minMax"/>
        </c:scaling>
        <c:delete val="0"/>
        <c:axPos val="b"/>
        <c:numFmt formatCode="General" sourceLinked="0"/>
        <c:majorTickMark val="none"/>
        <c:minorTickMark val="none"/>
        <c:tickLblPos val="nextTo"/>
        <c:txPr>
          <a:bodyPr/>
          <a:lstStyle/>
          <a:p>
            <a:pPr>
              <a:defRPr sz="1600" b="1"/>
            </a:pPr>
            <a:endParaRPr lang="es-ES"/>
          </a:p>
        </c:txPr>
        <c:crossAx val="264333344"/>
        <c:crosses val="autoZero"/>
        <c:auto val="1"/>
        <c:lblAlgn val="ctr"/>
        <c:lblOffset val="100"/>
        <c:noMultiLvlLbl val="0"/>
      </c:catAx>
      <c:valAx>
        <c:axId val="264333344"/>
        <c:scaling>
          <c:orientation val="minMax"/>
        </c:scaling>
        <c:delete val="0"/>
        <c:axPos val="l"/>
        <c:numFmt formatCode="###0" sourceLinked="1"/>
        <c:majorTickMark val="none"/>
        <c:minorTickMark val="none"/>
        <c:tickLblPos val="nextTo"/>
        <c:crossAx val="264332952"/>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4.1666666666666664E-2"/>
          <c:y val="5.0925925925925923E-2"/>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C257-43C7-AE29-BDC0D19E6370}"/>
              </c:ext>
            </c:extLst>
          </c:dPt>
          <c:dPt>
            <c:idx val="1"/>
            <c:bubble3D val="0"/>
            <c:spPr>
              <a:solidFill>
                <a:srgbClr val="FF0000"/>
              </a:solidFill>
            </c:spPr>
            <c:extLst>
              <c:ext xmlns:c16="http://schemas.microsoft.com/office/drawing/2014/chart" uri="{C3380CC4-5D6E-409C-BE32-E72D297353CC}">
                <c16:uniqueId val="{00000003-C257-43C7-AE29-BDC0D19E637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MECANICA'!$A$210:$B$210</c:f>
              <c:strCache>
                <c:ptCount val="2"/>
                <c:pt idx="0">
                  <c:v>Sí</c:v>
                </c:pt>
                <c:pt idx="1">
                  <c:v>No</c:v>
                </c:pt>
              </c:strCache>
            </c:strRef>
          </c:cat>
          <c:val>
            <c:numRef>
              <c:f>'DOBLE ING. ELECTRICA Y MECANICA'!$A$215:$B$215</c:f>
              <c:numCache>
                <c:formatCode>General</c:formatCode>
                <c:ptCount val="2"/>
                <c:pt idx="1">
                  <c:v>4</c:v>
                </c:pt>
              </c:numCache>
            </c:numRef>
          </c:val>
          <c:extLst>
            <c:ext xmlns:c16="http://schemas.microsoft.com/office/drawing/2014/chart" uri="{C3380CC4-5D6E-409C-BE32-E72D297353CC}">
              <c16:uniqueId val="{00000004-C257-43C7-AE29-BDC0D19E6370}"/>
            </c:ext>
          </c:extLst>
        </c:ser>
        <c:dLbls>
          <c:showLegendKey val="0"/>
          <c:showVal val="0"/>
          <c:showCatName val="0"/>
          <c:showSerName val="0"/>
          <c:showPercent val="0"/>
          <c:showBubbleSize val="0"/>
          <c:showLeaderLines val="1"/>
        </c:dLbls>
      </c:pie3DChart>
    </c:plotArea>
    <c:legend>
      <c:legendPos val="r"/>
      <c:layout>
        <c:manualLayout>
          <c:xMode val="edge"/>
          <c:yMode val="edge"/>
          <c:x val="0.8730715452681409"/>
          <c:y val="0.43734807823571875"/>
          <c:w val="0.11630898422534797"/>
          <c:h val="0.12530384352856253"/>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720E-4F7C-B658-3F610BA47455}"/>
              </c:ext>
            </c:extLst>
          </c:dPt>
          <c:dPt>
            <c:idx val="1"/>
            <c:bubble3D val="0"/>
            <c:spPr>
              <a:solidFill>
                <a:srgbClr val="FF0000"/>
              </a:solidFill>
            </c:spPr>
            <c:extLst>
              <c:ext xmlns:c16="http://schemas.microsoft.com/office/drawing/2014/chart" uri="{C3380CC4-5D6E-409C-BE32-E72D297353CC}">
                <c16:uniqueId val="{00000003-720E-4F7C-B658-3F610BA47455}"/>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MECANICA'!$A$210:$B$210</c:f>
              <c:strCache>
                <c:ptCount val="2"/>
                <c:pt idx="0">
                  <c:v>Sí</c:v>
                </c:pt>
                <c:pt idx="1">
                  <c:v>No</c:v>
                </c:pt>
              </c:strCache>
            </c:strRef>
          </c:cat>
          <c:val>
            <c:numRef>
              <c:f>'DOBLE ING. ELECTRICA Y MECANICA'!$A$216:$B$216</c:f>
              <c:numCache>
                <c:formatCode>General</c:formatCode>
                <c:ptCount val="2"/>
                <c:pt idx="1">
                  <c:v>4</c:v>
                </c:pt>
              </c:numCache>
            </c:numRef>
          </c:val>
          <c:extLst>
            <c:ext xmlns:c16="http://schemas.microsoft.com/office/drawing/2014/chart" uri="{C3380CC4-5D6E-409C-BE32-E72D297353CC}">
              <c16:uniqueId val="{00000004-720E-4F7C-B658-3F610BA47455}"/>
            </c:ext>
          </c:extLst>
        </c:ser>
        <c:dLbls>
          <c:showLegendKey val="0"/>
          <c:showVal val="0"/>
          <c:showCatName val="0"/>
          <c:showSerName val="0"/>
          <c:showPercent val="0"/>
          <c:showBubbleSize val="0"/>
          <c:showLeaderLines val="1"/>
        </c:dLbls>
      </c:pie3DChart>
    </c:plotArea>
    <c:legend>
      <c:legendPos val="r"/>
      <c:layout>
        <c:manualLayout>
          <c:xMode val="edge"/>
          <c:yMode val="edge"/>
          <c:x val="0.88049640534063678"/>
          <c:y val="0.4373750553908034"/>
          <c:w val="0.10906881205066758"/>
          <c:h val="0.12524961652520708"/>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5.146251385243511E-2"/>
          <c:y val="0.10695972266832837"/>
          <c:w val="0.81445059396477171"/>
          <c:h val="0.81386798389291815"/>
        </c:manualLayout>
      </c:layout>
      <c:pie3DChart>
        <c:varyColors val="1"/>
        <c:ser>
          <c:idx val="0"/>
          <c:order val="0"/>
          <c:explosion val="25"/>
          <c:dPt>
            <c:idx val="0"/>
            <c:bubble3D val="0"/>
            <c:spPr>
              <a:solidFill>
                <a:srgbClr val="00B0F0"/>
              </a:solidFill>
              <a:ln>
                <a:solidFill>
                  <a:srgbClr val="00B0F0"/>
                </a:solidFill>
              </a:ln>
            </c:spPr>
            <c:extLst>
              <c:ext xmlns:c16="http://schemas.microsoft.com/office/drawing/2014/chart" uri="{C3380CC4-5D6E-409C-BE32-E72D297353CC}">
                <c16:uniqueId val="{00000001-3E21-4DEA-AEE4-A3AB87CFE4A8}"/>
              </c:ext>
            </c:extLst>
          </c:dPt>
          <c:dPt>
            <c:idx val="1"/>
            <c:bubble3D val="0"/>
            <c:spPr>
              <a:solidFill>
                <a:srgbClr val="FF0000"/>
              </a:solidFill>
            </c:spPr>
            <c:extLst>
              <c:ext xmlns:c16="http://schemas.microsoft.com/office/drawing/2014/chart" uri="{C3380CC4-5D6E-409C-BE32-E72D297353CC}">
                <c16:uniqueId val="{00000003-3E21-4DEA-AEE4-A3AB87CFE4A8}"/>
              </c:ext>
            </c:extLst>
          </c:dPt>
          <c:dLbls>
            <c:dLbl>
              <c:idx val="0"/>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E21-4DEA-AEE4-A3AB87CFE4A8}"/>
                </c:ext>
              </c:extLst>
            </c:dLbl>
            <c:dLbl>
              <c:idx val="1"/>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E21-4DEA-AEE4-A3AB87CFE4A8}"/>
                </c:ext>
              </c:extLst>
            </c:dLbl>
            <c:spPr>
              <a:noFill/>
              <a:ln>
                <a:noFill/>
              </a:ln>
              <a:effectLst/>
            </c:spPr>
            <c:txPr>
              <a:bodyPr/>
              <a:lstStyle/>
              <a:p>
                <a:pPr>
                  <a:defRPr sz="1800" b="1"/>
                </a:pPr>
                <a:endParaRPr lang="es-ES"/>
              </a:p>
            </c:txPr>
            <c:showLegendKey val="0"/>
            <c:showVal val="1"/>
            <c:showCatName val="0"/>
            <c:showSerName val="0"/>
            <c:showPercent val="0"/>
            <c:showBubbleSize val="0"/>
            <c:showLeaderLines val="1"/>
            <c:extLst>
              <c:ext xmlns:c15="http://schemas.microsoft.com/office/drawing/2012/chart" uri="{CE6537A1-D6FC-4f65-9D91-7224C49458BB}"/>
            </c:extLst>
          </c:dLbls>
          <c:cat>
            <c:strRef>
              <c:f>Global!$A$206:$B$206</c:f>
              <c:strCache>
                <c:ptCount val="2"/>
                <c:pt idx="0">
                  <c:v>Sí</c:v>
                </c:pt>
                <c:pt idx="1">
                  <c:v>No</c:v>
                </c:pt>
              </c:strCache>
            </c:strRef>
          </c:cat>
          <c:val>
            <c:numRef>
              <c:f>Global!$A$211:$B$211</c:f>
              <c:numCache>
                <c:formatCode>General</c:formatCode>
                <c:ptCount val="2"/>
                <c:pt idx="0">
                  <c:v>96</c:v>
                </c:pt>
                <c:pt idx="1">
                  <c:v>547</c:v>
                </c:pt>
              </c:numCache>
            </c:numRef>
          </c:val>
          <c:extLst>
            <c:ext xmlns:c16="http://schemas.microsoft.com/office/drawing/2014/chart" uri="{C3380CC4-5D6E-409C-BE32-E72D297353CC}">
              <c16:uniqueId val="{00000004-3E21-4DEA-AEE4-A3AB87CFE4A8}"/>
            </c:ext>
          </c:extLst>
        </c:ser>
        <c:dLbls>
          <c:showLegendKey val="0"/>
          <c:showVal val="0"/>
          <c:showCatName val="0"/>
          <c:showSerName val="0"/>
          <c:showPercent val="0"/>
          <c:showBubbleSize val="0"/>
          <c:showLeaderLines val="1"/>
        </c:dLbls>
      </c:pie3DChart>
    </c:plotArea>
    <c:legend>
      <c:legendPos val="r"/>
      <c:layout>
        <c:manualLayout>
          <c:xMode val="edge"/>
          <c:yMode val="edge"/>
          <c:x val="0.80726639661371813"/>
          <c:y val="0.44975223240268053"/>
          <c:w val="0.18579718720131083"/>
          <c:h val="0.10049553519463891"/>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3.2352212646930424E-2"/>
          <c:y val="3.7223734673908847E-2"/>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D01F-46FC-A672-6BE0FED319B3}"/>
              </c:ext>
            </c:extLst>
          </c:dPt>
          <c:dPt>
            <c:idx val="1"/>
            <c:bubble3D val="0"/>
            <c:spPr>
              <a:solidFill>
                <a:srgbClr val="FF0000"/>
              </a:solidFill>
            </c:spPr>
            <c:extLst>
              <c:ext xmlns:c16="http://schemas.microsoft.com/office/drawing/2014/chart" uri="{C3380CC4-5D6E-409C-BE32-E72D297353CC}">
                <c16:uniqueId val="{00000003-D01F-46FC-A672-6BE0FED319B3}"/>
              </c:ext>
            </c:extLst>
          </c:dPt>
          <c:dLbls>
            <c:dLbl>
              <c:idx val="0"/>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1-D01F-46FC-A672-6BE0FED319B3}"/>
                </c:ext>
              </c:extLst>
            </c:dLbl>
            <c:dLbl>
              <c:idx val="1"/>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3-D01F-46FC-A672-6BE0FED319B3}"/>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Global!$A$206:$B$206</c:f>
              <c:strCache>
                <c:ptCount val="2"/>
                <c:pt idx="0">
                  <c:v>Sí</c:v>
                </c:pt>
                <c:pt idx="1">
                  <c:v>No</c:v>
                </c:pt>
              </c:strCache>
            </c:strRef>
          </c:cat>
          <c:val>
            <c:numRef>
              <c:f>Global!$A$212:$B$212</c:f>
              <c:numCache>
                <c:formatCode>General</c:formatCode>
                <c:ptCount val="2"/>
                <c:pt idx="0">
                  <c:v>108</c:v>
                </c:pt>
                <c:pt idx="1">
                  <c:v>534</c:v>
                </c:pt>
              </c:numCache>
            </c:numRef>
          </c:val>
          <c:extLst>
            <c:ext xmlns:c16="http://schemas.microsoft.com/office/drawing/2014/chart" uri="{C3380CC4-5D6E-409C-BE32-E72D297353CC}">
              <c16:uniqueId val="{00000004-D01F-46FC-A672-6BE0FED319B3}"/>
            </c:ext>
          </c:extLst>
        </c:ser>
        <c:dLbls>
          <c:showLegendKey val="0"/>
          <c:showVal val="0"/>
          <c:showCatName val="0"/>
          <c:showSerName val="0"/>
          <c:showPercent val="0"/>
          <c:showBubbleSize val="0"/>
          <c:showLeaderLines val="1"/>
        </c:dLbls>
      </c:pie3DChart>
    </c:plotArea>
    <c:legend>
      <c:legendPos val="r"/>
      <c:layout>
        <c:manualLayout>
          <c:xMode val="edge"/>
          <c:yMode val="edge"/>
          <c:x val="0.83948325761127907"/>
          <c:y val="0.44390720249955912"/>
          <c:w val="0.15066047955504536"/>
          <c:h val="0.11218559500088174"/>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image" Target="../media/image1.png"/><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image" Target="../media/image1.png"/><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 Id="rId9"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2" Type="http://schemas.openxmlformats.org/officeDocument/2006/relationships/chart" Target="../charts/chart26.xml"/><Relationship Id="rId1" Type="http://schemas.openxmlformats.org/officeDocument/2006/relationships/image" Target="../media/image1.png"/><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 Id="rId9"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8" Type="http://schemas.openxmlformats.org/officeDocument/2006/relationships/chart" Target="../charts/chart40.xml"/><Relationship Id="rId3" Type="http://schemas.openxmlformats.org/officeDocument/2006/relationships/chart" Target="../charts/chart35.xml"/><Relationship Id="rId7" Type="http://schemas.openxmlformats.org/officeDocument/2006/relationships/chart" Target="../charts/chart39.xml"/><Relationship Id="rId2" Type="http://schemas.openxmlformats.org/officeDocument/2006/relationships/chart" Target="../charts/chart34.xml"/><Relationship Id="rId1" Type="http://schemas.openxmlformats.org/officeDocument/2006/relationships/image" Target="../media/image1.png"/><Relationship Id="rId6" Type="http://schemas.openxmlformats.org/officeDocument/2006/relationships/chart" Target="../charts/chart38.xml"/><Relationship Id="rId5" Type="http://schemas.openxmlformats.org/officeDocument/2006/relationships/chart" Target="../charts/chart37.xml"/><Relationship Id="rId4" Type="http://schemas.openxmlformats.org/officeDocument/2006/relationships/chart" Target="../charts/chart36.xml"/><Relationship Id="rId9" Type="http://schemas.openxmlformats.org/officeDocument/2006/relationships/chart" Target="../charts/chart4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8.xml"/><Relationship Id="rId3" Type="http://schemas.openxmlformats.org/officeDocument/2006/relationships/chart" Target="../charts/chart43.xml"/><Relationship Id="rId7" Type="http://schemas.openxmlformats.org/officeDocument/2006/relationships/chart" Target="../charts/chart47.xml"/><Relationship Id="rId2" Type="http://schemas.openxmlformats.org/officeDocument/2006/relationships/chart" Target="../charts/chart42.xml"/><Relationship Id="rId1" Type="http://schemas.openxmlformats.org/officeDocument/2006/relationships/image" Target="../media/image1.png"/><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 Id="rId9" Type="http://schemas.openxmlformats.org/officeDocument/2006/relationships/chart" Target="../charts/chart49.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6.xml"/><Relationship Id="rId3" Type="http://schemas.openxmlformats.org/officeDocument/2006/relationships/chart" Target="../charts/chart51.xml"/><Relationship Id="rId7" Type="http://schemas.openxmlformats.org/officeDocument/2006/relationships/chart" Target="../charts/chart55.xml"/><Relationship Id="rId2" Type="http://schemas.openxmlformats.org/officeDocument/2006/relationships/chart" Target="../charts/chart50.xml"/><Relationship Id="rId1" Type="http://schemas.openxmlformats.org/officeDocument/2006/relationships/image" Target="../media/image1.png"/><Relationship Id="rId6" Type="http://schemas.openxmlformats.org/officeDocument/2006/relationships/chart" Target="../charts/chart54.xml"/><Relationship Id="rId5" Type="http://schemas.openxmlformats.org/officeDocument/2006/relationships/chart" Target="../charts/chart53.xml"/><Relationship Id="rId10" Type="http://schemas.openxmlformats.org/officeDocument/2006/relationships/chart" Target="../charts/chart58.xml"/><Relationship Id="rId4" Type="http://schemas.openxmlformats.org/officeDocument/2006/relationships/chart" Target="../charts/chart52.xml"/><Relationship Id="rId9" Type="http://schemas.openxmlformats.org/officeDocument/2006/relationships/chart" Target="../charts/chart57.xml"/></Relationships>
</file>

<file path=xl/drawings/_rels/drawing8.xml.rels><?xml version="1.0" encoding="UTF-8" standalone="yes"?>
<Relationships xmlns="http://schemas.openxmlformats.org/package/2006/relationships"><Relationship Id="rId8" Type="http://schemas.openxmlformats.org/officeDocument/2006/relationships/chart" Target="../charts/chart65.xml"/><Relationship Id="rId3" Type="http://schemas.openxmlformats.org/officeDocument/2006/relationships/chart" Target="../charts/chart60.xml"/><Relationship Id="rId7" Type="http://schemas.openxmlformats.org/officeDocument/2006/relationships/chart" Target="../charts/chart64.xml"/><Relationship Id="rId2" Type="http://schemas.openxmlformats.org/officeDocument/2006/relationships/chart" Target="../charts/chart59.xml"/><Relationship Id="rId1" Type="http://schemas.openxmlformats.org/officeDocument/2006/relationships/image" Target="../media/image1.png"/><Relationship Id="rId6" Type="http://schemas.openxmlformats.org/officeDocument/2006/relationships/chart" Target="../charts/chart63.xml"/><Relationship Id="rId5" Type="http://schemas.openxmlformats.org/officeDocument/2006/relationships/chart" Target="../charts/chart62.xml"/><Relationship Id="rId4" Type="http://schemas.openxmlformats.org/officeDocument/2006/relationships/chart" Target="../charts/chart61.xml"/><Relationship Id="rId9" Type="http://schemas.openxmlformats.org/officeDocument/2006/relationships/chart" Target="../charts/chart66.xml"/></Relationships>
</file>

<file path=xl/drawings/_rels/drawing9.xml.rels><?xml version="1.0" encoding="UTF-8" standalone="yes"?>
<Relationships xmlns="http://schemas.openxmlformats.org/package/2006/relationships"><Relationship Id="rId8" Type="http://schemas.openxmlformats.org/officeDocument/2006/relationships/chart" Target="../charts/chart73.xml"/><Relationship Id="rId3" Type="http://schemas.openxmlformats.org/officeDocument/2006/relationships/chart" Target="../charts/chart68.xml"/><Relationship Id="rId7" Type="http://schemas.openxmlformats.org/officeDocument/2006/relationships/chart" Target="../charts/chart72.xml"/><Relationship Id="rId2" Type="http://schemas.openxmlformats.org/officeDocument/2006/relationships/chart" Target="../charts/chart67.xml"/><Relationship Id="rId1" Type="http://schemas.openxmlformats.org/officeDocument/2006/relationships/image" Target="../media/image1.png"/><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 Id="rId9" Type="http://schemas.openxmlformats.org/officeDocument/2006/relationships/chart" Target="../charts/chart7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19</xdr:col>
      <xdr:colOff>303397</xdr:colOff>
      <xdr:row>0</xdr:row>
      <xdr:rowOff>158751</xdr:rowOff>
    </xdr:from>
    <xdr:to>
      <xdr:col>20</xdr:col>
      <xdr:colOff>79683</xdr:colOff>
      <xdr:row>4</xdr:row>
      <xdr:rowOff>138907</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812897" y="158751"/>
          <a:ext cx="744661" cy="742156"/>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10" name="9 CuadroTexto"/>
        <xdr:cNvSpPr txBox="1"/>
      </xdr:nvSpPr>
      <xdr:spPr>
        <a:xfrm>
          <a:off x="123106" y="1730375"/>
          <a:ext cx="9195519" cy="22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91;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 Mayo 2018</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698/Nº encuestas necesarias: 91</a:t>
          </a:r>
          <a:endParaRPr lang="es-ES" sz="1400"/>
        </a:p>
        <a:p>
          <a:pPr algn="l"/>
          <a:r>
            <a:rPr lang="es-ES" sz="1400" b="1" i="0" u="sng" strike="noStrike">
              <a:solidFill>
                <a:schemeClr val="dk1"/>
              </a:solidFill>
              <a:latin typeface="+mn-lt"/>
              <a:ea typeface="+mn-ea"/>
              <a:cs typeface="+mn-cs"/>
            </a:rPr>
            <a:t>Porcentaje de encuestas recogidas sobre alumnos </a:t>
          </a:r>
          <a:r>
            <a:rPr lang="es-ES" sz="1400" b="1" i="0" u="sng" strike="noStrike" baseline="0">
              <a:solidFill>
                <a:schemeClr val="dk1"/>
              </a:solidFill>
              <a:latin typeface="+mn-lt"/>
              <a:ea typeface="+mn-ea"/>
              <a:cs typeface="+mn-cs"/>
            </a:rPr>
            <a:t> matriculados</a:t>
          </a:r>
          <a:r>
            <a:rPr lang="es-ES" sz="1400" b="1" i="0" u="sng" strike="noStrike">
              <a:solidFill>
                <a:schemeClr val="dk1"/>
              </a:solidFill>
              <a:latin typeface="+mn-lt"/>
              <a:ea typeface="+mn-ea"/>
              <a:cs typeface="+mn-cs"/>
            </a:rPr>
            <a:t> : </a:t>
          </a:r>
          <a:r>
            <a:rPr lang="es-ES" sz="1400" b="1" i="0" u="none" strike="noStrike">
              <a:solidFill>
                <a:schemeClr val="dk1"/>
              </a:solidFill>
              <a:latin typeface="+mn-lt"/>
              <a:ea typeface="+mn-ea"/>
              <a:cs typeface="+mn-cs"/>
            </a:rPr>
            <a:t>698/1713=</a:t>
          </a:r>
          <a:r>
            <a:rPr lang="es-ES" sz="1400" b="1" i="0" u="none" strike="noStrike" baseline="0">
              <a:solidFill>
                <a:schemeClr val="dk1"/>
              </a:solidFill>
              <a:latin typeface="+mn-lt"/>
              <a:ea typeface="+mn-ea"/>
              <a:cs typeface="+mn-cs"/>
            </a:rPr>
            <a:t> 40,74%</a:t>
          </a:r>
          <a:endParaRPr lang="es-ES" sz="1400" b="1" i="0" u="none" baseline="0"/>
        </a:p>
      </xdr:txBody>
    </xdr:sp>
    <xdr:clientData/>
  </xdr:twoCellAnchor>
  <xdr:twoCellAnchor>
    <xdr:from>
      <xdr:col>10</xdr:col>
      <xdr:colOff>619125</xdr:colOff>
      <xdr:row>19</xdr:row>
      <xdr:rowOff>142875</xdr:rowOff>
    </xdr:from>
    <xdr:to>
      <xdr:col>23</xdr:col>
      <xdr:colOff>333375</xdr:colOff>
      <xdr:row>34</xdr:row>
      <xdr:rowOff>222250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31749</xdr:colOff>
      <xdr:row>20</xdr:row>
      <xdr:rowOff>31750</xdr:rowOff>
    </xdr:from>
    <xdr:to>
      <xdr:col>38</xdr:col>
      <xdr:colOff>0</xdr:colOff>
      <xdr:row>33</xdr:row>
      <xdr:rowOff>111126</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79374</xdr:colOff>
      <xdr:row>174</xdr:row>
      <xdr:rowOff>238124</xdr:rowOff>
    </xdr:from>
    <xdr:to>
      <xdr:col>16</xdr:col>
      <xdr:colOff>555624</xdr:colOff>
      <xdr:row>185</xdr:row>
      <xdr:rowOff>507999</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698500</xdr:colOff>
      <xdr:row>175</xdr:row>
      <xdr:rowOff>127000</xdr:rowOff>
    </xdr:from>
    <xdr:to>
      <xdr:col>35</xdr:col>
      <xdr:colOff>746125</xdr:colOff>
      <xdr:row>187</xdr:row>
      <xdr:rowOff>428625</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15875</xdr:colOff>
      <xdr:row>1</xdr:row>
      <xdr:rowOff>214709</xdr:rowOff>
    </xdr:from>
    <xdr:to>
      <xdr:col>21</xdr:col>
      <xdr:colOff>206374</xdr:colOff>
      <xdr:row>4</xdr:row>
      <xdr:rowOff>234156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12800" y="471884"/>
          <a:ext cx="695324" cy="790972"/>
        </a:xfrm>
        <a:prstGeom prst="rect">
          <a:avLst/>
        </a:prstGeom>
        <a:noFill/>
        <a:ln w="9525">
          <a:noFill/>
          <a:miter lim="800000"/>
          <a:headEnd/>
          <a:tailEnd/>
        </a:ln>
      </xdr:spPr>
    </xdr:pic>
    <xdr:clientData/>
  </xdr:twoCellAnchor>
  <xdr:twoCellAnchor>
    <xdr:from>
      <xdr:col>9</xdr:col>
      <xdr:colOff>523875</xdr:colOff>
      <xdr:row>13</xdr:row>
      <xdr:rowOff>193966</xdr:rowOff>
    </xdr:from>
    <xdr:to>
      <xdr:col>27</xdr:col>
      <xdr:colOff>825499</xdr:colOff>
      <xdr:row>22</xdr:row>
      <xdr:rowOff>244476</xdr:rowOff>
    </xdr:to>
    <xdr:sp macro="" textlink="">
      <xdr:nvSpPr>
        <xdr:cNvPr id="8" name="7 CuadroTexto"/>
        <xdr:cNvSpPr txBox="1"/>
      </xdr:nvSpPr>
      <xdr:spPr>
        <a:xfrm>
          <a:off x="6457950" y="3537241"/>
          <a:ext cx="12531724" cy="236508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Doble Grado en Ingeniería </a:t>
          </a:r>
          <a:r>
            <a:rPr kumimoji="0" lang="es-ES" sz="1600" b="1" i="0" u="none" strike="noStrike" kern="0" cap="none" spc="0" normalizeH="0" baseline="0" noProof="0">
              <a:ln>
                <a:noFill/>
              </a:ln>
              <a:solidFill>
                <a:prstClr val="black"/>
              </a:solidFill>
              <a:effectLst/>
              <a:uLnTx/>
              <a:uFillTx/>
              <a:latin typeface="+mn-lt"/>
              <a:ea typeface="+mn-ea"/>
              <a:cs typeface="+mn-cs"/>
            </a:rPr>
            <a:t>Mecánica </a:t>
          </a:r>
          <a:r>
            <a:rPr lang="es-ES" sz="1600" b="1" i="0" u="none" baseline="0"/>
            <a:t>e Ingenieria de Organización Industrial .</a:t>
          </a:r>
        </a:p>
        <a:p>
          <a:pPr algn="l"/>
          <a:r>
            <a:rPr lang="es-ES" sz="1600" b="1" i="0" u="sng" baseline="0"/>
            <a:t>Tamaño muestral</a:t>
          </a:r>
          <a:r>
            <a:rPr lang="es-ES" sz="1600" b="1" i="0" u="none" baseline="0"/>
            <a:t>: 8;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Abril-Mayo 2018</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 2</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8</a:t>
          </a:r>
        </a:p>
        <a:p>
          <a:pPr algn="l"/>
          <a:r>
            <a:rPr lang="es-ES" sz="1600" b="1" i="0" u="sng" strike="noStrike">
              <a:solidFill>
                <a:schemeClr val="dk1"/>
              </a:solidFill>
              <a:latin typeface="+mn-lt"/>
              <a:ea typeface="+mn-ea"/>
              <a:cs typeface="+mn-cs"/>
            </a:rPr>
            <a:t>Porcentaje de encuestas recogidas sobre alumnos matriculados: 2/9=22,22%</a:t>
          </a:r>
          <a:endParaRPr lang="es-ES" sz="1600" b="1" i="0" u="sng" baseline="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635000</xdr:colOff>
      <xdr:row>1</xdr:row>
      <xdr:rowOff>95250</xdr:rowOff>
    </xdr:from>
    <xdr:to>
      <xdr:col>19</xdr:col>
      <xdr:colOff>321960</xdr:colOff>
      <xdr:row>5</xdr:row>
      <xdr:rowOff>15081</xdr:rowOff>
    </xdr:to>
    <xdr:pic>
      <xdr:nvPicPr>
        <xdr:cNvPr id="3"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8637250" y="285750"/>
          <a:ext cx="687085" cy="681831"/>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303610</xdr:colOff>
      <xdr:row>118</xdr:row>
      <xdr:rowOff>10915</xdr:rowOff>
    </xdr:from>
    <xdr:to>
      <xdr:col>36</xdr:col>
      <xdr:colOff>317500</xdr:colOff>
      <xdr:row>132</xdr:row>
      <xdr:rowOff>48618</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60615</xdr:rowOff>
    </xdr:from>
    <xdr:to>
      <xdr:col>12</xdr:col>
      <xdr:colOff>555625</xdr:colOff>
      <xdr:row>23</xdr:row>
      <xdr:rowOff>63500</xdr:rowOff>
    </xdr:to>
    <xdr:sp macro="" textlink="">
      <xdr:nvSpPr>
        <xdr:cNvPr id="9" name="8 CuadroTexto"/>
        <xdr:cNvSpPr txBox="1"/>
      </xdr:nvSpPr>
      <xdr:spPr>
        <a:xfrm>
          <a:off x="0" y="2889540"/>
          <a:ext cx="11928475" cy="3088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Mecánica</a:t>
          </a:r>
        </a:p>
        <a:p>
          <a:pPr algn="l"/>
          <a:r>
            <a:rPr lang="es-ES" sz="1600" b="1" i="0" u="sng" baseline="0"/>
            <a:t>Tamaño muestral</a:t>
          </a:r>
          <a:r>
            <a:rPr lang="es-ES" sz="1600" b="1" i="0" u="none" baseline="0"/>
            <a:t>: 79 ;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 -Mayo 2018</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 253</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79</a:t>
          </a:r>
        </a:p>
        <a:p>
          <a:pPr algn="l"/>
          <a:r>
            <a:rPr lang="es-ES" sz="1600" b="1" i="0" u="sng" strike="noStrike">
              <a:solidFill>
                <a:schemeClr val="dk1"/>
              </a:solidFill>
              <a:latin typeface="+mn-lt"/>
              <a:ea typeface="+mn-ea"/>
              <a:cs typeface="+mn-cs"/>
            </a:rPr>
            <a:t>Porcentaje de encuestas recogidas sobre alumnos matriculados: 253/456 =55,48%</a:t>
          </a:r>
          <a:endParaRPr lang="es-ES" sz="1600" b="1" i="0" u="none" baseline="0"/>
        </a:p>
      </xdr:txBody>
    </xdr:sp>
    <xdr:clientData/>
  </xdr:twoCellAnchor>
  <xdr:twoCellAnchor>
    <xdr:from>
      <xdr:col>7</xdr:col>
      <xdr:colOff>2587624</xdr:colOff>
      <xdr:row>28</xdr:row>
      <xdr:rowOff>31751</xdr:rowOff>
    </xdr:from>
    <xdr:to>
      <xdr:col>21</xdr:col>
      <xdr:colOff>539750</xdr:colOff>
      <xdr:row>40</xdr:row>
      <xdr:rowOff>47626</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126999</xdr:colOff>
      <xdr:row>177</xdr:row>
      <xdr:rowOff>31750</xdr:rowOff>
    </xdr:from>
    <xdr:to>
      <xdr:col>8</xdr:col>
      <xdr:colOff>730249</xdr:colOff>
      <xdr:row>194</xdr:row>
      <xdr:rowOff>15875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539749</xdr:colOff>
      <xdr:row>179</xdr:row>
      <xdr:rowOff>79375</xdr:rowOff>
    </xdr:from>
    <xdr:to>
      <xdr:col>32</xdr:col>
      <xdr:colOff>523874</xdr:colOff>
      <xdr:row>194</xdr:row>
      <xdr:rowOff>190500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666749</xdr:colOff>
      <xdr:row>1</xdr:row>
      <xdr:rowOff>63499</xdr:rowOff>
    </xdr:from>
    <xdr:to>
      <xdr:col>20</xdr:col>
      <xdr:colOff>349557</xdr:colOff>
      <xdr:row>5</xdr:row>
      <xdr:rowOff>11906</xdr:rowOff>
    </xdr:to>
    <xdr:pic>
      <xdr:nvPicPr>
        <xdr:cNvPr id="3"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414374" y="253999"/>
          <a:ext cx="651183" cy="710407"/>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60615</xdr:rowOff>
    </xdr:from>
    <xdr:to>
      <xdr:col>15</xdr:col>
      <xdr:colOff>127000</xdr:colOff>
      <xdr:row>23</xdr:row>
      <xdr:rowOff>158750</xdr:rowOff>
    </xdr:to>
    <xdr:sp macro="" textlink="">
      <xdr:nvSpPr>
        <xdr:cNvPr id="9" name="8 CuadroTexto"/>
        <xdr:cNvSpPr txBox="1"/>
      </xdr:nvSpPr>
      <xdr:spPr>
        <a:xfrm>
          <a:off x="0" y="2537115"/>
          <a:ext cx="10048875" cy="2384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indent="0" algn="ctr"/>
          <a:r>
            <a:rPr lang="es-ES" sz="1600" b="1" i="0" u="sng">
              <a:solidFill>
                <a:schemeClr val="dk1">
                  <a:lumMod val="100000"/>
                </a:schemeClr>
              </a:solidFill>
              <a:latin typeface="+mn-lt"/>
              <a:ea typeface="+mn-ea"/>
              <a:cs typeface="+mn-cs"/>
            </a:rPr>
            <a:t>FICHA TÉCNICA ENCUESTA</a:t>
          </a:r>
        </a:p>
        <a:p>
          <a:pPr indent="0" algn="l"/>
          <a:r>
            <a:rPr lang="es-ES" sz="1600" b="1" i="0" u="sng">
              <a:solidFill>
                <a:schemeClr val="dk1">
                  <a:lumMod val="100000"/>
                </a:schemeClr>
              </a:solidFill>
              <a:latin typeface="+mn-lt"/>
              <a:ea typeface="+mn-ea"/>
              <a:cs typeface="+mn-cs"/>
            </a:rPr>
            <a:t>POBLACIÓN</a:t>
          </a:r>
          <a:r>
            <a:rPr lang="es-ES" sz="1600" b="1" i="0" u="sng" baseline="0">
              <a:solidFill>
                <a:schemeClr val="dk1">
                  <a:lumMod val="100000"/>
                </a:schemeClr>
              </a:solidFill>
              <a:latin typeface="+mn-lt"/>
              <a:ea typeface="+mn-ea"/>
              <a:cs typeface="+mn-cs"/>
            </a:rPr>
            <a:t> ESTUDIO: </a:t>
          </a:r>
          <a:r>
            <a:rPr lang="es-ES" sz="1600" b="1" i="0" u="none" baseline="0">
              <a:solidFill>
                <a:schemeClr val="dk1">
                  <a:lumMod val="100000"/>
                </a:schemeClr>
              </a:solidFill>
              <a:latin typeface="+mn-lt"/>
              <a:ea typeface="+mn-ea"/>
              <a:cs typeface="+mn-cs"/>
            </a:rPr>
            <a:t>Alumnos matriculados en el  Grado en Ingeniería  Mecánica</a:t>
          </a:r>
        </a:p>
        <a:p>
          <a:pPr indent="0" algn="l"/>
          <a:r>
            <a:rPr lang="es-ES" sz="1600" b="1" i="0" u="sng" baseline="0">
              <a:solidFill>
                <a:schemeClr val="dk1">
                  <a:lumMod val="100000"/>
                </a:schemeClr>
              </a:solidFill>
              <a:latin typeface="+mn-lt"/>
              <a:ea typeface="+mn-ea"/>
              <a:cs typeface="+mn-cs"/>
            </a:rPr>
            <a:t>Tamaño muestral</a:t>
          </a:r>
          <a:r>
            <a:rPr lang="es-ES" sz="1600" b="1" i="0" u="none" baseline="0">
              <a:solidFill>
                <a:schemeClr val="dk1">
                  <a:lumMod val="100000"/>
                </a:schemeClr>
              </a:solidFill>
              <a:latin typeface="+mn-lt"/>
              <a:ea typeface="+mn-ea"/>
              <a:cs typeface="+mn-cs"/>
            </a:rPr>
            <a:t>: 53 ; calculado para un error de muestreo del (+)(-) 10% y un nivel de confianza del 95%</a:t>
          </a:r>
        </a:p>
        <a:p>
          <a:pPr indent="0" algn="l"/>
          <a:r>
            <a:rPr lang="es-ES" sz="1600" b="1" i="0" u="sng" baseline="0">
              <a:solidFill>
                <a:schemeClr val="dk1">
                  <a:lumMod val="100000"/>
                </a:schemeClr>
              </a:solidFill>
              <a:latin typeface="+mn-lt"/>
              <a:ea typeface="+mn-ea"/>
              <a:cs typeface="+mn-cs"/>
            </a:rPr>
            <a:t>Tipo de muestreo</a:t>
          </a:r>
          <a:r>
            <a:rPr lang="es-ES" sz="1600" b="1" i="0" u="none" baseline="0">
              <a:solidFill>
                <a:schemeClr val="dk1">
                  <a:lumMod val="100000"/>
                </a:schemeClr>
              </a:solidFill>
              <a:latin typeface="+mn-lt"/>
              <a:ea typeface="+mn-ea"/>
              <a:cs typeface="+mn-cs"/>
            </a:rPr>
            <a:t>: aleatorio simple</a:t>
          </a:r>
        </a:p>
        <a:p>
          <a:pPr indent="0" algn="l"/>
          <a:r>
            <a:rPr lang="es-ES" sz="1600" b="1" i="0" u="sng" baseline="0">
              <a:solidFill>
                <a:schemeClr val="dk1">
                  <a:lumMod val="100000"/>
                </a:schemeClr>
              </a:solidFill>
              <a:latin typeface="+mn-lt"/>
              <a:ea typeface="+mn-ea"/>
              <a:cs typeface="+mn-cs"/>
            </a:rPr>
            <a:t>Fecha recogida</a:t>
          </a:r>
          <a:r>
            <a:rPr lang="es-ES" sz="1600" b="1" i="0" u="none" baseline="0">
              <a:solidFill>
                <a:schemeClr val="dk1">
                  <a:lumMod val="100000"/>
                </a:schemeClr>
              </a:solidFill>
              <a:latin typeface="+mn-lt"/>
              <a:ea typeface="+mn-ea"/>
              <a:cs typeface="+mn-cs"/>
            </a:rPr>
            <a:t>: Abril -Mayo 2018</a:t>
          </a:r>
        </a:p>
        <a:p>
          <a:pPr indent="0" algn="l"/>
          <a:r>
            <a:rPr lang="es-ES" sz="1600" b="1" i="0" u="none" baseline="0">
              <a:solidFill>
                <a:schemeClr val="dk1">
                  <a:lumMod val="100000"/>
                </a:schemeClr>
              </a:solidFill>
              <a:latin typeface="+mn-lt"/>
              <a:ea typeface="+mn-ea"/>
              <a:cs typeface="+mn-cs"/>
            </a:rPr>
            <a:t>Método de entrevista: encuesta realizada a través de la plataforma de encuestas on-line de la Univdersidad de Jaén</a:t>
          </a:r>
        </a:p>
        <a:p>
          <a:pPr indent="0" algn="l"/>
          <a:r>
            <a:rPr lang="es-ES" sz="1600" b="1" i="0" u="sng" baseline="0">
              <a:solidFill>
                <a:schemeClr val="dk1">
                  <a:lumMod val="100000"/>
                </a:schemeClr>
              </a:solidFill>
              <a:latin typeface="+mn-lt"/>
              <a:ea typeface="+mn-ea"/>
              <a:cs typeface="+mn-cs"/>
            </a:rPr>
            <a:t>Nº de en</a:t>
          </a:r>
          <a:r>
            <a:rPr lang="es-ES" sz="1600" b="1" i="0" u="sng" strike="noStrike">
              <a:solidFill>
                <a:schemeClr val="dk1">
                  <a:lumMod val="100000"/>
                </a:schemeClr>
              </a:solidFill>
              <a:latin typeface="+mn-lt"/>
              <a:ea typeface="+mn-ea"/>
              <a:cs typeface="+mn-cs"/>
            </a:rPr>
            <a:t>cuestas recogidas: 89/Nº encu</a:t>
          </a:r>
          <a:r>
            <a:rPr lang="es-ES" sz="1600" b="1" i="0" u="sng" strike="noStrike" baseline="0">
              <a:solidFill>
                <a:schemeClr val="dk1">
                  <a:lumMod val="100000"/>
                </a:schemeClr>
              </a:solidFill>
              <a:latin typeface="+mn-lt"/>
              <a:ea typeface="+mn-ea"/>
              <a:cs typeface="+mn-cs"/>
            </a:rPr>
            <a:t>e</a:t>
          </a:r>
          <a:r>
            <a:rPr lang="es-ES" sz="1600" b="1" i="0" u="sng" strike="noStrike">
              <a:solidFill>
                <a:schemeClr val="dk1">
                  <a:lumMod val="100000"/>
                </a:schemeClr>
              </a:solidFill>
              <a:latin typeface="+mn-lt"/>
              <a:ea typeface="+mn-ea"/>
              <a:cs typeface="+mn-cs"/>
            </a:rPr>
            <a:t>stas necesarias: 53</a:t>
          </a:r>
        </a:p>
        <a:p>
          <a:pPr indent="0" algn="l"/>
          <a:r>
            <a:rPr lang="es-ES" sz="1600" b="1" i="0" u="sng" strike="noStrike">
              <a:solidFill>
                <a:schemeClr val="dk1">
                  <a:lumMod val="100000"/>
                </a:schemeClr>
              </a:solidFill>
              <a:latin typeface="+mn-lt"/>
              <a:ea typeface="+mn-ea"/>
              <a:cs typeface="+mn-cs"/>
            </a:rPr>
            <a:t>Porcenta</a:t>
          </a:r>
          <a:r>
            <a:rPr lang="es-ES" sz="1600" b="1" i="0" u="sng">
              <a:solidFill>
                <a:schemeClr val="dk1">
                  <a:lumMod val="100000"/>
                </a:schemeClr>
              </a:solidFill>
              <a:latin typeface="+mn-lt"/>
              <a:ea typeface="+mn-ea"/>
              <a:cs typeface="+mn-cs"/>
            </a:rPr>
            <a:t>je de encuestas recogidas sobre alumnos localizables (con e-mail):   89/117 =76,06%</a:t>
          </a:r>
          <a:endParaRPr lang="es-ES" sz="1600" b="1" i="0" u="none" baseline="0"/>
        </a:p>
      </xdr:txBody>
    </xdr:sp>
    <xdr:clientData/>
  </xdr:twoCellAnchor>
  <xdr:twoCellAnchor>
    <xdr:from>
      <xdr:col>7</xdr:col>
      <xdr:colOff>2587624</xdr:colOff>
      <xdr:row>30</xdr:row>
      <xdr:rowOff>31751</xdr:rowOff>
    </xdr:from>
    <xdr:to>
      <xdr:col>21</xdr:col>
      <xdr:colOff>539750</xdr:colOff>
      <xdr:row>42</xdr:row>
      <xdr:rowOff>47626</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190500</xdr:colOff>
      <xdr:row>177</xdr:row>
      <xdr:rowOff>222250</xdr:rowOff>
    </xdr:from>
    <xdr:to>
      <xdr:col>15</xdr:col>
      <xdr:colOff>47625</xdr:colOff>
      <xdr:row>199</xdr:row>
      <xdr:rowOff>31750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79375</xdr:colOff>
      <xdr:row>177</xdr:row>
      <xdr:rowOff>192086</xdr:rowOff>
    </xdr:from>
    <xdr:to>
      <xdr:col>33</xdr:col>
      <xdr:colOff>333375</xdr:colOff>
      <xdr:row>199</xdr:row>
      <xdr:rowOff>15875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730250</xdr:colOff>
      <xdr:row>1</xdr:row>
      <xdr:rowOff>15874</xdr:rowOff>
    </xdr:from>
    <xdr:to>
      <xdr:col>20</xdr:col>
      <xdr:colOff>447982</xdr:colOff>
      <xdr:row>4</xdr:row>
      <xdr:rowOff>154781</xdr:rowOff>
    </xdr:to>
    <xdr:pic>
      <xdr:nvPicPr>
        <xdr:cNvPr id="3"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287375" y="206374"/>
          <a:ext cx="686107" cy="710407"/>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60615</xdr:rowOff>
    </xdr:from>
    <xdr:to>
      <xdr:col>20</xdr:col>
      <xdr:colOff>15874</xdr:colOff>
      <xdr:row>23</xdr:row>
      <xdr:rowOff>63500</xdr:rowOff>
    </xdr:to>
    <xdr:sp macro="" textlink="">
      <xdr:nvSpPr>
        <xdr:cNvPr id="9" name="8 CuadroTexto"/>
        <xdr:cNvSpPr txBox="1"/>
      </xdr:nvSpPr>
      <xdr:spPr>
        <a:xfrm>
          <a:off x="0" y="2711740"/>
          <a:ext cx="13541374" cy="2288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Electrónica Industrial</a:t>
          </a:r>
        </a:p>
        <a:p>
          <a:pPr algn="l"/>
          <a:r>
            <a:rPr lang="es-ES" sz="1600" b="1" i="0" u="sng" baseline="0"/>
            <a:t>Tamaño muestral</a:t>
          </a:r>
          <a:r>
            <a:rPr lang="es-ES" sz="1600" b="1" i="0" u="none" baseline="0"/>
            <a:t>: 72;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 -Mayo 2018</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recogidas:130</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72</a:t>
          </a:r>
        </a:p>
        <a:p>
          <a:pPr algn="l"/>
          <a:r>
            <a:rPr lang="es-ES" sz="1600" b="1" i="0" u="sng" strike="noStrike">
              <a:solidFill>
                <a:schemeClr val="dk1"/>
              </a:solidFill>
              <a:latin typeface="+mn-lt"/>
              <a:ea typeface="+mn-ea"/>
              <a:cs typeface="+mn-cs"/>
            </a:rPr>
            <a:t>Porcentaje de encuestas recogidas sobre alumnos localizables (con e-mail): </a:t>
          </a:r>
          <a:r>
            <a:rPr lang="es-ES" sz="1600" b="1" i="0" u="none" strike="noStrike">
              <a:solidFill>
                <a:schemeClr val="dk1"/>
              </a:solidFill>
              <a:latin typeface="+mn-lt"/>
              <a:ea typeface="+mn-ea"/>
              <a:cs typeface="+mn-cs"/>
            </a:rPr>
            <a:t>130/284=</a:t>
          </a:r>
          <a:r>
            <a:rPr lang="es-ES" sz="1600" b="1" i="0" u="none" strike="noStrike" baseline="0">
              <a:solidFill>
                <a:schemeClr val="dk1"/>
              </a:solidFill>
              <a:latin typeface="+mn-lt"/>
              <a:ea typeface="+mn-ea"/>
              <a:cs typeface="+mn-cs"/>
            </a:rPr>
            <a:t> 45,77%</a:t>
          </a:r>
          <a:endParaRPr lang="es-ES" sz="1600" b="1" i="0" u="none" baseline="0"/>
        </a:p>
      </xdr:txBody>
    </xdr:sp>
    <xdr:clientData/>
  </xdr:twoCellAnchor>
  <xdr:twoCellAnchor>
    <xdr:from>
      <xdr:col>8</xdr:col>
      <xdr:colOff>117474</xdr:colOff>
      <xdr:row>27</xdr:row>
      <xdr:rowOff>238126</xdr:rowOff>
    </xdr:from>
    <xdr:to>
      <xdr:col>22</xdr:col>
      <xdr:colOff>0</xdr:colOff>
      <xdr:row>39</xdr:row>
      <xdr:rowOff>174626</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412749</xdr:colOff>
      <xdr:row>178</xdr:row>
      <xdr:rowOff>174625</xdr:rowOff>
    </xdr:from>
    <xdr:to>
      <xdr:col>14</xdr:col>
      <xdr:colOff>301625</xdr:colOff>
      <xdr:row>200</xdr:row>
      <xdr:rowOff>222250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301625</xdr:colOff>
      <xdr:row>178</xdr:row>
      <xdr:rowOff>1587</xdr:rowOff>
    </xdr:from>
    <xdr:to>
      <xdr:col>34</xdr:col>
      <xdr:colOff>269875</xdr:colOff>
      <xdr:row>199</xdr:row>
      <xdr:rowOff>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762000</xdr:colOff>
      <xdr:row>1</xdr:row>
      <xdr:rowOff>214709</xdr:rowOff>
    </xdr:from>
    <xdr:to>
      <xdr:col>20</xdr:col>
      <xdr:colOff>492124</xdr:colOff>
      <xdr:row>4</xdr:row>
      <xdr:rowOff>234156</xdr:rowOff>
    </xdr:to>
    <xdr:pic>
      <xdr:nvPicPr>
        <xdr:cNvPr id="8"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319125" y="468709"/>
          <a:ext cx="698499" cy="781447"/>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60616</xdr:rowOff>
    </xdr:from>
    <xdr:to>
      <xdr:col>18</xdr:col>
      <xdr:colOff>825499</xdr:colOff>
      <xdr:row>20</xdr:row>
      <xdr:rowOff>111126</xdr:rowOff>
    </xdr:to>
    <xdr:sp macro="" textlink="">
      <xdr:nvSpPr>
        <xdr:cNvPr id="14" name="13 CuadroTexto"/>
        <xdr:cNvSpPr txBox="1"/>
      </xdr:nvSpPr>
      <xdr:spPr>
        <a:xfrm>
          <a:off x="0" y="2854616"/>
          <a:ext cx="12557124" cy="2336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Informática</a:t>
          </a:r>
        </a:p>
        <a:p>
          <a:pPr algn="l"/>
          <a:r>
            <a:rPr lang="es-ES" sz="1600" b="1" i="0" u="sng" baseline="0"/>
            <a:t>Tamaño muestral</a:t>
          </a:r>
          <a:r>
            <a:rPr lang="es-ES" sz="1600" b="1" i="0" u="none" baseline="0"/>
            <a:t>: 82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Abril-Mayo 2018</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recogidas:82</a:t>
          </a:r>
          <a:r>
            <a:rPr lang="es-ES" sz="1600" b="1" i="0" u="sng" strike="noStrike" baseline="0">
              <a:solidFill>
                <a:schemeClr val="dk1"/>
              </a:solidFill>
              <a:latin typeface="+mn-lt"/>
              <a:ea typeface="+mn-ea"/>
              <a:cs typeface="+mn-cs"/>
            </a:rPr>
            <a:t> /</a:t>
          </a:r>
          <a:r>
            <a:rPr lang="es-ES" sz="1600" b="1" i="0" u="sng" strike="noStrike">
              <a:solidFill>
                <a:schemeClr val="dk1"/>
              </a:solidFill>
              <a:latin typeface="+mn-lt"/>
              <a:ea typeface="+mn-ea"/>
              <a:cs typeface="+mn-cs"/>
            </a:rPr>
            <a:t>Nº encuestas necesarias: 82</a:t>
          </a:r>
        </a:p>
        <a:p>
          <a:pPr algn="l"/>
          <a:r>
            <a:rPr lang="es-ES" sz="1600" b="1" i="0" u="sng" strike="noStrike">
              <a:solidFill>
                <a:schemeClr val="dk1"/>
              </a:solidFill>
              <a:latin typeface="+mn-lt"/>
              <a:ea typeface="+mn-ea"/>
              <a:cs typeface="+mn-cs"/>
            </a:rPr>
            <a:t>Porcentaje de encuestas recogidas sobre alumnos localizables (con e-mail): </a:t>
          </a:r>
          <a:r>
            <a:rPr lang="es-ES" sz="1600" b="1" i="0" u="none" strike="noStrike">
              <a:solidFill>
                <a:schemeClr val="dk1"/>
              </a:solidFill>
              <a:latin typeface="+mn-lt"/>
              <a:ea typeface="+mn-ea"/>
              <a:cs typeface="+mn-cs"/>
            </a:rPr>
            <a:t>82/536=15,29%</a:t>
          </a:r>
          <a:endParaRPr lang="es-ES" sz="1600" b="1" i="0" u="none" baseline="0"/>
        </a:p>
      </xdr:txBody>
    </xdr:sp>
    <xdr:clientData/>
  </xdr:twoCellAnchor>
  <xdr:twoCellAnchor>
    <xdr:from>
      <xdr:col>7</xdr:col>
      <xdr:colOff>2587624</xdr:colOff>
      <xdr:row>28</xdr:row>
      <xdr:rowOff>31751</xdr:rowOff>
    </xdr:from>
    <xdr:to>
      <xdr:col>21</xdr:col>
      <xdr:colOff>539750</xdr:colOff>
      <xdr:row>40</xdr:row>
      <xdr:rowOff>47626</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222250</xdr:colOff>
      <xdr:row>180</xdr:row>
      <xdr:rowOff>158751</xdr:rowOff>
    </xdr:from>
    <xdr:to>
      <xdr:col>14</xdr:col>
      <xdr:colOff>0</xdr:colOff>
      <xdr:row>197</xdr:row>
      <xdr:rowOff>15875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285750</xdr:colOff>
      <xdr:row>180</xdr:row>
      <xdr:rowOff>95250</xdr:rowOff>
    </xdr:from>
    <xdr:to>
      <xdr:col>32</xdr:col>
      <xdr:colOff>269875</xdr:colOff>
      <xdr:row>196</xdr:row>
      <xdr:rowOff>190499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15875</xdr:colOff>
      <xdr:row>1</xdr:row>
      <xdr:rowOff>214709</xdr:rowOff>
    </xdr:from>
    <xdr:to>
      <xdr:col>21</xdr:col>
      <xdr:colOff>206374</xdr:colOff>
      <xdr:row>4</xdr:row>
      <xdr:rowOff>234156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41375" y="468709"/>
          <a:ext cx="698499" cy="781447"/>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60616</xdr:rowOff>
    </xdr:from>
    <xdr:to>
      <xdr:col>18</xdr:col>
      <xdr:colOff>825499</xdr:colOff>
      <xdr:row>20</xdr:row>
      <xdr:rowOff>111126</xdr:rowOff>
    </xdr:to>
    <xdr:sp macro="" textlink="">
      <xdr:nvSpPr>
        <xdr:cNvPr id="8" name="7 CuadroTexto"/>
        <xdr:cNvSpPr txBox="1"/>
      </xdr:nvSpPr>
      <xdr:spPr>
        <a:xfrm>
          <a:off x="0" y="2889541"/>
          <a:ext cx="12531724" cy="2365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Geomática y Topográfica</a:t>
          </a:r>
        </a:p>
        <a:p>
          <a:pPr algn="l"/>
          <a:r>
            <a:rPr lang="es-ES" sz="1600" b="1" i="0" u="sng" baseline="0"/>
            <a:t>Tamaño muestral</a:t>
          </a:r>
          <a:r>
            <a:rPr lang="es-ES" sz="1600" b="1" i="0" u="none" baseline="0"/>
            <a:t>: 45;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Abril-Mayo 2018</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 21</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45</a:t>
          </a:r>
        </a:p>
        <a:p>
          <a:pPr algn="l"/>
          <a:r>
            <a:rPr lang="es-ES" sz="1600" b="1" i="0" u="sng" strike="noStrike">
              <a:solidFill>
                <a:schemeClr val="dk1"/>
              </a:solidFill>
              <a:latin typeface="+mn-lt"/>
              <a:ea typeface="+mn-ea"/>
              <a:cs typeface="+mn-cs"/>
            </a:rPr>
            <a:t>Porcentaje de encuestas recogidas sobre alumnos localizables (con e-mail): 21/183=25,30%</a:t>
          </a:r>
          <a:endParaRPr lang="es-ES" sz="1600" b="1" i="0" u="sng" baseline="0"/>
        </a:p>
      </xdr:txBody>
    </xdr:sp>
    <xdr:clientData/>
  </xdr:twoCellAnchor>
  <xdr:twoCellAnchor>
    <xdr:from>
      <xdr:col>7</xdr:col>
      <xdr:colOff>2587624</xdr:colOff>
      <xdr:row>28</xdr:row>
      <xdr:rowOff>31751</xdr:rowOff>
    </xdr:from>
    <xdr:to>
      <xdr:col>21</xdr:col>
      <xdr:colOff>539750</xdr:colOff>
      <xdr:row>40</xdr:row>
      <xdr:rowOff>47626</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142875</xdr:colOff>
      <xdr:row>181</xdr:row>
      <xdr:rowOff>65087</xdr:rowOff>
    </xdr:from>
    <xdr:to>
      <xdr:col>13</xdr:col>
      <xdr:colOff>365124</xdr:colOff>
      <xdr:row>195</xdr:row>
      <xdr:rowOff>174625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269875</xdr:colOff>
      <xdr:row>181</xdr:row>
      <xdr:rowOff>47625</xdr:rowOff>
    </xdr:from>
    <xdr:to>
      <xdr:col>33</xdr:col>
      <xdr:colOff>666750</xdr:colOff>
      <xdr:row>195</xdr:row>
      <xdr:rowOff>158750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15875</xdr:colOff>
      <xdr:row>1</xdr:row>
      <xdr:rowOff>214709</xdr:rowOff>
    </xdr:from>
    <xdr:to>
      <xdr:col>21</xdr:col>
      <xdr:colOff>206374</xdr:colOff>
      <xdr:row>4</xdr:row>
      <xdr:rowOff>234156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12800" y="471884"/>
          <a:ext cx="695324" cy="790972"/>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xdr:row>
      <xdr:rowOff>60616</xdr:rowOff>
    </xdr:from>
    <xdr:to>
      <xdr:col>18</xdr:col>
      <xdr:colOff>825499</xdr:colOff>
      <xdr:row>19</xdr:row>
      <xdr:rowOff>111126</xdr:rowOff>
    </xdr:to>
    <xdr:sp macro="" textlink="">
      <xdr:nvSpPr>
        <xdr:cNvPr id="8" name="7 CuadroTexto"/>
        <xdr:cNvSpPr txBox="1"/>
      </xdr:nvSpPr>
      <xdr:spPr>
        <a:xfrm>
          <a:off x="0" y="2889541"/>
          <a:ext cx="12531724" cy="2365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de Organización Industrial</a:t>
          </a:r>
        </a:p>
        <a:p>
          <a:pPr algn="l"/>
          <a:r>
            <a:rPr lang="es-ES" sz="1600" b="1" i="0" u="sng" baseline="0"/>
            <a:t>Tamaño muestral</a:t>
          </a:r>
          <a:r>
            <a:rPr lang="es-ES" sz="1600" b="1" i="0" u="none" baseline="0"/>
            <a:t>: 65;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 </a:t>
          </a:r>
          <a:r>
            <a:rPr lang="es-ES" sz="1600" b="1" i="0" u="none" baseline="0"/>
            <a:t>Abril-Mayo 2018</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sng" strike="noStrike" baseline="0">
              <a:solidFill>
                <a:schemeClr val="dk1"/>
              </a:solidFill>
              <a:latin typeface="+mn-lt"/>
              <a:ea typeface="+mn-ea"/>
              <a:cs typeface="+mn-cs"/>
            </a:rPr>
            <a:t> 114/</a:t>
          </a:r>
          <a:r>
            <a:rPr lang="es-ES" sz="1600" b="1" i="0" u="sng" strike="noStrike">
              <a:solidFill>
                <a:schemeClr val="dk1"/>
              </a:solidFill>
              <a:latin typeface="+mn-lt"/>
              <a:ea typeface="+mn-ea"/>
              <a:cs typeface="+mn-cs"/>
            </a:rPr>
            <a:t>Nº encuestas necesarias: 65</a:t>
          </a:r>
        </a:p>
        <a:p>
          <a:pPr algn="l"/>
          <a:r>
            <a:rPr lang="es-ES" sz="1600" b="1" i="0" u="sng" strike="noStrike">
              <a:solidFill>
                <a:schemeClr val="dk1"/>
              </a:solidFill>
              <a:latin typeface="+mn-lt"/>
              <a:ea typeface="+mn-ea"/>
              <a:cs typeface="+mn-cs"/>
            </a:rPr>
            <a:t>Porcentaje de encuestas recogidas sobre alumnos localizables (con e-mail): </a:t>
          </a:r>
          <a:r>
            <a:rPr lang="es-ES" sz="1600" b="1" i="0" u="none" strike="noStrike">
              <a:solidFill>
                <a:schemeClr val="dk1"/>
              </a:solidFill>
              <a:latin typeface="+mn-lt"/>
              <a:ea typeface="+mn-ea"/>
              <a:cs typeface="+mn-cs"/>
            </a:rPr>
            <a:t>114/200=57</a:t>
          </a:r>
          <a:r>
            <a:rPr lang="es-ES" sz="1600" b="1" i="0" u="none" strike="noStrike" baseline="0">
              <a:solidFill>
                <a:schemeClr val="dk1"/>
              </a:solidFill>
              <a:latin typeface="+mn-lt"/>
              <a:ea typeface="+mn-ea"/>
              <a:cs typeface="+mn-cs"/>
            </a:rPr>
            <a:t>%</a:t>
          </a:r>
          <a:endParaRPr lang="es-ES" sz="1600" b="1" i="0" u="none" baseline="0"/>
        </a:p>
      </xdr:txBody>
    </xdr:sp>
    <xdr:clientData/>
  </xdr:twoCellAnchor>
  <xdr:twoCellAnchor>
    <xdr:from>
      <xdr:col>7</xdr:col>
      <xdr:colOff>815974</xdr:colOff>
      <xdr:row>27</xdr:row>
      <xdr:rowOff>31751</xdr:rowOff>
    </xdr:from>
    <xdr:to>
      <xdr:col>21</xdr:col>
      <xdr:colOff>539750</xdr:colOff>
      <xdr:row>39</xdr:row>
      <xdr:rowOff>47626</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142874</xdr:colOff>
      <xdr:row>26</xdr:row>
      <xdr:rowOff>142875</xdr:rowOff>
    </xdr:from>
    <xdr:to>
      <xdr:col>27</xdr:col>
      <xdr:colOff>190500</xdr:colOff>
      <xdr:row>41</xdr:row>
      <xdr:rowOff>47624</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508000</xdr:colOff>
      <xdr:row>176</xdr:row>
      <xdr:rowOff>79376</xdr:rowOff>
    </xdr:from>
    <xdr:to>
      <xdr:col>13</xdr:col>
      <xdr:colOff>142875</xdr:colOff>
      <xdr:row>190</xdr:row>
      <xdr:rowOff>238126</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587375</xdr:colOff>
      <xdr:row>176</xdr:row>
      <xdr:rowOff>239711</xdr:rowOff>
    </xdr:from>
    <xdr:to>
      <xdr:col>31</xdr:col>
      <xdr:colOff>492125</xdr:colOff>
      <xdr:row>190</xdr:row>
      <xdr:rowOff>79374</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15875</xdr:colOff>
      <xdr:row>1</xdr:row>
      <xdr:rowOff>214709</xdr:rowOff>
    </xdr:from>
    <xdr:to>
      <xdr:col>21</xdr:col>
      <xdr:colOff>206374</xdr:colOff>
      <xdr:row>4</xdr:row>
      <xdr:rowOff>234156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12800" y="471884"/>
          <a:ext cx="695324" cy="790972"/>
        </a:xfrm>
        <a:prstGeom prst="rect">
          <a:avLst/>
        </a:prstGeom>
        <a:noFill/>
        <a:ln w="9525">
          <a:noFill/>
          <a:miter lim="800000"/>
          <a:headEnd/>
          <a:tailEnd/>
        </a:ln>
      </xdr:spPr>
    </xdr:pic>
    <xdr:clientData/>
  </xdr:twoCellAnchor>
  <xdr:twoCellAnchor>
    <xdr:from>
      <xdr:col>19</xdr:col>
      <xdr:colOff>15875</xdr:colOff>
      <xdr:row>58</xdr:row>
      <xdr:rowOff>285750</xdr:rowOff>
    </xdr:from>
    <xdr:to>
      <xdr:col>32</xdr:col>
      <xdr:colOff>419099</xdr:colOff>
      <xdr:row>71</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102</xdr:row>
      <xdr:rowOff>0</xdr:rowOff>
    </xdr:from>
    <xdr:to>
      <xdr:col>13</xdr:col>
      <xdr:colOff>15875</xdr:colOff>
      <xdr:row>115</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120</xdr:row>
      <xdr:rowOff>188515</xdr:rowOff>
    </xdr:from>
    <xdr:to>
      <xdr:col>15</xdr:col>
      <xdr:colOff>349250</xdr:colOff>
      <xdr:row>135</xdr:row>
      <xdr:rowOff>280789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121</xdr:row>
      <xdr:rowOff>10915</xdr:rowOff>
    </xdr:from>
    <xdr:to>
      <xdr:col>38</xdr:col>
      <xdr:colOff>0</xdr:colOff>
      <xdr:row>135</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84</xdr:row>
      <xdr:rowOff>158750</xdr:rowOff>
    </xdr:from>
    <xdr:to>
      <xdr:col>13</xdr:col>
      <xdr:colOff>190500</xdr:colOff>
      <xdr:row>97</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14</xdr:row>
      <xdr:rowOff>60616</xdr:rowOff>
    </xdr:from>
    <xdr:to>
      <xdr:col>18</xdr:col>
      <xdr:colOff>825499</xdr:colOff>
      <xdr:row>23</xdr:row>
      <xdr:rowOff>111126</xdr:rowOff>
    </xdr:to>
    <xdr:sp macro="" textlink="">
      <xdr:nvSpPr>
        <xdr:cNvPr id="8" name="7 CuadroTexto"/>
        <xdr:cNvSpPr txBox="1"/>
      </xdr:nvSpPr>
      <xdr:spPr>
        <a:xfrm>
          <a:off x="0" y="2889541"/>
          <a:ext cx="12531724" cy="2365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Doble Grado en Ingeniería Eléctrica e Ingenieria Electrónica Industrial.</a:t>
          </a:r>
        </a:p>
        <a:p>
          <a:pPr algn="l"/>
          <a:r>
            <a:rPr lang="es-ES" sz="1600" b="1" i="0" u="sng" baseline="0"/>
            <a:t>Tamaño muestral</a:t>
          </a:r>
          <a:r>
            <a:rPr lang="es-ES" sz="1600" b="1" i="0" u="none" baseline="0"/>
            <a:t>: 8;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Abril-Mayo 2018</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 3</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8</a:t>
          </a:r>
        </a:p>
        <a:p>
          <a:pPr algn="l"/>
          <a:r>
            <a:rPr lang="es-ES" sz="1600" b="1" i="0" u="sng" strike="noStrike">
              <a:solidFill>
                <a:schemeClr val="dk1"/>
              </a:solidFill>
              <a:latin typeface="+mn-lt"/>
              <a:ea typeface="+mn-ea"/>
              <a:cs typeface="+mn-cs"/>
            </a:rPr>
            <a:t>Porcentaje de encuestas recogidas sobre matriculados: 3/9=33,33%</a:t>
          </a:r>
          <a:endParaRPr lang="es-ES" sz="1600" b="1" i="0" u="sng" baseline="0"/>
        </a:p>
      </xdr:txBody>
    </xdr:sp>
    <xdr:clientData/>
  </xdr:twoCellAnchor>
  <xdr:twoCellAnchor>
    <xdr:from>
      <xdr:col>7</xdr:col>
      <xdr:colOff>2587624</xdr:colOff>
      <xdr:row>31</xdr:row>
      <xdr:rowOff>31751</xdr:rowOff>
    </xdr:from>
    <xdr:to>
      <xdr:col>21</xdr:col>
      <xdr:colOff>539750</xdr:colOff>
      <xdr:row>43</xdr:row>
      <xdr:rowOff>47626</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142875</xdr:colOff>
      <xdr:row>184</xdr:row>
      <xdr:rowOff>65087</xdr:rowOff>
    </xdr:from>
    <xdr:to>
      <xdr:col>13</xdr:col>
      <xdr:colOff>365124</xdr:colOff>
      <xdr:row>198</xdr:row>
      <xdr:rowOff>174625</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269875</xdr:colOff>
      <xdr:row>184</xdr:row>
      <xdr:rowOff>47625</xdr:rowOff>
    </xdr:from>
    <xdr:to>
      <xdr:col>33</xdr:col>
      <xdr:colOff>666750</xdr:colOff>
      <xdr:row>198</xdr:row>
      <xdr:rowOff>158750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15875</xdr:colOff>
      <xdr:row>1</xdr:row>
      <xdr:rowOff>214709</xdr:rowOff>
    </xdr:from>
    <xdr:to>
      <xdr:col>21</xdr:col>
      <xdr:colOff>206374</xdr:colOff>
      <xdr:row>4</xdr:row>
      <xdr:rowOff>234156</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12800" y="471884"/>
          <a:ext cx="695324" cy="790972"/>
        </a:xfrm>
        <a:prstGeom prst="rect">
          <a:avLst/>
        </a:prstGeom>
        <a:noFill/>
        <a:ln w="9525">
          <a:noFill/>
          <a:miter lim="800000"/>
          <a:headEnd/>
          <a:tailEnd/>
        </a:ln>
      </xdr:spPr>
    </xdr:pic>
    <xdr:clientData/>
  </xdr:twoCellAnchor>
  <xdr:twoCellAnchor>
    <xdr:from>
      <xdr:col>19</xdr:col>
      <xdr:colOff>15875</xdr:colOff>
      <xdr:row>59</xdr:row>
      <xdr:rowOff>285750</xdr:rowOff>
    </xdr:from>
    <xdr:to>
      <xdr:col>32</xdr:col>
      <xdr:colOff>419099</xdr:colOff>
      <xdr:row>72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103</xdr:row>
      <xdr:rowOff>0</xdr:rowOff>
    </xdr:from>
    <xdr:to>
      <xdr:col>13</xdr:col>
      <xdr:colOff>15875</xdr:colOff>
      <xdr:row>116</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121</xdr:row>
      <xdr:rowOff>188515</xdr:rowOff>
    </xdr:from>
    <xdr:to>
      <xdr:col>15</xdr:col>
      <xdr:colOff>349250</xdr:colOff>
      <xdr:row>136</xdr:row>
      <xdr:rowOff>280789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122</xdr:row>
      <xdr:rowOff>10915</xdr:rowOff>
    </xdr:from>
    <xdr:to>
      <xdr:col>38</xdr:col>
      <xdr:colOff>0</xdr:colOff>
      <xdr:row>136</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85</xdr:row>
      <xdr:rowOff>158750</xdr:rowOff>
    </xdr:from>
    <xdr:to>
      <xdr:col>13</xdr:col>
      <xdr:colOff>190500</xdr:colOff>
      <xdr:row>98</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15</xdr:row>
      <xdr:rowOff>60616</xdr:rowOff>
    </xdr:from>
    <xdr:to>
      <xdr:col>18</xdr:col>
      <xdr:colOff>825499</xdr:colOff>
      <xdr:row>24</xdr:row>
      <xdr:rowOff>111126</xdr:rowOff>
    </xdr:to>
    <xdr:sp macro="" textlink="">
      <xdr:nvSpPr>
        <xdr:cNvPr id="8" name="7 CuadroTexto"/>
        <xdr:cNvSpPr txBox="1"/>
      </xdr:nvSpPr>
      <xdr:spPr>
        <a:xfrm>
          <a:off x="0" y="2889541"/>
          <a:ext cx="12531724" cy="2365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Doble Grado en Ingeniería Eléctrica e Ingenieria Mecánica.</a:t>
          </a:r>
        </a:p>
        <a:p>
          <a:pPr algn="l"/>
          <a:r>
            <a:rPr lang="es-ES" sz="1600" b="1" i="0" u="sng" baseline="0"/>
            <a:t>Tamaño muestral</a:t>
          </a:r>
          <a:r>
            <a:rPr lang="es-ES" sz="1600" b="1" i="0" u="none" baseline="0"/>
            <a:t>: 11;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Abril-Mayo 2018</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 4</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11</a:t>
          </a:r>
        </a:p>
        <a:p>
          <a:pPr algn="l"/>
          <a:r>
            <a:rPr lang="es-ES" sz="1600" b="1" i="0" u="sng" strike="noStrike">
              <a:solidFill>
                <a:schemeClr val="dk1"/>
              </a:solidFill>
              <a:latin typeface="+mn-lt"/>
              <a:ea typeface="+mn-ea"/>
              <a:cs typeface="+mn-cs"/>
            </a:rPr>
            <a:t>Porcentaje de encuestas recogidas sobre alumnos matriculados: 4/12=33,33%</a:t>
          </a:r>
          <a:endParaRPr lang="es-ES" sz="1600" b="1" i="0" u="sng" baseline="0"/>
        </a:p>
      </xdr:txBody>
    </xdr:sp>
    <xdr:clientData/>
  </xdr:twoCellAnchor>
  <xdr:twoCellAnchor>
    <xdr:from>
      <xdr:col>7</xdr:col>
      <xdr:colOff>2587624</xdr:colOff>
      <xdr:row>32</xdr:row>
      <xdr:rowOff>31751</xdr:rowOff>
    </xdr:from>
    <xdr:to>
      <xdr:col>21</xdr:col>
      <xdr:colOff>539750</xdr:colOff>
      <xdr:row>44</xdr:row>
      <xdr:rowOff>47626</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142875</xdr:colOff>
      <xdr:row>185</xdr:row>
      <xdr:rowOff>65087</xdr:rowOff>
    </xdr:from>
    <xdr:to>
      <xdr:col>13</xdr:col>
      <xdr:colOff>365124</xdr:colOff>
      <xdr:row>199</xdr:row>
      <xdr:rowOff>174625</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269875</xdr:colOff>
      <xdr:row>185</xdr:row>
      <xdr:rowOff>47625</xdr:rowOff>
    </xdr:from>
    <xdr:to>
      <xdr:col>33</xdr:col>
      <xdr:colOff>666750</xdr:colOff>
      <xdr:row>199</xdr:row>
      <xdr:rowOff>158750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1.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1" customWidth="1"/>
    <col min="2" max="2" width="22.7109375" style="11" customWidth="1"/>
    <col min="3" max="3" width="11.42578125" style="11" customWidth="1"/>
    <col min="4" max="4" width="11.140625" style="11" customWidth="1"/>
    <col min="5" max="6" width="13.5703125" style="11" customWidth="1"/>
    <col min="7" max="7" width="10.28515625" style="11" customWidth="1"/>
    <col min="8" max="8" width="9.85546875" style="11" customWidth="1"/>
    <col min="9" max="9" width="9.42578125" style="11" customWidth="1"/>
    <col min="10" max="10" width="13.5703125" style="11" customWidth="1"/>
    <col min="11" max="12" width="9.42578125" style="11" customWidth="1"/>
    <col min="13" max="14" width="12" style="11" customWidth="1"/>
    <col min="15" max="256" width="9.140625" style="11"/>
    <col min="257" max="258" width="22.7109375" style="11" customWidth="1"/>
    <col min="259" max="259" width="11.42578125" style="11" customWidth="1"/>
    <col min="260" max="260" width="11.140625" style="11" customWidth="1"/>
    <col min="261" max="262" width="13.5703125" style="11" customWidth="1"/>
    <col min="263" max="263" width="10.28515625" style="11" customWidth="1"/>
    <col min="264" max="264" width="9.85546875" style="11" customWidth="1"/>
    <col min="265" max="265" width="9.42578125" style="11" customWidth="1"/>
    <col min="266" max="266" width="13.5703125" style="11" customWidth="1"/>
    <col min="267" max="268" width="9.42578125" style="11" customWidth="1"/>
    <col min="269" max="270" width="12" style="11" customWidth="1"/>
    <col min="271" max="512" width="9.140625" style="11"/>
    <col min="513" max="514" width="22.7109375" style="11" customWidth="1"/>
    <col min="515" max="515" width="11.42578125" style="11" customWidth="1"/>
    <col min="516" max="516" width="11.140625" style="11" customWidth="1"/>
    <col min="517" max="518" width="13.5703125" style="11" customWidth="1"/>
    <col min="519" max="519" width="10.28515625" style="11" customWidth="1"/>
    <col min="520" max="520" width="9.85546875" style="11" customWidth="1"/>
    <col min="521" max="521" width="9.42578125" style="11" customWidth="1"/>
    <col min="522" max="522" width="13.5703125" style="11" customWidth="1"/>
    <col min="523" max="524" width="9.42578125" style="11" customWidth="1"/>
    <col min="525" max="526" width="12" style="11" customWidth="1"/>
    <col min="527" max="768" width="9.140625" style="11"/>
    <col min="769" max="770" width="22.7109375" style="11" customWidth="1"/>
    <col min="771" max="771" width="11.42578125" style="11" customWidth="1"/>
    <col min="772" max="772" width="11.140625" style="11" customWidth="1"/>
    <col min="773" max="774" width="13.5703125" style="11" customWidth="1"/>
    <col min="775" max="775" width="10.28515625" style="11" customWidth="1"/>
    <col min="776" max="776" width="9.85546875" style="11" customWidth="1"/>
    <col min="777" max="777" width="9.42578125" style="11" customWidth="1"/>
    <col min="778" max="778" width="13.5703125" style="11" customWidth="1"/>
    <col min="779" max="780" width="9.42578125" style="11" customWidth="1"/>
    <col min="781" max="782" width="12" style="11" customWidth="1"/>
    <col min="783" max="1024" width="9.140625" style="11"/>
    <col min="1025" max="1026" width="22.7109375" style="11" customWidth="1"/>
    <col min="1027" max="1027" width="11.42578125" style="11" customWidth="1"/>
    <col min="1028" max="1028" width="11.140625" style="11" customWidth="1"/>
    <col min="1029" max="1030" width="13.5703125" style="11" customWidth="1"/>
    <col min="1031" max="1031" width="10.28515625" style="11" customWidth="1"/>
    <col min="1032" max="1032" width="9.85546875" style="11" customWidth="1"/>
    <col min="1033" max="1033" width="9.42578125" style="11" customWidth="1"/>
    <col min="1034" max="1034" width="13.5703125" style="11" customWidth="1"/>
    <col min="1035" max="1036" width="9.42578125" style="11" customWidth="1"/>
    <col min="1037" max="1038" width="12" style="11" customWidth="1"/>
    <col min="1039" max="1280" width="9.140625" style="11"/>
    <col min="1281" max="1282" width="22.7109375" style="11" customWidth="1"/>
    <col min="1283" max="1283" width="11.42578125" style="11" customWidth="1"/>
    <col min="1284" max="1284" width="11.140625" style="11" customWidth="1"/>
    <col min="1285" max="1286" width="13.5703125" style="11" customWidth="1"/>
    <col min="1287" max="1287" width="10.28515625" style="11" customWidth="1"/>
    <col min="1288" max="1288" width="9.85546875" style="11" customWidth="1"/>
    <col min="1289" max="1289" width="9.42578125" style="11" customWidth="1"/>
    <col min="1290" max="1290" width="13.5703125" style="11" customWidth="1"/>
    <col min="1291" max="1292" width="9.42578125" style="11" customWidth="1"/>
    <col min="1293" max="1294" width="12" style="11" customWidth="1"/>
    <col min="1295" max="1536" width="9.140625" style="11"/>
    <col min="1537" max="1538" width="22.7109375" style="11" customWidth="1"/>
    <col min="1539" max="1539" width="11.42578125" style="11" customWidth="1"/>
    <col min="1540" max="1540" width="11.140625" style="11" customWidth="1"/>
    <col min="1541" max="1542" width="13.5703125" style="11" customWidth="1"/>
    <col min="1543" max="1543" width="10.28515625" style="11" customWidth="1"/>
    <col min="1544" max="1544" width="9.85546875" style="11" customWidth="1"/>
    <col min="1545" max="1545" width="9.42578125" style="11" customWidth="1"/>
    <col min="1546" max="1546" width="13.5703125" style="11" customWidth="1"/>
    <col min="1547" max="1548" width="9.42578125" style="11" customWidth="1"/>
    <col min="1549" max="1550" width="12" style="11" customWidth="1"/>
    <col min="1551" max="1792" width="9.140625" style="11"/>
    <col min="1793" max="1794" width="22.7109375" style="11" customWidth="1"/>
    <col min="1795" max="1795" width="11.42578125" style="11" customWidth="1"/>
    <col min="1796" max="1796" width="11.140625" style="11" customWidth="1"/>
    <col min="1797" max="1798" width="13.5703125" style="11" customWidth="1"/>
    <col min="1799" max="1799" width="10.28515625" style="11" customWidth="1"/>
    <col min="1800" max="1800" width="9.85546875" style="11" customWidth="1"/>
    <col min="1801" max="1801" width="9.42578125" style="11" customWidth="1"/>
    <col min="1802" max="1802" width="13.5703125" style="11" customWidth="1"/>
    <col min="1803" max="1804" width="9.42578125" style="11" customWidth="1"/>
    <col min="1805" max="1806" width="12" style="11" customWidth="1"/>
    <col min="1807" max="2048" width="9.140625" style="11"/>
    <col min="2049" max="2050" width="22.7109375" style="11" customWidth="1"/>
    <col min="2051" max="2051" width="11.42578125" style="11" customWidth="1"/>
    <col min="2052" max="2052" width="11.140625" style="11" customWidth="1"/>
    <col min="2053" max="2054" width="13.5703125" style="11" customWidth="1"/>
    <col min="2055" max="2055" width="10.28515625" style="11" customWidth="1"/>
    <col min="2056" max="2056" width="9.85546875" style="11" customWidth="1"/>
    <col min="2057" max="2057" width="9.42578125" style="11" customWidth="1"/>
    <col min="2058" max="2058" width="13.5703125" style="11" customWidth="1"/>
    <col min="2059" max="2060" width="9.42578125" style="11" customWidth="1"/>
    <col min="2061" max="2062" width="12" style="11" customWidth="1"/>
    <col min="2063" max="2304" width="9.140625" style="11"/>
    <col min="2305" max="2306" width="22.7109375" style="11" customWidth="1"/>
    <col min="2307" max="2307" width="11.42578125" style="11" customWidth="1"/>
    <col min="2308" max="2308" width="11.140625" style="11" customWidth="1"/>
    <col min="2309" max="2310" width="13.5703125" style="11" customWidth="1"/>
    <col min="2311" max="2311" width="10.28515625" style="11" customWidth="1"/>
    <col min="2312" max="2312" width="9.85546875" style="11" customWidth="1"/>
    <col min="2313" max="2313" width="9.42578125" style="11" customWidth="1"/>
    <col min="2314" max="2314" width="13.5703125" style="11" customWidth="1"/>
    <col min="2315" max="2316" width="9.42578125" style="11" customWidth="1"/>
    <col min="2317" max="2318" width="12" style="11" customWidth="1"/>
    <col min="2319" max="2560" width="9.140625" style="11"/>
    <col min="2561" max="2562" width="22.7109375" style="11" customWidth="1"/>
    <col min="2563" max="2563" width="11.42578125" style="11" customWidth="1"/>
    <col min="2564" max="2564" width="11.140625" style="11" customWidth="1"/>
    <col min="2565" max="2566" width="13.5703125" style="11" customWidth="1"/>
    <col min="2567" max="2567" width="10.28515625" style="11" customWidth="1"/>
    <col min="2568" max="2568" width="9.85546875" style="11" customWidth="1"/>
    <col min="2569" max="2569" width="9.42578125" style="11" customWidth="1"/>
    <col min="2570" max="2570" width="13.5703125" style="11" customWidth="1"/>
    <col min="2571" max="2572" width="9.42578125" style="11" customWidth="1"/>
    <col min="2573" max="2574" width="12" style="11" customWidth="1"/>
    <col min="2575" max="2816" width="9.140625" style="11"/>
    <col min="2817" max="2818" width="22.7109375" style="11" customWidth="1"/>
    <col min="2819" max="2819" width="11.42578125" style="11" customWidth="1"/>
    <col min="2820" max="2820" width="11.140625" style="11" customWidth="1"/>
    <col min="2821" max="2822" width="13.5703125" style="11" customWidth="1"/>
    <col min="2823" max="2823" width="10.28515625" style="11" customWidth="1"/>
    <col min="2824" max="2824" width="9.85546875" style="11" customWidth="1"/>
    <col min="2825" max="2825" width="9.42578125" style="11" customWidth="1"/>
    <col min="2826" max="2826" width="13.5703125" style="11" customWidth="1"/>
    <col min="2827" max="2828" width="9.42578125" style="11" customWidth="1"/>
    <col min="2829" max="2830" width="12" style="11" customWidth="1"/>
    <col min="2831" max="3072" width="9.140625" style="11"/>
    <col min="3073" max="3074" width="22.7109375" style="11" customWidth="1"/>
    <col min="3075" max="3075" width="11.42578125" style="11" customWidth="1"/>
    <col min="3076" max="3076" width="11.140625" style="11" customWidth="1"/>
    <col min="3077" max="3078" width="13.5703125" style="11" customWidth="1"/>
    <col min="3079" max="3079" width="10.28515625" style="11" customWidth="1"/>
    <col min="3080" max="3080" width="9.85546875" style="11" customWidth="1"/>
    <col min="3081" max="3081" width="9.42578125" style="11" customWidth="1"/>
    <col min="3082" max="3082" width="13.5703125" style="11" customWidth="1"/>
    <col min="3083" max="3084" width="9.42578125" style="11" customWidth="1"/>
    <col min="3085" max="3086" width="12" style="11" customWidth="1"/>
    <col min="3087" max="3328" width="9.140625" style="11"/>
    <col min="3329" max="3330" width="22.7109375" style="11" customWidth="1"/>
    <col min="3331" max="3331" width="11.42578125" style="11" customWidth="1"/>
    <col min="3332" max="3332" width="11.140625" style="11" customWidth="1"/>
    <col min="3333" max="3334" width="13.5703125" style="11" customWidth="1"/>
    <col min="3335" max="3335" width="10.28515625" style="11" customWidth="1"/>
    <col min="3336" max="3336" width="9.85546875" style="11" customWidth="1"/>
    <col min="3337" max="3337" width="9.42578125" style="11" customWidth="1"/>
    <col min="3338" max="3338" width="13.5703125" style="11" customWidth="1"/>
    <col min="3339" max="3340" width="9.42578125" style="11" customWidth="1"/>
    <col min="3341" max="3342" width="12" style="11" customWidth="1"/>
    <col min="3343" max="3584" width="9.140625" style="11"/>
    <col min="3585" max="3586" width="22.7109375" style="11" customWidth="1"/>
    <col min="3587" max="3587" width="11.42578125" style="11" customWidth="1"/>
    <col min="3588" max="3588" width="11.140625" style="11" customWidth="1"/>
    <col min="3589" max="3590" width="13.5703125" style="11" customWidth="1"/>
    <col min="3591" max="3591" width="10.28515625" style="11" customWidth="1"/>
    <col min="3592" max="3592" width="9.85546875" style="11" customWidth="1"/>
    <col min="3593" max="3593" width="9.42578125" style="11" customWidth="1"/>
    <col min="3594" max="3594" width="13.5703125" style="11" customWidth="1"/>
    <col min="3595" max="3596" width="9.42578125" style="11" customWidth="1"/>
    <col min="3597" max="3598" width="12" style="11" customWidth="1"/>
    <col min="3599" max="3840" width="9.140625" style="11"/>
    <col min="3841" max="3842" width="22.7109375" style="11" customWidth="1"/>
    <col min="3843" max="3843" width="11.42578125" style="11" customWidth="1"/>
    <col min="3844" max="3844" width="11.140625" style="11" customWidth="1"/>
    <col min="3845" max="3846" width="13.5703125" style="11" customWidth="1"/>
    <col min="3847" max="3847" width="10.28515625" style="11" customWidth="1"/>
    <col min="3848" max="3848" width="9.85546875" style="11" customWidth="1"/>
    <col min="3849" max="3849" width="9.42578125" style="11" customWidth="1"/>
    <col min="3850" max="3850" width="13.5703125" style="11" customWidth="1"/>
    <col min="3851" max="3852" width="9.42578125" style="11" customWidth="1"/>
    <col min="3853" max="3854" width="12" style="11" customWidth="1"/>
    <col min="3855" max="4096" width="9.140625" style="11"/>
    <col min="4097" max="4098" width="22.7109375" style="11" customWidth="1"/>
    <col min="4099" max="4099" width="11.42578125" style="11" customWidth="1"/>
    <col min="4100" max="4100" width="11.140625" style="11" customWidth="1"/>
    <col min="4101" max="4102" width="13.5703125" style="11" customWidth="1"/>
    <col min="4103" max="4103" width="10.28515625" style="11" customWidth="1"/>
    <col min="4104" max="4104" width="9.85546875" style="11" customWidth="1"/>
    <col min="4105" max="4105" width="9.42578125" style="11" customWidth="1"/>
    <col min="4106" max="4106" width="13.5703125" style="11" customWidth="1"/>
    <col min="4107" max="4108" width="9.42578125" style="11" customWidth="1"/>
    <col min="4109" max="4110" width="12" style="11" customWidth="1"/>
    <col min="4111" max="4352" width="9.140625" style="11"/>
    <col min="4353" max="4354" width="22.7109375" style="11" customWidth="1"/>
    <col min="4355" max="4355" width="11.42578125" style="11" customWidth="1"/>
    <col min="4356" max="4356" width="11.140625" style="11" customWidth="1"/>
    <col min="4357" max="4358" width="13.5703125" style="11" customWidth="1"/>
    <col min="4359" max="4359" width="10.28515625" style="11" customWidth="1"/>
    <col min="4360" max="4360" width="9.85546875" style="11" customWidth="1"/>
    <col min="4361" max="4361" width="9.42578125" style="11" customWidth="1"/>
    <col min="4362" max="4362" width="13.5703125" style="11" customWidth="1"/>
    <col min="4363" max="4364" width="9.42578125" style="11" customWidth="1"/>
    <col min="4365" max="4366" width="12" style="11" customWidth="1"/>
    <col min="4367" max="4608" width="9.140625" style="11"/>
    <col min="4609" max="4610" width="22.7109375" style="11" customWidth="1"/>
    <col min="4611" max="4611" width="11.42578125" style="11" customWidth="1"/>
    <col min="4612" max="4612" width="11.140625" style="11" customWidth="1"/>
    <col min="4613" max="4614" width="13.5703125" style="11" customWidth="1"/>
    <col min="4615" max="4615" width="10.28515625" style="11" customWidth="1"/>
    <col min="4616" max="4616" width="9.85546875" style="11" customWidth="1"/>
    <col min="4617" max="4617" width="9.42578125" style="11" customWidth="1"/>
    <col min="4618" max="4618" width="13.5703125" style="11" customWidth="1"/>
    <col min="4619" max="4620" width="9.42578125" style="11" customWidth="1"/>
    <col min="4621" max="4622" width="12" style="11" customWidth="1"/>
    <col min="4623" max="4864" width="9.140625" style="11"/>
    <col min="4865" max="4866" width="22.7109375" style="11" customWidth="1"/>
    <col min="4867" max="4867" width="11.42578125" style="11" customWidth="1"/>
    <col min="4868" max="4868" width="11.140625" style="11" customWidth="1"/>
    <col min="4869" max="4870" width="13.5703125" style="11" customWidth="1"/>
    <col min="4871" max="4871" width="10.28515625" style="11" customWidth="1"/>
    <col min="4872" max="4872" width="9.85546875" style="11" customWidth="1"/>
    <col min="4873" max="4873" width="9.42578125" style="11" customWidth="1"/>
    <col min="4874" max="4874" width="13.5703125" style="11" customWidth="1"/>
    <col min="4875" max="4876" width="9.42578125" style="11" customWidth="1"/>
    <col min="4877" max="4878" width="12" style="11" customWidth="1"/>
    <col min="4879" max="5120" width="9.140625" style="11"/>
    <col min="5121" max="5122" width="22.7109375" style="11" customWidth="1"/>
    <col min="5123" max="5123" width="11.42578125" style="11" customWidth="1"/>
    <col min="5124" max="5124" width="11.140625" style="11" customWidth="1"/>
    <col min="5125" max="5126" width="13.5703125" style="11" customWidth="1"/>
    <col min="5127" max="5127" width="10.28515625" style="11" customWidth="1"/>
    <col min="5128" max="5128" width="9.85546875" style="11" customWidth="1"/>
    <col min="5129" max="5129" width="9.42578125" style="11" customWidth="1"/>
    <col min="5130" max="5130" width="13.5703125" style="11" customWidth="1"/>
    <col min="5131" max="5132" width="9.42578125" style="11" customWidth="1"/>
    <col min="5133" max="5134" width="12" style="11" customWidth="1"/>
    <col min="5135" max="5376" width="9.140625" style="11"/>
    <col min="5377" max="5378" width="22.7109375" style="11" customWidth="1"/>
    <col min="5379" max="5379" width="11.42578125" style="11" customWidth="1"/>
    <col min="5380" max="5380" width="11.140625" style="11" customWidth="1"/>
    <col min="5381" max="5382" width="13.5703125" style="11" customWidth="1"/>
    <col min="5383" max="5383" width="10.28515625" style="11" customWidth="1"/>
    <col min="5384" max="5384" width="9.85546875" style="11" customWidth="1"/>
    <col min="5385" max="5385" width="9.42578125" style="11" customWidth="1"/>
    <col min="5386" max="5386" width="13.5703125" style="11" customWidth="1"/>
    <col min="5387" max="5388" width="9.42578125" style="11" customWidth="1"/>
    <col min="5389" max="5390" width="12" style="11" customWidth="1"/>
    <col min="5391" max="5632" width="9.140625" style="11"/>
    <col min="5633" max="5634" width="22.7109375" style="11" customWidth="1"/>
    <col min="5635" max="5635" width="11.42578125" style="11" customWidth="1"/>
    <col min="5636" max="5636" width="11.140625" style="11" customWidth="1"/>
    <col min="5637" max="5638" width="13.5703125" style="11" customWidth="1"/>
    <col min="5639" max="5639" width="10.28515625" style="11" customWidth="1"/>
    <col min="5640" max="5640" width="9.85546875" style="11" customWidth="1"/>
    <col min="5641" max="5641" width="9.42578125" style="11" customWidth="1"/>
    <col min="5642" max="5642" width="13.5703125" style="11" customWidth="1"/>
    <col min="5643" max="5644" width="9.42578125" style="11" customWidth="1"/>
    <col min="5645" max="5646" width="12" style="11" customWidth="1"/>
    <col min="5647" max="5888" width="9.140625" style="11"/>
    <col min="5889" max="5890" width="22.7109375" style="11" customWidth="1"/>
    <col min="5891" max="5891" width="11.42578125" style="11" customWidth="1"/>
    <col min="5892" max="5892" width="11.140625" style="11" customWidth="1"/>
    <col min="5893" max="5894" width="13.5703125" style="11" customWidth="1"/>
    <col min="5895" max="5895" width="10.28515625" style="11" customWidth="1"/>
    <col min="5896" max="5896" width="9.85546875" style="11" customWidth="1"/>
    <col min="5897" max="5897" width="9.42578125" style="11" customWidth="1"/>
    <col min="5898" max="5898" width="13.5703125" style="11" customWidth="1"/>
    <col min="5899" max="5900" width="9.42578125" style="11" customWidth="1"/>
    <col min="5901" max="5902" width="12" style="11" customWidth="1"/>
    <col min="5903" max="6144" width="9.140625" style="11"/>
    <col min="6145" max="6146" width="22.7109375" style="11" customWidth="1"/>
    <col min="6147" max="6147" width="11.42578125" style="11" customWidth="1"/>
    <col min="6148" max="6148" width="11.140625" style="11" customWidth="1"/>
    <col min="6149" max="6150" width="13.5703125" style="11" customWidth="1"/>
    <col min="6151" max="6151" width="10.28515625" style="11" customWidth="1"/>
    <col min="6152" max="6152" width="9.85546875" style="11" customWidth="1"/>
    <col min="6153" max="6153" width="9.42578125" style="11" customWidth="1"/>
    <col min="6154" max="6154" width="13.5703125" style="11" customWidth="1"/>
    <col min="6155" max="6156" width="9.42578125" style="11" customWidth="1"/>
    <col min="6157" max="6158" width="12" style="11" customWidth="1"/>
    <col min="6159" max="6400" width="9.140625" style="11"/>
    <col min="6401" max="6402" width="22.7109375" style="11" customWidth="1"/>
    <col min="6403" max="6403" width="11.42578125" style="11" customWidth="1"/>
    <col min="6404" max="6404" width="11.140625" style="11" customWidth="1"/>
    <col min="6405" max="6406" width="13.5703125" style="11" customWidth="1"/>
    <col min="6407" max="6407" width="10.28515625" style="11" customWidth="1"/>
    <col min="6408" max="6408" width="9.85546875" style="11" customWidth="1"/>
    <col min="6409" max="6409" width="9.42578125" style="11" customWidth="1"/>
    <col min="6410" max="6410" width="13.5703125" style="11" customWidth="1"/>
    <col min="6411" max="6412" width="9.42578125" style="11" customWidth="1"/>
    <col min="6413" max="6414" width="12" style="11" customWidth="1"/>
    <col min="6415" max="6656" width="9.140625" style="11"/>
    <col min="6657" max="6658" width="22.7109375" style="11" customWidth="1"/>
    <col min="6659" max="6659" width="11.42578125" style="11" customWidth="1"/>
    <col min="6660" max="6660" width="11.140625" style="11" customWidth="1"/>
    <col min="6661" max="6662" width="13.5703125" style="11" customWidth="1"/>
    <col min="6663" max="6663" width="10.28515625" style="11" customWidth="1"/>
    <col min="6664" max="6664" width="9.85546875" style="11" customWidth="1"/>
    <col min="6665" max="6665" width="9.42578125" style="11" customWidth="1"/>
    <col min="6666" max="6666" width="13.5703125" style="11" customWidth="1"/>
    <col min="6667" max="6668" width="9.42578125" style="11" customWidth="1"/>
    <col min="6669" max="6670" width="12" style="11" customWidth="1"/>
    <col min="6671" max="6912" width="9.140625" style="11"/>
    <col min="6913" max="6914" width="22.7109375" style="11" customWidth="1"/>
    <col min="6915" max="6915" width="11.42578125" style="11" customWidth="1"/>
    <col min="6916" max="6916" width="11.140625" style="11" customWidth="1"/>
    <col min="6917" max="6918" width="13.5703125" style="11" customWidth="1"/>
    <col min="6919" max="6919" width="10.28515625" style="11" customWidth="1"/>
    <col min="6920" max="6920" width="9.85546875" style="11" customWidth="1"/>
    <col min="6921" max="6921" width="9.42578125" style="11" customWidth="1"/>
    <col min="6922" max="6922" width="13.5703125" style="11" customWidth="1"/>
    <col min="6923" max="6924" width="9.42578125" style="11" customWidth="1"/>
    <col min="6925" max="6926" width="12" style="11" customWidth="1"/>
    <col min="6927" max="7168" width="9.140625" style="11"/>
    <col min="7169" max="7170" width="22.7109375" style="11" customWidth="1"/>
    <col min="7171" max="7171" width="11.42578125" style="11" customWidth="1"/>
    <col min="7172" max="7172" width="11.140625" style="11" customWidth="1"/>
    <col min="7173" max="7174" width="13.5703125" style="11" customWidth="1"/>
    <col min="7175" max="7175" width="10.28515625" style="11" customWidth="1"/>
    <col min="7176" max="7176" width="9.85546875" style="11" customWidth="1"/>
    <col min="7177" max="7177" width="9.42578125" style="11" customWidth="1"/>
    <col min="7178" max="7178" width="13.5703125" style="11" customWidth="1"/>
    <col min="7179" max="7180" width="9.42578125" style="11" customWidth="1"/>
    <col min="7181" max="7182" width="12" style="11" customWidth="1"/>
    <col min="7183" max="7424" width="9.140625" style="11"/>
    <col min="7425" max="7426" width="22.7109375" style="11" customWidth="1"/>
    <col min="7427" max="7427" width="11.42578125" style="11" customWidth="1"/>
    <col min="7428" max="7428" width="11.140625" style="11" customWidth="1"/>
    <col min="7429" max="7430" width="13.5703125" style="11" customWidth="1"/>
    <col min="7431" max="7431" width="10.28515625" style="11" customWidth="1"/>
    <col min="7432" max="7432" width="9.85546875" style="11" customWidth="1"/>
    <col min="7433" max="7433" width="9.42578125" style="11" customWidth="1"/>
    <col min="7434" max="7434" width="13.5703125" style="11" customWidth="1"/>
    <col min="7435" max="7436" width="9.42578125" style="11" customWidth="1"/>
    <col min="7437" max="7438" width="12" style="11" customWidth="1"/>
    <col min="7439" max="7680" width="9.140625" style="11"/>
    <col min="7681" max="7682" width="22.7109375" style="11" customWidth="1"/>
    <col min="7683" max="7683" width="11.42578125" style="11" customWidth="1"/>
    <col min="7684" max="7684" width="11.140625" style="11" customWidth="1"/>
    <col min="7685" max="7686" width="13.5703125" style="11" customWidth="1"/>
    <col min="7687" max="7687" width="10.28515625" style="11" customWidth="1"/>
    <col min="7688" max="7688" width="9.85546875" style="11" customWidth="1"/>
    <col min="7689" max="7689" width="9.42578125" style="11" customWidth="1"/>
    <col min="7690" max="7690" width="13.5703125" style="11" customWidth="1"/>
    <col min="7691" max="7692" width="9.42578125" style="11" customWidth="1"/>
    <col min="7693" max="7694" width="12" style="11" customWidth="1"/>
    <col min="7695" max="7936" width="9.140625" style="11"/>
    <col min="7937" max="7938" width="22.7109375" style="11" customWidth="1"/>
    <col min="7939" max="7939" width="11.42578125" style="11" customWidth="1"/>
    <col min="7940" max="7940" width="11.140625" style="11" customWidth="1"/>
    <col min="7941" max="7942" width="13.5703125" style="11" customWidth="1"/>
    <col min="7943" max="7943" width="10.28515625" style="11" customWidth="1"/>
    <col min="7944" max="7944" width="9.85546875" style="11" customWidth="1"/>
    <col min="7945" max="7945" width="9.42578125" style="11" customWidth="1"/>
    <col min="7946" max="7946" width="13.5703125" style="11" customWidth="1"/>
    <col min="7947" max="7948" width="9.42578125" style="11" customWidth="1"/>
    <col min="7949" max="7950" width="12" style="11" customWidth="1"/>
    <col min="7951" max="8192" width="9.140625" style="11"/>
    <col min="8193" max="8194" width="22.7109375" style="11" customWidth="1"/>
    <col min="8195" max="8195" width="11.42578125" style="11" customWidth="1"/>
    <col min="8196" max="8196" width="11.140625" style="11" customWidth="1"/>
    <col min="8197" max="8198" width="13.5703125" style="11" customWidth="1"/>
    <col min="8199" max="8199" width="10.28515625" style="11" customWidth="1"/>
    <col min="8200" max="8200" width="9.85546875" style="11" customWidth="1"/>
    <col min="8201" max="8201" width="9.42578125" style="11" customWidth="1"/>
    <col min="8202" max="8202" width="13.5703125" style="11" customWidth="1"/>
    <col min="8203" max="8204" width="9.42578125" style="11" customWidth="1"/>
    <col min="8205" max="8206" width="12" style="11" customWidth="1"/>
    <col min="8207" max="8448" width="9.140625" style="11"/>
    <col min="8449" max="8450" width="22.7109375" style="11" customWidth="1"/>
    <col min="8451" max="8451" width="11.42578125" style="11" customWidth="1"/>
    <col min="8452" max="8452" width="11.140625" style="11" customWidth="1"/>
    <col min="8453" max="8454" width="13.5703125" style="11" customWidth="1"/>
    <col min="8455" max="8455" width="10.28515625" style="11" customWidth="1"/>
    <col min="8456" max="8456" width="9.85546875" style="11" customWidth="1"/>
    <col min="8457" max="8457" width="9.42578125" style="11" customWidth="1"/>
    <col min="8458" max="8458" width="13.5703125" style="11" customWidth="1"/>
    <col min="8459" max="8460" width="9.42578125" style="11" customWidth="1"/>
    <col min="8461" max="8462" width="12" style="11" customWidth="1"/>
    <col min="8463" max="8704" width="9.140625" style="11"/>
    <col min="8705" max="8706" width="22.7109375" style="11" customWidth="1"/>
    <col min="8707" max="8707" width="11.42578125" style="11" customWidth="1"/>
    <col min="8708" max="8708" width="11.140625" style="11" customWidth="1"/>
    <col min="8709" max="8710" width="13.5703125" style="11" customWidth="1"/>
    <col min="8711" max="8711" width="10.28515625" style="11" customWidth="1"/>
    <col min="8712" max="8712" width="9.85546875" style="11" customWidth="1"/>
    <col min="8713" max="8713" width="9.42578125" style="11" customWidth="1"/>
    <col min="8714" max="8714" width="13.5703125" style="11" customWidth="1"/>
    <col min="8715" max="8716" width="9.42578125" style="11" customWidth="1"/>
    <col min="8717" max="8718" width="12" style="11" customWidth="1"/>
    <col min="8719" max="8960" width="9.140625" style="11"/>
    <col min="8961" max="8962" width="22.7109375" style="11" customWidth="1"/>
    <col min="8963" max="8963" width="11.42578125" style="11" customWidth="1"/>
    <col min="8964" max="8964" width="11.140625" style="11" customWidth="1"/>
    <col min="8965" max="8966" width="13.5703125" style="11" customWidth="1"/>
    <col min="8967" max="8967" width="10.28515625" style="11" customWidth="1"/>
    <col min="8968" max="8968" width="9.85546875" style="11" customWidth="1"/>
    <col min="8969" max="8969" width="9.42578125" style="11" customWidth="1"/>
    <col min="8970" max="8970" width="13.5703125" style="11" customWidth="1"/>
    <col min="8971" max="8972" width="9.42578125" style="11" customWidth="1"/>
    <col min="8973" max="8974" width="12" style="11" customWidth="1"/>
    <col min="8975" max="9216" width="9.140625" style="11"/>
    <col min="9217" max="9218" width="22.7109375" style="11" customWidth="1"/>
    <col min="9219" max="9219" width="11.42578125" style="11" customWidth="1"/>
    <col min="9220" max="9220" width="11.140625" style="11" customWidth="1"/>
    <col min="9221" max="9222" width="13.5703125" style="11" customWidth="1"/>
    <col min="9223" max="9223" width="10.28515625" style="11" customWidth="1"/>
    <col min="9224" max="9224" width="9.85546875" style="11" customWidth="1"/>
    <col min="9225" max="9225" width="9.42578125" style="11" customWidth="1"/>
    <col min="9226" max="9226" width="13.5703125" style="11" customWidth="1"/>
    <col min="9227" max="9228" width="9.42578125" style="11" customWidth="1"/>
    <col min="9229" max="9230" width="12" style="11" customWidth="1"/>
    <col min="9231" max="9472" width="9.140625" style="11"/>
    <col min="9473" max="9474" width="22.7109375" style="11" customWidth="1"/>
    <col min="9475" max="9475" width="11.42578125" style="11" customWidth="1"/>
    <col min="9476" max="9476" width="11.140625" style="11" customWidth="1"/>
    <col min="9477" max="9478" width="13.5703125" style="11" customWidth="1"/>
    <col min="9479" max="9479" width="10.28515625" style="11" customWidth="1"/>
    <col min="9480" max="9480" width="9.85546875" style="11" customWidth="1"/>
    <col min="9481" max="9481" width="9.42578125" style="11" customWidth="1"/>
    <col min="9482" max="9482" width="13.5703125" style="11" customWidth="1"/>
    <col min="9483" max="9484" width="9.42578125" style="11" customWidth="1"/>
    <col min="9485" max="9486" width="12" style="11" customWidth="1"/>
    <col min="9487" max="9728" width="9.140625" style="11"/>
    <col min="9729" max="9730" width="22.7109375" style="11" customWidth="1"/>
    <col min="9731" max="9731" width="11.42578125" style="11" customWidth="1"/>
    <col min="9732" max="9732" width="11.140625" style="11" customWidth="1"/>
    <col min="9733" max="9734" width="13.5703125" style="11" customWidth="1"/>
    <col min="9735" max="9735" width="10.28515625" style="11" customWidth="1"/>
    <col min="9736" max="9736" width="9.85546875" style="11" customWidth="1"/>
    <col min="9737" max="9737" width="9.42578125" style="11" customWidth="1"/>
    <col min="9738" max="9738" width="13.5703125" style="11" customWidth="1"/>
    <col min="9739" max="9740" width="9.42578125" style="11" customWidth="1"/>
    <col min="9741" max="9742" width="12" style="11" customWidth="1"/>
    <col min="9743" max="9984" width="9.140625" style="11"/>
    <col min="9985" max="9986" width="22.7109375" style="11" customWidth="1"/>
    <col min="9987" max="9987" width="11.42578125" style="11" customWidth="1"/>
    <col min="9988" max="9988" width="11.140625" style="11" customWidth="1"/>
    <col min="9989" max="9990" width="13.5703125" style="11" customWidth="1"/>
    <col min="9991" max="9991" width="10.28515625" style="11" customWidth="1"/>
    <col min="9992" max="9992" width="9.85546875" style="11" customWidth="1"/>
    <col min="9993" max="9993" width="9.42578125" style="11" customWidth="1"/>
    <col min="9994" max="9994" width="13.5703125" style="11" customWidth="1"/>
    <col min="9995" max="9996" width="9.42578125" style="11" customWidth="1"/>
    <col min="9997" max="9998" width="12" style="11" customWidth="1"/>
    <col min="9999" max="10240" width="9.140625" style="11"/>
    <col min="10241" max="10242" width="22.7109375" style="11" customWidth="1"/>
    <col min="10243" max="10243" width="11.42578125" style="11" customWidth="1"/>
    <col min="10244" max="10244" width="11.140625" style="11" customWidth="1"/>
    <col min="10245" max="10246" width="13.5703125" style="11" customWidth="1"/>
    <col min="10247" max="10247" width="10.28515625" style="11" customWidth="1"/>
    <col min="10248" max="10248" width="9.85546875" style="11" customWidth="1"/>
    <col min="10249" max="10249" width="9.42578125" style="11" customWidth="1"/>
    <col min="10250" max="10250" width="13.5703125" style="11" customWidth="1"/>
    <col min="10251" max="10252" width="9.42578125" style="11" customWidth="1"/>
    <col min="10253" max="10254" width="12" style="11" customWidth="1"/>
    <col min="10255" max="10496" width="9.140625" style="11"/>
    <col min="10497" max="10498" width="22.7109375" style="11" customWidth="1"/>
    <col min="10499" max="10499" width="11.42578125" style="11" customWidth="1"/>
    <col min="10500" max="10500" width="11.140625" style="11" customWidth="1"/>
    <col min="10501" max="10502" width="13.5703125" style="11" customWidth="1"/>
    <col min="10503" max="10503" width="10.28515625" style="11" customWidth="1"/>
    <col min="10504" max="10504" width="9.85546875" style="11" customWidth="1"/>
    <col min="10505" max="10505" width="9.42578125" style="11" customWidth="1"/>
    <col min="10506" max="10506" width="13.5703125" style="11" customWidth="1"/>
    <col min="10507" max="10508" width="9.42578125" style="11" customWidth="1"/>
    <col min="10509" max="10510" width="12" style="11" customWidth="1"/>
    <col min="10511" max="10752" width="9.140625" style="11"/>
    <col min="10753" max="10754" width="22.7109375" style="11" customWidth="1"/>
    <col min="10755" max="10755" width="11.42578125" style="11" customWidth="1"/>
    <col min="10756" max="10756" width="11.140625" style="11" customWidth="1"/>
    <col min="10757" max="10758" width="13.5703125" style="11" customWidth="1"/>
    <col min="10759" max="10759" width="10.28515625" style="11" customWidth="1"/>
    <col min="10760" max="10760" width="9.85546875" style="11" customWidth="1"/>
    <col min="10761" max="10761" width="9.42578125" style="11" customWidth="1"/>
    <col min="10762" max="10762" width="13.5703125" style="11" customWidth="1"/>
    <col min="10763" max="10764" width="9.42578125" style="11" customWidth="1"/>
    <col min="10765" max="10766" width="12" style="11" customWidth="1"/>
    <col min="10767" max="11008" width="9.140625" style="11"/>
    <col min="11009" max="11010" width="22.7109375" style="11" customWidth="1"/>
    <col min="11011" max="11011" width="11.42578125" style="11" customWidth="1"/>
    <col min="11012" max="11012" width="11.140625" style="11" customWidth="1"/>
    <col min="11013" max="11014" width="13.5703125" style="11" customWidth="1"/>
    <col min="11015" max="11015" width="10.28515625" style="11" customWidth="1"/>
    <col min="11016" max="11016" width="9.85546875" style="11" customWidth="1"/>
    <col min="11017" max="11017" width="9.42578125" style="11" customWidth="1"/>
    <col min="11018" max="11018" width="13.5703125" style="11" customWidth="1"/>
    <col min="11019" max="11020" width="9.42578125" style="11" customWidth="1"/>
    <col min="11021" max="11022" width="12" style="11" customWidth="1"/>
    <col min="11023" max="11264" width="9.140625" style="11"/>
    <col min="11265" max="11266" width="22.7109375" style="11" customWidth="1"/>
    <col min="11267" max="11267" width="11.42578125" style="11" customWidth="1"/>
    <col min="11268" max="11268" width="11.140625" style="11" customWidth="1"/>
    <col min="11269" max="11270" width="13.5703125" style="11" customWidth="1"/>
    <col min="11271" max="11271" width="10.28515625" style="11" customWidth="1"/>
    <col min="11272" max="11272" width="9.85546875" style="11" customWidth="1"/>
    <col min="11273" max="11273" width="9.42578125" style="11" customWidth="1"/>
    <col min="11274" max="11274" width="13.5703125" style="11" customWidth="1"/>
    <col min="11275" max="11276" width="9.42578125" style="11" customWidth="1"/>
    <col min="11277" max="11278" width="12" style="11" customWidth="1"/>
    <col min="11279" max="11520" width="9.140625" style="11"/>
    <col min="11521" max="11522" width="22.7109375" style="11" customWidth="1"/>
    <col min="11523" max="11523" width="11.42578125" style="11" customWidth="1"/>
    <col min="11524" max="11524" width="11.140625" style="11" customWidth="1"/>
    <col min="11525" max="11526" width="13.5703125" style="11" customWidth="1"/>
    <col min="11527" max="11527" width="10.28515625" style="11" customWidth="1"/>
    <col min="11528" max="11528" width="9.85546875" style="11" customWidth="1"/>
    <col min="11529" max="11529" width="9.42578125" style="11" customWidth="1"/>
    <col min="11530" max="11530" width="13.5703125" style="11" customWidth="1"/>
    <col min="11531" max="11532" width="9.42578125" style="11" customWidth="1"/>
    <col min="11533" max="11534" width="12" style="11" customWidth="1"/>
    <col min="11535" max="11776" width="9.140625" style="11"/>
    <col min="11777" max="11778" width="22.7109375" style="11" customWidth="1"/>
    <col min="11779" max="11779" width="11.42578125" style="11" customWidth="1"/>
    <col min="11780" max="11780" width="11.140625" style="11" customWidth="1"/>
    <col min="11781" max="11782" width="13.5703125" style="11" customWidth="1"/>
    <col min="11783" max="11783" width="10.28515625" style="11" customWidth="1"/>
    <col min="11784" max="11784" width="9.85546875" style="11" customWidth="1"/>
    <col min="11785" max="11785" width="9.42578125" style="11" customWidth="1"/>
    <col min="11786" max="11786" width="13.5703125" style="11" customWidth="1"/>
    <col min="11787" max="11788" width="9.42578125" style="11" customWidth="1"/>
    <col min="11789" max="11790" width="12" style="11" customWidth="1"/>
    <col min="11791" max="12032" width="9.140625" style="11"/>
    <col min="12033" max="12034" width="22.7109375" style="11" customWidth="1"/>
    <col min="12035" max="12035" width="11.42578125" style="11" customWidth="1"/>
    <col min="12036" max="12036" width="11.140625" style="11" customWidth="1"/>
    <col min="12037" max="12038" width="13.5703125" style="11" customWidth="1"/>
    <col min="12039" max="12039" width="10.28515625" style="11" customWidth="1"/>
    <col min="12040" max="12040" width="9.85546875" style="11" customWidth="1"/>
    <col min="12041" max="12041" width="9.42578125" style="11" customWidth="1"/>
    <col min="12042" max="12042" width="13.5703125" style="11" customWidth="1"/>
    <col min="12043" max="12044" width="9.42578125" style="11" customWidth="1"/>
    <col min="12045" max="12046" width="12" style="11" customWidth="1"/>
    <col min="12047" max="12288" width="9.140625" style="11"/>
    <col min="12289" max="12290" width="22.7109375" style="11" customWidth="1"/>
    <col min="12291" max="12291" width="11.42578125" style="11" customWidth="1"/>
    <col min="12292" max="12292" width="11.140625" style="11" customWidth="1"/>
    <col min="12293" max="12294" width="13.5703125" style="11" customWidth="1"/>
    <col min="12295" max="12295" width="10.28515625" style="11" customWidth="1"/>
    <col min="12296" max="12296" width="9.85546875" style="11" customWidth="1"/>
    <col min="12297" max="12297" width="9.42578125" style="11" customWidth="1"/>
    <col min="12298" max="12298" width="13.5703125" style="11" customWidth="1"/>
    <col min="12299" max="12300" width="9.42578125" style="11" customWidth="1"/>
    <col min="12301" max="12302" width="12" style="11" customWidth="1"/>
    <col min="12303" max="12544" width="9.140625" style="11"/>
    <col min="12545" max="12546" width="22.7109375" style="11" customWidth="1"/>
    <col min="12547" max="12547" width="11.42578125" style="11" customWidth="1"/>
    <col min="12548" max="12548" width="11.140625" style="11" customWidth="1"/>
    <col min="12549" max="12550" width="13.5703125" style="11" customWidth="1"/>
    <col min="12551" max="12551" width="10.28515625" style="11" customWidth="1"/>
    <col min="12552" max="12552" width="9.85546875" style="11" customWidth="1"/>
    <col min="12553" max="12553" width="9.42578125" style="11" customWidth="1"/>
    <col min="12554" max="12554" width="13.5703125" style="11" customWidth="1"/>
    <col min="12555" max="12556" width="9.42578125" style="11" customWidth="1"/>
    <col min="12557" max="12558" width="12" style="11" customWidth="1"/>
    <col min="12559" max="12800" width="9.140625" style="11"/>
    <col min="12801" max="12802" width="22.7109375" style="11" customWidth="1"/>
    <col min="12803" max="12803" width="11.42578125" style="11" customWidth="1"/>
    <col min="12804" max="12804" width="11.140625" style="11" customWidth="1"/>
    <col min="12805" max="12806" width="13.5703125" style="11" customWidth="1"/>
    <col min="12807" max="12807" width="10.28515625" style="11" customWidth="1"/>
    <col min="12808" max="12808" width="9.85546875" style="11" customWidth="1"/>
    <col min="12809" max="12809" width="9.42578125" style="11" customWidth="1"/>
    <col min="12810" max="12810" width="13.5703125" style="11" customWidth="1"/>
    <col min="12811" max="12812" width="9.42578125" style="11" customWidth="1"/>
    <col min="12813" max="12814" width="12" style="11" customWidth="1"/>
    <col min="12815" max="13056" width="9.140625" style="11"/>
    <col min="13057" max="13058" width="22.7109375" style="11" customWidth="1"/>
    <col min="13059" max="13059" width="11.42578125" style="11" customWidth="1"/>
    <col min="13060" max="13060" width="11.140625" style="11" customWidth="1"/>
    <col min="13061" max="13062" width="13.5703125" style="11" customWidth="1"/>
    <col min="13063" max="13063" width="10.28515625" style="11" customWidth="1"/>
    <col min="13064" max="13064" width="9.85546875" style="11" customWidth="1"/>
    <col min="13065" max="13065" width="9.42578125" style="11" customWidth="1"/>
    <col min="13066" max="13066" width="13.5703125" style="11" customWidth="1"/>
    <col min="13067" max="13068" width="9.42578125" style="11" customWidth="1"/>
    <col min="13069" max="13070" width="12" style="11" customWidth="1"/>
    <col min="13071" max="13312" width="9.140625" style="11"/>
    <col min="13313" max="13314" width="22.7109375" style="11" customWidth="1"/>
    <col min="13315" max="13315" width="11.42578125" style="11" customWidth="1"/>
    <col min="13316" max="13316" width="11.140625" style="11" customWidth="1"/>
    <col min="13317" max="13318" width="13.5703125" style="11" customWidth="1"/>
    <col min="13319" max="13319" width="10.28515625" style="11" customWidth="1"/>
    <col min="13320" max="13320" width="9.85546875" style="11" customWidth="1"/>
    <col min="13321" max="13321" width="9.42578125" style="11" customWidth="1"/>
    <col min="13322" max="13322" width="13.5703125" style="11" customWidth="1"/>
    <col min="13323" max="13324" width="9.42578125" style="11" customWidth="1"/>
    <col min="13325" max="13326" width="12" style="11" customWidth="1"/>
    <col min="13327" max="13568" width="9.140625" style="11"/>
    <col min="13569" max="13570" width="22.7109375" style="11" customWidth="1"/>
    <col min="13571" max="13571" width="11.42578125" style="11" customWidth="1"/>
    <col min="13572" max="13572" width="11.140625" style="11" customWidth="1"/>
    <col min="13573" max="13574" width="13.5703125" style="11" customWidth="1"/>
    <col min="13575" max="13575" width="10.28515625" style="11" customWidth="1"/>
    <col min="13576" max="13576" width="9.85546875" style="11" customWidth="1"/>
    <col min="13577" max="13577" width="9.42578125" style="11" customWidth="1"/>
    <col min="13578" max="13578" width="13.5703125" style="11" customWidth="1"/>
    <col min="13579" max="13580" width="9.42578125" style="11" customWidth="1"/>
    <col min="13581" max="13582" width="12" style="11" customWidth="1"/>
    <col min="13583" max="13824" width="9.140625" style="11"/>
    <col min="13825" max="13826" width="22.7109375" style="11" customWidth="1"/>
    <col min="13827" max="13827" width="11.42578125" style="11" customWidth="1"/>
    <col min="13828" max="13828" width="11.140625" style="11" customWidth="1"/>
    <col min="13829" max="13830" width="13.5703125" style="11" customWidth="1"/>
    <col min="13831" max="13831" width="10.28515625" style="11" customWidth="1"/>
    <col min="13832" max="13832" width="9.85546875" style="11" customWidth="1"/>
    <col min="13833" max="13833" width="9.42578125" style="11" customWidth="1"/>
    <col min="13834" max="13834" width="13.5703125" style="11" customWidth="1"/>
    <col min="13835" max="13836" width="9.42578125" style="11" customWidth="1"/>
    <col min="13837" max="13838" width="12" style="11" customWidth="1"/>
    <col min="13839" max="14080" width="9.140625" style="11"/>
    <col min="14081" max="14082" width="22.7109375" style="11" customWidth="1"/>
    <col min="14083" max="14083" width="11.42578125" style="11" customWidth="1"/>
    <col min="14084" max="14084" width="11.140625" style="11" customWidth="1"/>
    <col min="14085" max="14086" width="13.5703125" style="11" customWidth="1"/>
    <col min="14087" max="14087" width="10.28515625" style="11" customWidth="1"/>
    <col min="14088" max="14088" width="9.85546875" style="11" customWidth="1"/>
    <col min="14089" max="14089" width="9.42578125" style="11" customWidth="1"/>
    <col min="14090" max="14090" width="13.5703125" style="11" customWidth="1"/>
    <col min="14091" max="14092" width="9.42578125" style="11" customWidth="1"/>
    <col min="14093" max="14094" width="12" style="11" customWidth="1"/>
    <col min="14095" max="14336" width="9.140625" style="11"/>
    <col min="14337" max="14338" width="22.7109375" style="11" customWidth="1"/>
    <col min="14339" max="14339" width="11.42578125" style="11" customWidth="1"/>
    <col min="14340" max="14340" width="11.140625" style="11" customWidth="1"/>
    <col min="14341" max="14342" width="13.5703125" style="11" customWidth="1"/>
    <col min="14343" max="14343" width="10.28515625" style="11" customWidth="1"/>
    <col min="14344" max="14344" width="9.85546875" style="11" customWidth="1"/>
    <col min="14345" max="14345" width="9.42578125" style="11" customWidth="1"/>
    <col min="14346" max="14346" width="13.5703125" style="11" customWidth="1"/>
    <col min="14347" max="14348" width="9.42578125" style="11" customWidth="1"/>
    <col min="14349" max="14350" width="12" style="11" customWidth="1"/>
    <col min="14351" max="14592" width="9.140625" style="11"/>
    <col min="14593" max="14594" width="22.7109375" style="11" customWidth="1"/>
    <col min="14595" max="14595" width="11.42578125" style="11" customWidth="1"/>
    <col min="14596" max="14596" width="11.140625" style="11" customWidth="1"/>
    <col min="14597" max="14598" width="13.5703125" style="11" customWidth="1"/>
    <col min="14599" max="14599" width="10.28515625" style="11" customWidth="1"/>
    <col min="14600" max="14600" width="9.85546875" style="11" customWidth="1"/>
    <col min="14601" max="14601" width="9.42578125" style="11" customWidth="1"/>
    <col min="14602" max="14602" width="13.5703125" style="11" customWidth="1"/>
    <col min="14603" max="14604" width="9.42578125" style="11" customWidth="1"/>
    <col min="14605" max="14606" width="12" style="11" customWidth="1"/>
    <col min="14607" max="14848" width="9.140625" style="11"/>
    <col min="14849" max="14850" width="22.7109375" style="11" customWidth="1"/>
    <col min="14851" max="14851" width="11.42578125" style="11" customWidth="1"/>
    <col min="14852" max="14852" width="11.140625" style="11" customWidth="1"/>
    <col min="14853" max="14854" width="13.5703125" style="11" customWidth="1"/>
    <col min="14855" max="14855" width="10.28515625" style="11" customWidth="1"/>
    <col min="14856" max="14856" width="9.85546875" style="11" customWidth="1"/>
    <col min="14857" max="14857" width="9.42578125" style="11" customWidth="1"/>
    <col min="14858" max="14858" width="13.5703125" style="11" customWidth="1"/>
    <col min="14859" max="14860" width="9.42578125" style="11" customWidth="1"/>
    <col min="14861" max="14862" width="12" style="11" customWidth="1"/>
    <col min="14863" max="15104" width="9.140625" style="11"/>
    <col min="15105" max="15106" width="22.7109375" style="11" customWidth="1"/>
    <col min="15107" max="15107" width="11.42578125" style="11" customWidth="1"/>
    <col min="15108" max="15108" width="11.140625" style="11" customWidth="1"/>
    <col min="15109" max="15110" width="13.5703125" style="11" customWidth="1"/>
    <col min="15111" max="15111" width="10.28515625" style="11" customWidth="1"/>
    <col min="15112" max="15112" width="9.85546875" style="11" customWidth="1"/>
    <col min="15113" max="15113" width="9.42578125" style="11" customWidth="1"/>
    <col min="15114" max="15114" width="13.5703125" style="11" customWidth="1"/>
    <col min="15115" max="15116" width="9.42578125" style="11" customWidth="1"/>
    <col min="15117" max="15118" width="12" style="11" customWidth="1"/>
    <col min="15119" max="15360" width="9.140625" style="11"/>
    <col min="15361" max="15362" width="22.7109375" style="11" customWidth="1"/>
    <col min="15363" max="15363" width="11.42578125" style="11" customWidth="1"/>
    <col min="15364" max="15364" width="11.140625" style="11" customWidth="1"/>
    <col min="15365" max="15366" width="13.5703125" style="11" customWidth="1"/>
    <col min="15367" max="15367" width="10.28515625" style="11" customWidth="1"/>
    <col min="15368" max="15368" width="9.85546875" style="11" customWidth="1"/>
    <col min="15369" max="15369" width="9.42578125" style="11" customWidth="1"/>
    <col min="15370" max="15370" width="13.5703125" style="11" customWidth="1"/>
    <col min="15371" max="15372" width="9.42578125" style="11" customWidth="1"/>
    <col min="15373" max="15374" width="12" style="11" customWidth="1"/>
    <col min="15375" max="15616" width="9.140625" style="11"/>
    <col min="15617" max="15618" width="22.7109375" style="11" customWidth="1"/>
    <col min="15619" max="15619" width="11.42578125" style="11" customWidth="1"/>
    <col min="15620" max="15620" width="11.140625" style="11" customWidth="1"/>
    <col min="15621" max="15622" width="13.5703125" style="11" customWidth="1"/>
    <col min="15623" max="15623" width="10.28515625" style="11" customWidth="1"/>
    <col min="15624" max="15624" width="9.85546875" style="11" customWidth="1"/>
    <col min="15625" max="15625" width="9.42578125" style="11" customWidth="1"/>
    <col min="15626" max="15626" width="13.5703125" style="11" customWidth="1"/>
    <col min="15627" max="15628" width="9.42578125" style="11" customWidth="1"/>
    <col min="15629" max="15630" width="12" style="11" customWidth="1"/>
    <col min="15631" max="15872" width="9.140625" style="11"/>
    <col min="15873" max="15874" width="22.7109375" style="11" customWidth="1"/>
    <col min="15875" max="15875" width="11.42578125" style="11" customWidth="1"/>
    <col min="15876" max="15876" width="11.140625" style="11" customWidth="1"/>
    <col min="15877" max="15878" width="13.5703125" style="11" customWidth="1"/>
    <col min="15879" max="15879" width="10.28515625" style="11" customWidth="1"/>
    <col min="15880" max="15880" width="9.85546875" style="11" customWidth="1"/>
    <col min="15881" max="15881" width="9.42578125" style="11" customWidth="1"/>
    <col min="15882" max="15882" width="13.5703125" style="11" customWidth="1"/>
    <col min="15883" max="15884" width="9.42578125" style="11" customWidth="1"/>
    <col min="15885" max="15886" width="12" style="11" customWidth="1"/>
    <col min="15887" max="16128" width="9.140625" style="11"/>
    <col min="16129" max="16130" width="22.7109375" style="11" customWidth="1"/>
    <col min="16131" max="16131" width="11.42578125" style="11" customWidth="1"/>
    <col min="16132" max="16132" width="11.140625" style="11" customWidth="1"/>
    <col min="16133" max="16134" width="13.5703125" style="11" customWidth="1"/>
    <col min="16135" max="16135" width="10.28515625" style="11" customWidth="1"/>
    <col min="16136" max="16136" width="9.85546875" style="11" customWidth="1"/>
    <col min="16137" max="16137" width="9.42578125" style="11" customWidth="1"/>
    <col min="16138" max="16138" width="13.5703125" style="11" customWidth="1"/>
    <col min="16139" max="16140" width="9.42578125" style="11" customWidth="1"/>
    <col min="16141" max="16142" width="12" style="11" customWidth="1"/>
    <col min="16143" max="16384" width="9.140625" style="11"/>
  </cols>
  <sheetData>
    <row r="2" spans="1:14" ht="16.5">
      <c r="A2" s="12" t="s">
        <v>66</v>
      </c>
    </row>
    <row r="4" spans="1:14" ht="15.95" customHeight="1" thickBot="1">
      <c r="A4" s="286" t="s">
        <v>51</v>
      </c>
      <c r="B4" s="13" t="s">
        <v>52</v>
      </c>
      <c r="C4" s="14" t="s">
        <v>53</v>
      </c>
      <c r="D4" s="14" t="s">
        <v>54</v>
      </c>
      <c r="E4" s="14" t="s">
        <v>55</v>
      </c>
      <c r="F4" s="14" t="s">
        <v>56</v>
      </c>
      <c r="G4" s="289" t="s">
        <v>57</v>
      </c>
      <c r="H4" s="290"/>
      <c r="I4" s="290"/>
      <c r="J4" s="290"/>
      <c r="K4" s="290"/>
      <c r="L4" s="290"/>
      <c r="M4" s="290"/>
      <c r="N4" s="291"/>
    </row>
    <row r="5" spans="1:14" ht="27" customHeight="1" thickBot="1">
      <c r="A5" s="288"/>
      <c r="B5" s="15" t="s">
        <v>58</v>
      </c>
      <c r="C5" s="16" t="s">
        <v>58</v>
      </c>
      <c r="D5" s="16" t="s">
        <v>58</v>
      </c>
      <c r="E5" s="16" t="s">
        <v>58</v>
      </c>
      <c r="F5" s="16" t="s">
        <v>58</v>
      </c>
      <c r="G5" s="16" t="s">
        <v>58</v>
      </c>
      <c r="H5" s="16" t="s">
        <v>59</v>
      </c>
      <c r="I5" s="16" t="s">
        <v>9</v>
      </c>
      <c r="J5" s="16" t="s">
        <v>60</v>
      </c>
      <c r="K5" s="16" t="s">
        <v>11</v>
      </c>
      <c r="L5" s="16" t="s">
        <v>12</v>
      </c>
      <c r="M5" s="16" t="s">
        <v>13</v>
      </c>
      <c r="N5" s="17" t="s">
        <v>14</v>
      </c>
    </row>
    <row r="6" spans="1:14" ht="24.95" customHeight="1">
      <c r="A6" s="18" t="s">
        <v>61</v>
      </c>
      <c r="B6" s="19">
        <v>3</v>
      </c>
      <c r="C6" s="20">
        <v>8</v>
      </c>
      <c r="D6" s="20">
        <v>21</v>
      </c>
      <c r="E6" s="20">
        <v>31</v>
      </c>
      <c r="F6" s="20">
        <v>37</v>
      </c>
      <c r="G6" s="20">
        <v>100</v>
      </c>
      <c r="H6" s="20">
        <v>2</v>
      </c>
      <c r="I6" s="21">
        <v>3.9099999999999988</v>
      </c>
      <c r="J6" s="21">
        <v>1.0833449882822939</v>
      </c>
      <c r="K6" s="20">
        <v>4</v>
      </c>
      <c r="L6" s="20">
        <v>5</v>
      </c>
      <c r="M6" s="21">
        <v>3</v>
      </c>
      <c r="N6" s="22">
        <v>5</v>
      </c>
    </row>
    <row r="7" spans="1:14" ht="24.95" customHeight="1">
      <c r="A7" s="23" t="s">
        <v>62</v>
      </c>
      <c r="B7" s="24">
        <v>1</v>
      </c>
      <c r="C7" s="25">
        <v>5</v>
      </c>
      <c r="D7" s="25">
        <v>14</v>
      </c>
      <c r="E7" s="25">
        <v>35</v>
      </c>
      <c r="F7" s="25">
        <v>45</v>
      </c>
      <c r="G7" s="25">
        <v>100</v>
      </c>
      <c r="H7" s="25">
        <v>2</v>
      </c>
      <c r="I7" s="26">
        <v>4.1800000000000006</v>
      </c>
      <c r="J7" s="26">
        <v>0.92529001732517147</v>
      </c>
      <c r="K7" s="25">
        <v>4</v>
      </c>
      <c r="L7" s="25">
        <v>5</v>
      </c>
      <c r="M7" s="26">
        <v>4</v>
      </c>
      <c r="N7" s="27">
        <v>5</v>
      </c>
    </row>
    <row r="8" spans="1:14" ht="24.95" customHeight="1">
      <c r="A8" s="23" t="s">
        <v>63</v>
      </c>
      <c r="B8" s="24">
        <v>64</v>
      </c>
      <c r="C8" s="25">
        <v>15</v>
      </c>
      <c r="D8" s="25">
        <v>13</v>
      </c>
      <c r="E8" s="25">
        <v>5</v>
      </c>
      <c r="F8" s="25">
        <v>3</v>
      </c>
      <c r="G8" s="25">
        <v>100</v>
      </c>
      <c r="H8" s="25">
        <v>2</v>
      </c>
      <c r="I8" s="26">
        <v>1.6800000000000004</v>
      </c>
      <c r="J8" s="26">
        <v>1.0719565798533579</v>
      </c>
      <c r="K8" s="25">
        <v>1</v>
      </c>
      <c r="L8" s="25">
        <v>1</v>
      </c>
      <c r="M8" s="26">
        <v>1</v>
      </c>
      <c r="N8" s="27">
        <v>2</v>
      </c>
    </row>
    <row r="9" spans="1:14" ht="24.95" customHeight="1">
      <c r="A9" s="23" t="s">
        <v>64</v>
      </c>
      <c r="B9" s="24">
        <v>50</v>
      </c>
      <c r="C9" s="25">
        <v>14</v>
      </c>
      <c r="D9" s="25">
        <v>17</v>
      </c>
      <c r="E9" s="25">
        <v>9</v>
      </c>
      <c r="F9" s="25">
        <v>10</v>
      </c>
      <c r="G9" s="25">
        <v>100</v>
      </c>
      <c r="H9" s="25">
        <v>2</v>
      </c>
      <c r="I9" s="26">
        <v>2.1499999999999986</v>
      </c>
      <c r="J9" s="26">
        <v>1.3880805728658827</v>
      </c>
      <c r="K9" s="25">
        <v>1.5</v>
      </c>
      <c r="L9" s="25">
        <v>1</v>
      </c>
      <c r="M9" s="26">
        <v>1</v>
      </c>
      <c r="N9" s="27">
        <v>3</v>
      </c>
    </row>
    <row r="10" spans="1:14" ht="24.95" customHeight="1" thickBot="1">
      <c r="A10" s="28" t="s">
        <v>65</v>
      </c>
      <c r="B10" s="29">
        <v>18</v>
      </c>
      <c r="C10" s="30">
        <v>18</v>
      </c>
      <c r="D10" s="30">
        <v>41</v>
      </c>
      <c r="E10" s="30">
        <v>16</v>
      </c>
      <c r="F10" s="30">
        <v>7</v>
      </c>
      <c r="G10" s="30">
        <v>100</v>
      </c>
      <c r="H10" s="30">
        <v>2</v>
      </c>
      <c r="I10" s="31">
        <v>2.76</v>
      </c>
      <c r="J10" s="31">
        <v>1.1381359915904319</v>
      </c>
      <c r="K10" s="30">
        <v>3</v>
      </c>
      <c r="L10" s="30">
        <v>3</v>
      </c>
      <c r="M10" s="31">
        <v>2</v>
      </c>
      <c r="N10" s="32">
        <v>3</v>
      </c>
    </row>
    <row r="13" spans="1:14" ht="16.5">
      <c r="A13" s="12" t="s">
        <v>67</v>
      </c>
    </row>
    <row r="15" spans="1:14" ht="18" customHeight="1" thickBot="1">
      <c r="A15" s="292" t="s">
        <v>28</v>
      </c>
      <c r="B15" s="293"/>
      <c r="C15" s="293"/>
      <c r="D15" s="293"/>
      <c r="E15" s="293"/>
      <c r="F15" s="293"/>
    </row>
    <row r="16" spans="1:14" ht="27" customHeight="1" thickBot="1">
      <c r="A16" s="286" t="s">
        <v>51</v>
      </c>
      <c r="B16" s="287"/>
      <c r="C16" s="33" t="s">
        <v>68</v>
      </c>
      <c r="D16" s="34" t="s">
        <v>69</v>
      </c>
      <c r="E16" s="34" t="s">
        <v>70</v>
      </c>
      <c r="F16" s="35" t="s">
        <v>71</v>
      </c>
    </row>
    <row r="17" spans="1:6" ht="15.95" customHeight="1">
      <c r="A17" s="294" t="s">
        <v>72</v>
      </c>
      <c r="B17" s="36" t="s">
        <v>27</v>
      </c>
      <c r="C17" s="19">
        <v>56</v>
      </c>
      <c r="D17" s="37">
        <v>54.901960784313722</v>
      </c>
      <c r="E17" s="37">
        <v>56.565656565656568</v>
      </c>
      <c r="F17" s="38">
        <v>56.565656565656568</v>
      </c>
    </row>
    <row r="18" spans="1:6" ht="15.95" customHeight="1">
      <c r="A18" s="295"/>
      <c r="B18" s="39" t="s">
        <v>73</v>
      </c>
      <c r="C18" s="24">
        <v>43</v>
      </c>
      <c r="D18" s="40">
        <v>42.156862745098039</v>
      </c>
      <c r="E18" s="40">
        <v>43.434343434343432</v>
      </c>
      <c r="F18" s="41">
        <v>100</v>
      </c>
    </row>
    <row r="19" spans="1:6" ht="15.95" customHeight="1">
      <c r="A19" s="295"/>
      <c r="B19" s="39" t="s">
        <v>57</v>
      </c>
      <c r="C19" s="24">
        <v>99</v>
      </c>
      <c r="D19" s="40">
        <v>97.058823529411768</v>
      </c>
      <c r="E19" s="40">
        <v>100</v>
      </c>
      <c r="F19" s="42"/>
    </row>
    <row r="20" spans="1:6" ht="15.95" customHeight="1">
      <c r="A20" s="43" t="s">
        <v>59</v>
      </c>
      <c r="B20" s="39" t="s">
        <v>74</v>
      </c>
      <c r="C20" s="24">
        <v>3</v>
      </c>
      <c r="D20" s="40">
        <v>2.9411764705882355</v>
      </c>
      <c r="E20" s="44"/>
      <c r="F20" s="42"/>
    </row>
    <row r="21" spans="1:6" ht="15.95" customHeight="1" thickBot="1">
      <c r="A21" s="296" t="s">
        <v>57</v>
      </c>
      <c r="B21" s="297"/>
      <c r="C21" s="29">
        <v>102</v>
      </c>
      <c r="D21" s="45">
        <v>100</v>
      </c>
      <c r="E21" s="46"/>
      <c r="F21" s="47"/>
    </row>
    <row r="23" spans="1:6" ht="18" customHeight="1" thickBot="1">
      <c r="A23" s="292" t="s">
        <v>29</v>
      </c>
      <c r="B23" s="293"/>
      <c r="C23" s="293"/>
      <c r="D23" s="293"/>
      <c r="E23" s="293"/>
      <c r="F23" s="293"/>
    </row>
    <row r="24" spans="1:6" ht="27" customHeight="1" thickBot="1">
      <c r="A24" s="286" t="s">
        <v>51</v>
      </c>
      <c r="B24" s="287"/>
      <c r="C24" s="33" t="s">
        <v>68</v>
      </c>
      <c r="D24" s="34" t="s">
        <v>69</v>
      </c>
      <c r="E24" s="34" t="s">
        <v>70</v>
      </c>
      <c r="F24" s="35" t="s">
        <v>71</v>
      </c>
    </row>
    <row r="25" spans="1:6" ht="15.95" customHeight="1">
      <c r="A25" s="294" t="s">
        <v>72</v>
      </c>
      <c r="B25" s="36" t="s">
        <v>27</v>
      </c>
      <c r="C25" s="19">
        <v>62</v>
      </c>
      <c r="D25" s="37">
        <v>60.784313725490193</v>
      </c>
      <c r="E25" s="37">
        <v>62.626262626262623</v>
      </c>
      <c r="F25" s="38">
        <v>62.626262626262623</v>
      </c>
    </row>
    <row r="26" spans="1:6" ht="15.95" customHeight="1">
      <c r="A26" s="295"/>
      <c r="B26" s="39" t="s">
        <v>73</v>
      </c>
      <c r="C26" s="24">
        <v>37</v>
      </c>
      <c r="D26" s="40">
        <v>36.274509803921568</v>
      </c>
      <c r="E26" s="40">
        <v>37.373737373737377</v>
      </c>
      <c r="F26" s="41">
        <v>100</v>
      </c>
    </row>
    <row r="27" spans="1:6" ht="15.95" customHeight="1">
      <c r="A27" s="295"/>
      <c r="B27" s="39" t="s">
        <v>57</v>
      </c>
      <c r="C27" s="24">
        <v>99</v>
      </c>
      <c r="D27" s="40">
        <v>97.058823529411768</v>
      </c>
      <c r="E27" s="40">
        <v>100</v>
      </c>
      <c r="F27" s="42"/>
    </row>
    <row r="28" spans="1:6" ht="15.95" customHeight="1">
      <c r="A28" s="43" t="s">
        <v>59</v>
      </c>
      <c r="B28" s="39" t="s">
        <v>74</v>
      </c>
      <c r="C28" s="24">
        <v>3</v>
      </c>
      <c r="D28" s="40">
        <v>2.9411764705882355</v>
      </c>
      <c r="E28" s="44"/>
      <c r="F28" s="42"/>
    </row>
    <row r="29" spans="1:6" ht="15.95" customHeight="1" thickBot="1">
      <c r="A29" s="296" t="s">
        <v>57</v>
      </c>
      <c r="B29" s="297"/>
      <c r="C29" s="29">
        <v>102</v>
      </c>
      <c r="D29" s="45">
        <v>100</v>
      </c>
      <c r="E29" s="46"/>
      <c r="F29" s="47"/>
    </row>
    <row r="31" spans="1:6" ht="18" customHeight="1" thickBot="1">
      <c r="A31" s="292" t="s">
        <v>30</v>
      </c>
      <c r="B31" s="293"/>
      <c r="C31" s="293"/>
      <c r="D31" s="293"/>
      <c r="E31" s="293"/>
      <c r="F31" s="293"/>
    </row>
    <row r="32" spans="1:6" ht="27" customHeight="1" thickBot="1">
      <c r="A32" s="286" t="s">
        <v>51</v>
      </c>
      <c r="B32" s="287"/>
      <c r="C32" s="33" t="s">
        <v>68</v>
      </c>
      <c r="D32" s="34" t="s">
        <v>69</v>
      </c>
      <c r="E32" s="34" t="s">
        <v>70</v>
      </c>
      <c r="F32" s="35" t="s">
        <v>71</v>
      </c>
    </row>
    <row r="33" spans="1:6" ht="15.95" customHeight="1">
      <c r="A33" s="294" t="s">
        <v>72</v>
      </c>
      <c r="B33" s="36" t="s">
        <v>27</v>
      </c>
      <c r="C33" s="19">
        <v>52</v>
      </c>
      <c r="D33" s="37">
        <v>50.980392156862742</v>
      </c>
      <c r="E33" s="37">
        <v>52.525252525252526</v>
      </c>
      <c r="F33" s="38">
        <v>52.525252525252526</v>
      </c>
    </row>
    <row r="34" spans="1:6" ht="15.95" customHeight="1">
      <c r="A34" s="295"/>
      <c r="B34" s="39" t="s">
        <v>73</v>
      </c>
      <c r="C34" s="24">
        <v>47</v>
      </c>
      <c r="D34" s="40">
        <v>46.078431372549019</v>
      </c>
      <c r="E34" s="40">
        <v>47.474747474747474</v>
      </c>
      <c r="F34" s="41">
        <v>100</v>
      </c>
    </row>
    <row r="35" spans="1:6" ht="15.95" customHeight="1">
      <c r="A35" s="295"/>
      <c r="B35" s="39" t="s">
        <v>57</v>
      </c>
      <c r="C35" s="24">
        <v>99</v>
      </c>
      <c r="D35" s="40">
        <v>97.058823529411768</v>
      </c>
      <c r="E35" s="40">
        <v>100</v>
      </c>
      <c r="F35" s="42"/>
    </row>
    <row r="36" spans="1:6" ht="15.95" customHeight="1">
      <c r="A36" s="43" t="s">
        <v>59</v>
      </c>
      <c r="B36" s="39" t="s">
        <v>74</v>
      </c>
      <c r="C36" s="24">
        <v>3</v>
      </c>
      <c r="D36" s="40">
        <v>2.9411764705882355</v>
      </c>
      <c r="E36" s="44"/>
      <c r="F36" s="42"/>
    </row>
    <row r="37" spans="1:6" ht="15.95" customHeight="1" thickBot="1">
      <c r="A37" s="296" t="s">
        <v>57</v>
      </c>
      <c r="B37" s="297"/>
      <c r="C37" s="29">
        <v>102</v>
      </c>
      <c r="D37" s="45">
        <v>100</v>
      </c>
      <c r="E37" s="46"/>
      <c r="F37" s="47"/>
    </row>
    <row r="39" spans="1:6" ht="18" customHeight="1" thickBot="1">
      <c r="A39" s="292" t="s">
        <v>31</v>
      </c>
      <c r="B39" s="293"/>
      <c r="C39" s="293"/>
      <c r="D39" s="293"/>
      <c r="E39" s="293"/>
      <c r="F39" s="293"/>
    </row>
    <row r="40" spans="1:6" ht="27" customHeight="1" thickBot="1">
      <c r="A40" s="286" t="s">
        <v>51</v>
      </c>
      <c r="B40" s="287"/>
      <c r="C40" s="33" t="s">
        <v>68</v>
      </c>
      <c r="D40" s="34" t="s">
        <v>69</v>
      </c>
      <c r="E40" s="34" t="s">
        <v>70</v>
      </c>
      <c r="F40" s="35" t="s">
        <v>71</v>
      </c>
    </row>
    <row r="41" spans="1:6" ht="15.95" customHeight="1">
      <c r="A41" s="294" t="s">
        <v>72</v>
      </c>
      <c r="B41" s="36" t="s">
        <v>27</v>
      </c>
      <c r="C41" s="19">
        <v>95</v>
      </c>
      <c r="D41" s="37">
        <v>93.137254901960787</v>
      </c>
      <c r="E41" s="37">
        <v>95.959595959595958</v>
      </c>
      <c r="F41" s="38">
        <v>95.959595959595958</v>
      </c>
    </row>
    <row r="42" spans="1:6" ht="15.95" customHeight="1">
      <c r="A42" s="295"/>
      <c r="B42" s="39" t="s">
        <v>73</v>
      </c>
      <c r="C42" s="24">
        <v>4</v>
      </c>
      <c r="D42" s="40">
        <v>3.9215686274509802</v>
      </c>
      <c r="E42" s="40">
        <v>4.0404040404040407</v>
      </c>
      <c r="F42" s="41">
        <v>100</v>
      </c>
    </row>
    <row r="43" spans="1:6" ht="15.95" customHeight="1">
      <c r="A43" s="295"/>
      <c r="B43" s="39" t="s">
        <v>57</v>
      </c>
      <c r="C43" s="24">
        <v>99</v>
      </c>
      <c r="D43" s="40">
        <v>97.058823529411768</v>
      </c>
      <c r="E43" s="40">
        <v>100</v>
      </c>
      <c r="F43" s="42"/>
    </row>
    <row r="44" spans="1:6" ht="15.95" customHeight="1">
      <c r="A44" s="43" t="s">
        <v>59</v>
      </c>
      <c r="B44" s="39" t="s">
        <v>74</v>
      </c>
      <c r="C44" s="24">
        <v>3</v>
      </c>
      <c r="D44" s="40">
        <v>2.9411764705882355</v>
      </c>
      <c r="E44" s="44"/>
      <c r="F44" s="42"/>
    </row>
    <row r="45" spans="1:6" ht="15.95" customHeight="1" thickBot="1">
      <c r="A45" s="296" t="s">
        <v>57</v>
      </c>
      <c r="B45" s="297"/>
      <c r="C45" s="29">
        <v>102</v>
      </c>
      <c r="D45" s="45">
        <v>100</v>
      </c>
      <c r="E45" s="46"/>
      <c r="F45" s="47"/>
    </row>
    <row r="47" spans="1:6" ht="18" customHeight="1" thickBot="1">
      <c r="A47" s="292" t="s">
        <v>75</v>
      </c>
      <c r="B47" s="293"/>
      <c r="C47" s="293"/>
      <c r="D47" s="293"/>
      <c r="E47" s="293"/>
      <c r="F47" s="293"/>
    </row>
    <row r="48" spans="1:6" ht="27" customHeight="1" thickBot="1">
      <c r="A48" s="286" t="s">
        <v>51</v>
      </c>
      <c r="B48" s="287"/>
      <c r="C48" s="33" t="s">
        <v>68</v>
      </c>
      <c r="D48" s="34" t="s">
        <v>69</v>
      </c>
      <c r="E48" s="34" t="s">
        <v>70</v>
      </c>
      <c r="F48" s="35" t="s">
        <v>71</v>
      </c>
    </row>
    <row r="49" spans="1:6" ht="15.95" customHeight="1">
      <c r="A49" s="294" t="s">
        <v>72</v>
      </c>
      <c r="B49" s="36" t="s">
        <v>27</v>
      </c>
      <c r="C49" s="19">
        <v>79</v>
      </c>
      <c r="D49" s="37">
        <v>77.450980392156865</v>
      </c>
      <c r="E49" s="37">
        <v>79.797979797979792</v>
      </c>
      <c r="F49" s="38">
        <v>79.797979797979792</v>
      </c>
    </row>
    <row r="50" spans="1:6" ht="15.95" customHeight="1">
      <c r="A50" s="295"/>
      <c r="B50" s="39" t="s">
        <v>73</v>
      </c>
      <c r="C50" s="24">
        <v>20</v>
      </c>
      <c r="D50" s="40">
        <v>19.607843137254903</v>
      </c>
      <c r="E50" s="40">
        <v>20.202020202020201</v>
      </c>
      <c r="F50" s="41">
        <v>100</v>
      </c>
    </row>
    <row r="51" spans="1:6" ht="15.95" customHeight="1">
      <c r="A51" s="295"/>
      <c r="B51" s="39" t="s">
        <v>57</v>
      </c>
      <c r="C51" s="24">
        <v>99</v>
      </c>
      <c r="D51" s="40">
        <v>97.058823529411768</v>
      </c>
      <c r="E51" s="40">
        <v>100</v>
      </c>
      <c r="F51" s="42"/>
    </row>
    <row r="52" spans="1:6" ht="15.95" customHeight="1">
      <c r="A52" s="43" t="s">
        <v>59</v>
      </c>
      <c r="B52" s="39" t="s">
        <v>74</v>
      </c>
      <c r="C52" s="24">
        <v>3</v>
      </c>
      <c r="D52" s="40">
        <v>2.9411764705882355</v>
      </c>
      <c r="E52" s="44"/>
      <c r="F52" s="42"/>
    </row>
    <row r="53" spans="1:6" ht="15.95" customHeight="1" thickBot="1">
      <c r="A53" s="296" t="s">
        <v>57</v>
      </c>
      <c r="B53" s="297"/>
      <c r="C53" s="29">
        <v>102</v>
      </c>
      <c r="D53" s="45">
        <v>100</v>
      </c>
      <c r="E53" s="46"/>
      <c r="F53" s="47"/>
    </row>
    <row r="55" spans="1:6" ht="18" customHeight="1" thickBot="1">
      <c r="A55" s="292" t="s">
        <v>76</v>
      </c>
      <c r="B55" s="293"/>
      <c r="C55" s="293"/>
      <c r="D55" s="293"/>
      <c r="E55" s="293"/>
      <c r="F55" s="293"/>
    </row>
    <row r="56" spans="1:6" ht="27" customHeight="1" thickBot="1">
      <c r="A56" s="286" t="s">
        <v>51</v>
      </c>
      <c r="B56" s="287"/>
      <c r="C56" s="33" t="s">
        <v>68</v>
      </c>
      <c r="D56" s="34" t="s">
        <v>69</v>
      </c>
      <c r="E56" s="34" t="s">
        <v>70</v>
      </c>
      <c r="F56" s="35" t="s">
        <v>71</v>
      </c>
    </row>
    <row r="57" spans="1:6" ht="15.95" customHeight="1" thickBot="1">
      <c r="A57" s="298" t="s">
        <v>72</v>
      </c>
      <c r="B57" s="36" t="s">
        <v>51</v>
      </c>
      <c r="C57" s="19">
        <v>82</v>
      </c>
      <c r="D57" s="37">
        <v>80.392156862745097</v>
      </c>
      <c r="E57" s="37">
        <v>80.392156862745097</v>
      </c>
      <c r="F57" s="38">
        <v>80.392156862745097</v>
      </c>
    </row>
    <row r="58" spans="1:6" ht="24.95" customHeight="1">
      <c r="A58" s="295"/>
      <c r="B58" s="39" t="s">
        <v>77</v>
      </c>
      <c r="C58" s="24">
        <v>1</v>
      </c>
      <c r="D58" s="40">
        <v>0.98039215686274506</v>
      </c>
      <c r="E58" s="40">
        <v>0.98039215686274506</v>
      </c>
      <c r="F58" s="41">
        <v>81.372549019607845</v>
      </c>
    </row>
    <row r="59" spans="1:6" ht="15.95" customHeight="1">
      <c r="A59" s="295"/>
      <c r="B59" s="39" t="s">
        <v>78</v>
      </c>
      <c r="C59" s="24">
        <v>1</v>
      </c>
      <c r="D59" s="40">
        <v>0.98039215686274506</v>
      </c>
      <c r="E59" s="40">
        <v>0.98039215686274506</v>
      </c>
      <c r="F59" s="41">
        <v>82.352941176470594</v>
      </c>
    </row>
    <row r="60" spans="1:6" ht="15.95" customHeight="1">
      <c r="A60" s="295"/>
      <c r="B60" s="39" t="s">
        <v>79</v>
      </c>
      <c r="C60" s="24">
        <v>3</v>
      </c>
      <c r="D60" s="40">
        <v>2.9411764705882355</v>
      </c>
      <c r="E60" s="40">
        <v>2.9411764705882355</v>
      </c>
      <c r="F60" s="41">
        <v>85.294117647058826</v>
      </c>
    </row>
    <row r="61" spans="1:6" ht="15.95" customHeight="1">
      <c r="A61" s="295"/>
      <c r="B61" s="39" t="s">
        <v>80</v>
      </c>
      <c r="C61" s="24">
        <v>1</v>
      </c>
      <c r="D61" s="40">
        <v>0.98039215686274506</v>
      </c>
      <c r="E61" s="40">
        <v>0.98039215686274506</v>
      </c>
      <c r="F61" s="41">
        <v>86.274509803921575</v>
      </c>
    </row>
    <row r="62" spans="1:6" ht="24.95" customHeight="1">
      <c r="A62" s="295"/>
      <c r="B62" s="39" t="s">
        <v>81</v>
      </c>
      <c r="C62" s="24">
        <v>1</v>
      </c>
      <c r="D62" s="40">
        <v>0.98039215686274506</v>
      </c>
      <c r="E62" s="40">
        <v>0.98039215686274506</v>
      </c>
      <c r="F62" s="41">
        <v>87.254901960784309</v>
      </c>
    </row>
    <row r="63" spans="1:6" ht="15.95" customHeight="1">
      <c r="A63" s="295"/>
      <c r="B63" s="39" t="s">
        <v>82</v>
      </c>
      <c r="C63" s="24">
        <v>1</v>
      </c>
      <c r="D63" s="40">
        <v>0.98039215686274506</v>
      </c>
      <c r="E63" s="40">
        <v>0.98039215686274506</v>
      </c>
      <c r="F63" s="41">
        <v>88.235294117647058</v>
      </c>
    </row>
    <row r="64" spans="1:6" ht="24.95" customHeight="1">
      <c r="A64" s="295"/>
      <c r="B64" s="39" t="s">
        <v>83</v>
      </c>
      <c r="C64" s="24">
        <v>1</v>
      </c>
      <c r="D64" s="40">
        <v>0.98039215686274506</v>
      </c>
      <c r="E64" s="40">
        <v>0.98039215686274506</v>
      </c>
      <c r="F64" s="41">
        <v>89.215686274509807</v>
      </c>
    </row>
    <row r="65" spans="1:6" ht="15.95" customHeight="1">
      <c r="A65" s="295"/>
      <c r="B65" s="39" t="s">
        <v>84</v>
      </c>
      <c r="C65" s="24">
        <v>1</v>
      </c>
      <c r="D65" s="40">
        <v>0.98039215686274506</v>
      </c>
      <c r="E65" s="40">
        <v>0.98039215686274506</v>
      </c>
      <c r="F65" s="41">
        <v>90.196078431372555</v>
      </c>
    </row>
    <row r="66" spans="1:6" ht="15.95" customHeight="1">
      <c r="A66" s="295"/>
      <c r="B66" s="39" t="s">
        <v>85</v>
      </c>
      <c r="C66" s="24">
        <v>1</v>
      </c>
      <c r="D66" s="40">
        <v>0.98039215686274506</v>
      </c>
      <c r="E66" s="40">
        <v>0.98039215686274506</v>
      </c>
      <c r="F66" s="41">
        <v>91.17647058823529</v>
      </c>
    </row>
    <row r="67" spans="1:6" ht="24.95" customHeight="1">
      <c r="A67" s="295"/>
      <c r="B67" s="39" t="s">
        <v>86</v>
      </c>
      <c r="C67" s="24">
        <v>1</v>
      </c>
      <c r="D67" s="40">
        <v>0.98039215686274506</v>
      </c>
      <c r="E67" s="40">
        <v>0.98039215686274506</v>
      </c>
      <c r="F67" s="41">
        <v>92.156862745098039</v>
      </c>
    </row>
    <row r="68" spans="1:6" ht="15.95" customHeight="1">
      <c r="A68" s="295"/>
      <c r="B68" s="39" t="s">
        <v>87</v>
      </c>
      <c r="C68" s="24">
        <v>1</v>
      </c>
      <c r="D68" s="40">
        <v>0.98039215686274506</v>
      </c>
      <c r="E68" s="40">
        <v>0.98039215686274506</v>
      </c>
      <c r="F68" s="41">
        <v>93.137254901960787</v>
      </c>
    </row>
    <row r="69" spans="1:6" ht="15.95" customHeight="1">
      <c r="A69" s="295"/>
      <c r="B69" s="39" t="s">
        <v>88</v>
      </c>
      <c r="C69" s="24">
        <v>1</v>
      </c>
      <c r="D69" s="40">
        <v>0.98039215686274506</v>
      </c>
      <c r="E69" s="40">
        <v>0.98039215686274506</v>
      </c>
      <c r="F69" s="41">
        <v>94.117647058823536</v>
      </c>
    </row>
    <row r="70" spans="1:6" ht="15.95" customHeight="1">
      <c r="A70" s="295"/>
      <c r="B70" s="39" t="s">
        <v>89</v>
      </c>
      <c r="C70" s="24">
        <v>1</v>
      </c>
      <c r="D70" s="40">
        <v>0.98039215686274506</v>
      </c>
      <c r="E70" s="40">
        <v>0.98039215686274506</v>
      </c>
      <c r="F70" s="41">
        <v>95.098039215686271</v>
      </c>
    </row>
    <row r="71" spans="1:6" ht="15.95" customHeight="1">
      <c r="A71" s="295"/>
      <c r="B71" s="39" t="s">
        <v>90</v>
      </c>
      <c r="C71" s="24">
        <v>1</v>
      </c>
      <c r="D71" s="40">
        <v>0.98039215686274506</v>
      </c>
      <c r="E71" s="40">
        <v>0.98039215686274506</v>
      </c>
      <c r="F71" s="41">
        <v>96.078431372549019</v>
      </c>
    </row>
    <row r="72" spans="1:6" ht="24.95" customHeight="1">
      <c r="A72" s="295"/>
      <c r="B72" s="39" t="s">
        <v>91</v>
      </c>
      <c r="C72" s="24">
        <v>1</v>
      </c>
      <c r="D72" s="40">
        <v>0.98039215686274506</v>
      </c>
      <c r="E72" s="40">
        <v>0.98039215686274506</v>
      </c>
      <c r="F72" s="41">
        <v>97.058823529411768</v>
      </c>
    </row>
    <row r="73" spans="1:6" ht="24.95" customHeight="1">
      <c r="A73" s="295"/>
      <c r="B73" s="39" t="s">
        <v>92</v>
      </c>
      <c r="C73" s="24">
        <v>1</v>
      </c>
      <c r="D73" s="40">
        <v>0.98039215686274506</v>
      </c>
      <c r="E73" s="40">
        <v>0.98039215686274506</v>
      </c>
      <c r="F73" s="41">
        <v>98.039215686274517</v>
      </c>
    </row>
    <row r="74" spans="1:6" ht="15.95" customHeight="1">
      <c r="A74" s="295"/>
      <c r="B74" s="39" t="s">
        <v>93</v>
      </c>
      <c r="C74" s="24">
        <v>1</v>
      </c>
      <c r="D74" s="40">
        <v>0.98039215686274506</v>
      </c>
      <c r="E74" s="40">
        <v>0.98039215686274506</v>
      </c>
      <c r="F74" s="41">
        <v>99.019607843137251</v>
      </c>
    </row>
    <row r="75" spans="1:6" ht="35.1" customHeight="1">
      <c r="A75" s="295"/>
      <c r="B75" s="39" t="s">
        <v>94</v>
      </c>
      <c r="C75" s="24">
        <v>1</v>
      </c>
      <c r="D75" s="40">
        <v>0.98039215686274506</v>
      </c>
      <c r="E75" s="40">
        <v>0.98039215686274506</v>
      </c>
      <c r="F75" s="41">
        <v>100</v>
      </c>
    </row>
    <row r="76" spans="1:6" ht="15.95" customHeight="1" thickBot="1">
      <c r="A76" s="299"/>
      <c r="B76" s="48" t="s">
        <v>57</v>
      </c>
      <c r="C76" s="29">
        <v>102</v>
      </c>
      <c r="D76" s="45">
        <v>100</v>
      </c>
      <c r="E76" s="45">
        <v>100</v>
      </c>
      <c r="F76" s="47"/>
    </row>
    <row r="79" spans="1:6" ht="16.5">
      <c r="A79" s="12" t="s">
        <v>66</v>
      </c>
    </row>
    <row r="81" spans="1:14" ht="15.95" customHeight="1" thickBot="1">
      <c r="A81" s="286" t="s">
        <v>51</v>
      </c>
      <c r="B81" s="13" t="s">
        <v>52</v>
      </c>
      <c r="C81" s="14" t="s">
        <v>53</v>
      </c>
      <c r="D81" s="14" t="s">
        <v>54</v>
      </c>
      <c r="E81" s="14" t="s">
        <v>55</v>
      </c>
      <c r="F81" s="14" t="s">
        <v>56</v>
      </c>
      <c r="G81" s="289" t="s">
        <v>57</v>
      </c>
      <c r="H81" s="290"/>
      <c r="I81" s="290"/>
      <c r="J81" s="290"/>
      <c r="K81" s="290"/>
      <c r="L81" s="290"/>
      <c r="M81" s="290"/>
      <c r="N81" s="291"/>
    </row>
    <row r="82" spans="1:14" ht="27" customHeight="1" thickBot="1">
      <c r="A82" s="288"/>
      <c r="B82" s="15" t="s">
        <v>58</v>
      </c>
      <c r="C82" s="16" t="s">
        <v>58</v>
      </c>
      <c r="D82" s="16" t="s">
        <v>58</v>
      </c>
      <c r="E82" s="16" t="s">
        <v>58</v>
      </c>
      <c r="F82" s="16" t="s">
        <v>58</v>
      </c>
      <c r="G82" s="16" t="s">
        <v>58</v>
      </c>
      <c r="H82" s="16" t="s">
        <v>59</v>
      </c>
      <c r="I82" s="16" t="s">
        <v>9</v>
      </c>
      <c r="J82" s="16" t="s">
        <v>60</v>
      </c>
      <c r="K82" s="16" t="s">
        <v>11</v>
      </c>
      <c r="L82" s="16" t="s">
        <v>12</v>
      </c>
      <c r="M82" s="16" t="s">
        <v>13</v>
      </c>
      <c r="N82" s="17" t="s">
        <v>14</v>
      </c>
    </row>
    <row r="83" spans="1:14" ht="102" customHeight="1">
      <c r="A83" s="18" t="s">
        <v>95</v>
      </c>
      <c r="B83" s="19">
        <v>19</v>
      </c>
      <c r="C83" s="20">
        <v>18</v>
      </c>
      <c r="D83" s="20">
        <v>22</v>
      </c>
      <c r="E83" s="20">
        <v>28</v>
      </c>
      <c r="F83" s="20">
        <v>11</v>
      </c>
      <c r="G83" s="20">
        <v>98</v>
      </c>
      <c r="H83" s="20">
        <v>4</v>
      </c>
      <c r="I83" s="21">
        <v>2.9387755102040805</v>
      </c>
      <c r="J83" s="21">
        <v>1.3067337618438275</v>
      </c>
      <c r="K83" s="20">
        <v>3</v>
      </c>
      <c r="L83" s="20">
        <v>4</v>
      </c>
      <c r="M83" s="21">
        <v>2</v>
      </c>
      <c r="N83" s="22">
        <v>4</v>
      </c>
    </row>
    <row r="84" spans="1:14" ht="92.1" customHeight="1">
      <c r="A84" s="55" t="s">
        <v>159</v>
      </c>
      <c r="B84" s="24">
        <v>26</v>
      </c>
      <c r="C84" s="25">
        <v>27</v>
      </c>
      <c r="D84" s="25">
        <v>25</v>
      </c>
      <c r="E84" s="25">
        <v>14</v>
      </c>
      <c r="F84" s="25">
        <v>3</v>
      </c>
      <c r="G84" s="25">
        <v>95</v>
      </c>
      <c r="H84" s="25">
        <v>7</v>
      </c>
      <c r="I84" s="26">
        <v>2.3789473684210516</v>
      </c>
      <c r="J84" s="26">
        <v>1.131548998275514</v>
      </c>
      <c r="K84" s="25">
        <v>2</v>
      </c>
      <c r="L84" s="25">
        <v>2</v>
      </c>
      <c r="M84" s="26">
        <v>1</v>
      </c>
      <c r="N84" s="27">
        <v>3</v>
      </c>
    </row>
    <row r="85" spans="1:14" ht="81" customHeight="1" thickBot="1">
      <c r="A85" s="56" t="s">
        <v>161</v>
      </c>
      <c r="B85" s="29">
        <v>16</v>
      </c>
      <c r="C85" s="30">
        <v>20</v>
      </c>
      <c r="D85" s="30">
        <v>27</v>
      </c>
      <c r="E85" s="30">
        <v>20</v>
      </c>
      <c r="F85" s="30">
        <v>12</v>
      </c>
      <c r="G85" s="30">
        <v>95</v>
      </c>
      <c r="H85" s="30">
        <v>7</v>
      </c>
      <c r="I85" s="31">
        <v>2.9157894736842116</v>
      </c>
      <c r="J85" s="31">
        <v>1.2688003874890144</v>
      </c>
      <c r="K85" s="30">
        <v>3</v>
      </c>
      <c r="L85" s="30">
        <v>3</v>
      </c>
      <c r="M85" s="31">
        <v>2</v>
      </c>
      <c r="N85" s="32">
        <v>4</v>
      </c>
    </row>
    <row r="88" spans="1:14" ht="16.5">
      <c r="A88" s="12" t="s">
        <v>96</v>
      </c>
    </row>
    <row r="90" spans="1:14" ht="29.1" customHeight="1" thickBot="1">
      <c r="A90" s="292" t="s">
        <v>97</v>
      </c>
      <c r="B90" s="293"/>
      <c r="C90" s="293"/>
      <c r="D90" s="293"/>
      <c r="E90" s="293"/>
      <c r="F90" s="293"/>
    </row>
    <row r="91" spans="1:14" ht="27" customHeight="1" thickBot="1">
      <c r="A91" s="286" t="s">
        <v>51</v>
      </c>
      <c r="B91" s="287"/>
      <c r="C91" s="33" t="s">
        <v>68</v>
      </c>
      <c r="D91" s="34" t="s">
        <v>69</v>
      </c>
      <c r="E91" s="34" t="s">
        <v>70</v>
      </c>
      <c r="F91" s="35" t="s">
        <v>71</v>
      </c>
    </row>
    <row r="92" spans="1:14" ht="15.95" customHeight="1">
      <c r="A92" s="294" t="s">
        <v>72</v>
      </c>
      <c r="B92" s="36" t="s">
        <v>26</v>
      </c>
      <c r="C92" s="19">
        <v>83</v>
      </c>
      <c r="D92" s="37">
        <v>81.372549019607845</v>
      </c>
      <c r="E92" s="37">
        <v>84.693877551020407</v>
      </c>
      <c r="F92" s="38">
        <v>84.693877551020407</v>
      </c>
    </row>
    <row r="93" spans="1:14" ht="15.95" customHeight="1">
      <c r="A93" s="295"/>
      <c r="B93" s="39" t="s">
        <v>27</v>
      </c>
      <c r="C93" s="24">
        <v>15</v>
      </c>
      <c r="D93" s="40">
        <v>14.705882352941176</v>
      </c>
      <c r="E93" s="40">
        <v>15.306122448979592</v>
      </c>
      <c r="F93" s="41">
        <v>100</v>
      </c>
    </row>
    <row r="94" spans="1:14" ht="15.95" customHeight="1">
      <c r="A94" s="295"/>
      <c r="B94" s="39" t="s">
        <v>57</v>
      </c>
      <c r="C94" s="24">
        <v>98</v>
      </c>
      <c r="D94" s="40">
        <v>96.078431372549019</v>
      </c>
      <c r="E94" s="40">
        <v>100</v>
      </c>
      <c r="F94" s="42"/>
    </row>
    <row r="95" spans="1:14" ht="15.95" customHeight="1">
      <c r="A95" s="43" t="s">
        <v>59</v>
      </c>
      <c r="B95" s="39" t="s">
        <v>156</v>
      </c>
      <c r="C95" s="24">
        <v>4</v>
      </c>
      <c r="D95" s="40">
        <v>3.9215686274509802</v>
      </c>
      <c r="E95" s="44"/>
      <c r="F95" s="42"/>
    </row>
    <row r="96" spans="1:14" ht="15.95" customHeight="1" thickBot="1">
      <c r="A96" s="296" t="s">
        <v>57</v>
      </c>
      <c r="B96" s="297"/>
      <c r="C96" s="29">
        <v>102</v>
      </c>
      <c r="D96" s="45">
        <v>100</v>
      </c>
      <c r="E96" s="46"/>
      <c r="F96" s="47"/>
    </row>
    <row r="99" spans="1:14" ht="16.5">
      <c r="A99" s="12" t="s">
        <v>66</v>
      </c>
    </row>
    <row r="101" spans="1:14" ht="15.95" customHeight="1" thickBot="1">
      <c r="A101" s="286" t="s">
        <v>51</v>
      </c>
      <c r="B101" s="13" t="s">
        <v>52</v>
      </c>
      <c r="C101" s="14" t="s">
        <v>53</v>
      </c>
      <c r="D101" s="14" t="s">
        <v>54</v>
      </c>
      <c r="E101" s="14" t="s">
        <v>55</v>
      </c>
      <c r="F101" s="14" t="s">
        <v>56</v>
      </c>
      <c r="G101" s="289" t="s">
        <v>57</v>
      </c>
      <c r="H101" s="290"/>
      <c r="I101" s="290"/>
      <c r="J101" s="290"/>
      <c r="K101" s="290"/>
      <c r="L101" s="290"/>
      <c r="M101" s="290"/>
      <c r="N101" s="291"/>
    </row>
    <row r="102" spans="1:14" ht="27" customHeight="1" thickBot="1">
      <c r="A102" s="288"/>
      <c r="B102" s="15" t="s">
        <v>58</v>
      </c>
      <c r="C102" s="16" t="s">
        <v>58</v>
      </c>
      <c r="D102" s="16" t="s">
        <v>58</v>
      </c>
      <c r="E102" s="16" t="s">
        <v>58</v>
      </c>
      <c r="F102" s="16" t="s">
        <v>58</v>
      </c>
      <c r="G102" s="16" t="s">
        <v>58</v>
      </c>
      <c r="H102" s="16" t="s">
        <v>59</v>
      </c>
      <c r="I102" s="16" t="s">
        <v>9</v>
      </c>
      <c r="J102" s="16" t="s">
        <v>60</v>
      </c>
      <c r="K102" s="16" t="s">
        <v>11</v>
      </c>
      <c r="L102" s="16" t="s">
        <v>12</v>
      </c>
      <c r="M102" s="16" t="s">
        <v>13</v>
      </c>
      <c r="N102" s="17" t="s">
        <v>14</v>
      </c>
    </row>
    <row r="103" spans="1:14" ht="48.95" customHeight="1" thickBot="1">
      <c r="A103" s="49" t="s">
        <v>41</v>
      </c>
      <c r="B103" s="50">
        <v>5</v>
      </c>
      <c r="C103" s="51">
        <v>11</v>
      </c>
      <c r="D103" s="51">
        <v>29</v>
      </c>
      <c r="E103" s="51">
        <v>26</v>
      </c>
      <c r="F103" s="51">
        <v>9</v>
      </c>
      <c r="G103" s="51">
        <v>80</v>
      </c>
      <c r="H103" s="51">
        <v>22</v>
      </c>
      <c r="I103" s="52">
        <v>3.2875000000000014</v>
      </c>
      <c r="J103" s="52">
        <v>1.0457115559406658</v>
      </c>
      <c r="K103" s="51">
        <v>3</v>
      </c>
      <c r="L103" s="51">
        <v>3</v>
      </c>
      <c r="M103" s="52">
        <v>3</v>
      </c>
      <c r="N103" s="53">
        <v>4</v>
      </c>
    </row>
    <row r="105" spans="1:14" ht="13.5">
      <c r="A105" s="54" t="s">
        <v>98</v>
      </c>
    </row>
    <row r="106" spans="1:14" ht="13.5">
      <c r="A106" s="54" t="s">
        <v>99</v>
      </c>
    </row>
    <row r="109" spans="1:14" ht="16.5">
      <c r="A109" s="12" t="s">
        <v>96</v>
      </c>
    </row>
    <row r="112" spans="1:14" ht="16.5">
      <c r="A112" s="12" t="s">
        <v>67</v>
      </c>
    </row>
    <row r="114" spans="1:6" ht="18" customHeight="1" thickBot="1">
      <c r="A114" s="292" t="s">
        <v>100</v>
      </c>
      <c r="B114" s="293"/>
      <c r="C114" s="293"/>
      <c r="D114" s="293"/>
      <c r="E114" s="293"/>
      <c r="F114" s="293"/>
    </row>
    <row r="115" spans="1:6" ht="27" customHeight="1" thickBot="1">
      <c r="A115" s="286" t="s">
        <v>51</v>
      </c>
      <c r="B115" s="287"/>
      <c r="C115" s="33" t="s">
        <v>68</v>
      </c>
      <c r="D115" s="34" t="s">
        <v>69</v>
      </c>
      <c r="E115" s="34" t="s">
        <v>70</v>
      </c>
      <c r="F115" s="35" t="s">
        <v>71</v>
      </c>
    </row>
    <row r="116" spans="1:6" ht="15.95" customHeight="1">
      <c r="A116" s="294" t="s">
        <v>72</v>
      </c>
      <c r="B116" s="36" t="s">
        <v>26</v>
      </c>
      <c r="C116" s="19">
        <v>90</v>
      </c>
      <c r="D116" s="37">
        <v>88.235294117647058</v>
      </c>
      <c r="E116" s="37">
        <v>92.783505154639172</v>
      </c>
      <c r="F116" s="38">
        <v>92.783505154639172</v>
      </c>
    </row>
    <row r="117" spans="1:6" ht="15.95" customHeight="1">
      <c r="A117" s="295"/>
      <c r="B117" s="39" t="s">
        <v>27</v>
      </c>
      <c r="C117" s="24">
        <v>7</v>
      </c>
      <c r="D117" s="40">
        <v>6.8627450980392153</v>
      </c>
      <c r="E117" s="40">
        <v>7.2164948453608249</v>
      </c>
      <c r="F117" s="41">
        <v>100</v>
      </c>
    </row>
    <row r="118" spans="1:6" ht="15.95" customHeight="1">
      <c r="A118" s="295"/>
      <c r="B118" s="39" t="s">
        <v>57</v>
      </c>
      <c r="C118" s="24">
        <v>97</v>
      </c>
      <c r="D118" s="40">
        <v>95.098039215686271</v>
      </c>
      <c r="E118" s="40">
        <v>100</v>
      </c>
      <c r="F118" s="42"/>
    </row>
    <row r="119" spans="1:6" ht="15.95" customHeight="1">
      <c r="A119" s="43" t="s">
        <v>59</v>
      </c>
      <c r="B119" s="39" t="s">
        <v>156</v>
      </c>
      <c r="C119" s="24">
        <v>5</v>
      </c>
      <c r="D119" s="40">
        <v>4.9019607843137258</v>
      </c>
      <c r="E119" s="44"/>
      <c r="F119" s="42"/>
    </row>
    <row r="120" spans="1:6" ht="15.95" customHeight="1" thickBot="1">
      <c r="A120" s="296" t="s">
        <v>57</v>
      </c>
      <c r="B120" s="297"/>
      <c r="C120" s="29">
        <v>102</v>
      </c>
      <c r="D120" s="45">
        <v>100</v>
      </c>
      <c r="E120" s="46"/>
      <c r="F120" s="47"/>
    </row>
    <row r="122" spans="1:6" ht="18" customHeight="1" thickBot="1">
      <c r="A122" s="292" t="s">
        <v>101</v>
      </c>
      <c r="B122" s="293"/>
      <c r="C122" s="293"/>
      <c r="D122" s="293"/>
      <c r="E122" s="293"/>
      <c r="F122" s="293"/>
    </row>
    <row r="123" spans="1:6" ht="27" customHeight="1" thickBot="1">
      <c r="A123" s="286" t="s">
        <v>51</v>
      </c>
      <c r="B123" s="287"/>
      <c r="C123" s="33" t="s">
        <v>68</v>
      </c>
      <c r="D123" s="34" t="s">
        <v>69</v>
      </c>
      <c r="E123" s="34" t="s">
        <v>70</v>
      </c>
      <c r="F123" s="35" t="s">
        <v>71</v>
      </c>
    </row>
    <row r="124" spans="1:6" ht="15.95" customHeight="1">
      <c r="A124" s="294" t="s">
        <v>72</v>
      </c>
      <c r="B124" s="36" t="s">
        <v>26</v>
      </c>
      <c r="C124" s="19">
        <v>85</v>
      </c>
      <c r="D124" s="37">
        <v>83.333333333333329</v>
      </c>
      <c r="E124" s="37">
        <v>87.628865979381445</v>
      </c>
      <c r="F124" s="38">
        <v>87.628865979381445</v>
      </c>
    </row>
    <row r="125" spans="1:6" ht="15.95" customHeight="1">
      <c r="A125" s="295"/>
      <c r="B125" s="39" t="s">
        <v>27</v>
      </c>
      <c r="C125" s="24">
        <v>12</v>
      </c>
      <c r="D125" s="40">
        <v>11.764705882352942</v>
      </c>
      <c r="E125" s="40">
        <v>12.371134020618557</v>
      </c>
      <c r="F125" s="41">
        <v>100</v>
      </c>
    </row>
    <row r="126" spans="1:6" ht="15.95" customHeight="1">
      <c r="A126" s="295"/>
      <c r="B126" s="39" t="s">
        <v>57</v>
      </c>
      <c r="C126" s="24">
        <v>97</v>
      </c>
      <c r="D126" s="40">
        <v>95.098039215686271</v>
      </c>
      <c r="E126" s="40">
        <v>100</v>
      </c>
      <c r="F126" s="42"/>
    </row>
    <row r="127" spans="1:6" ht="15.95" customHeight="1">
      <c r="A127" s="43" t="s">
        <v>59</v>
      </c>
      <c r="B127" s="39" t="s">
        <v>156</v>
      </c>
      <c r="C127" s="24">
        <v>5</v>
      </c>
      <c r="D127" s="40">
        <v>4.9019607843137258</v>
      </c>
      <c r="E127" s="44"/>
      <c r="F127" s="42"/>
    </row>
    <row r="128" spans="1:6" ht="15.95" customHeight="1" thickBot="1">
      <c r="A128" s="296" t="s">
        <v>57</v>
      </c>
      <c r="B128" s="297"/>
      <c r="C128" s="29">
        <v>102</v>
      </c>
      <c r="D128" s="45">
        <v>100</v>
      </c>
      <c r="E128" s="46"/>
      <c r="F128" s="47"/>
    </row>
    <row r="131" spans="1:14" ht="16.5">
      <c r="A131" s="12" t="s">
        <v>66</v>
      </c>
    </row>
    <row r="133" spans="1:14" ht="15.95" customHeight="1" thickBot="1">
      <c r="A133" s="286" t="s">
        <v>51</v>
      </c>
      <c r="B133" s="13" t="s">
        <v>52</v>
      </c>
      <c r="C133" s="14" t="s">
        <v>53</v>
      </c>
      <c r="D133" s="14" t="s">
        <v>54</v>
      </c>
      <c r="E133" s="14" t="s">
        <v>55</v>
      </c>
      <c r="F133" s="14" t="s">
        <v>56</v>
      </c>
      <c r="G133" s="289" t="s">
        <v>57</v>
      </c>
      <c r="H133" s="290"/>
      <c r="I133" s="290"/>
      <c r="J133" s="290"/>
      <c r="K133" s="290"/>
      <c r="L133" s="290"/>
      <c r="M133" s="290"/>
      <c r="N133" s="291"/>
    </row>
    <row r="134" spans="1:14" ht="27" customHeight="1" thickBot="1">
      <c r="A134" s="288"/>
      <c r="B134" s="15" t="s">
        <v>58</v>
      </c>
      <c r="C134" s="16" t="s">
        <v>58</v>
      </c>
      <c r="D134" s="16" t="s">
        <v>58</v>
      </c>
      <c r="E134" s="16" t="s">
        <v>58</v>
      </c>
      <c r="F134" s="16" t="s">
        <v>58</v>
      </c>
      <c r="G134" s="16" t="s">
        <v>58</v>
      </c>
      <c r="H134" s="16" t="s">
        <v>59</v>
      </c>
      <c r="I134" s="16" t="s">
        <v>9</v>
      </c>
      <c r="J134" s="16" t="s">
        <v>60</v>
      </c>
      <c r="K134" s="16" t="s">
        <v>11</v>
      </c>
      <c r="L134" s="16" t="s">
        <v>12</v>
      </c>
      <c r="M134" s="16" t="s">
        <v>13</v>
      </c>
      <c r="N134" s="17" t="s">
        <v>14</v>
      </c>
    </row>
    <row r="135" spans="1:14" ht="48.95" customHeight="1">
      <c r="A135" s="18" t="s">
        <v>44</v>
      </c>
      <c r="B135" s="19">
        <v>5</v>
      </c>
      <c r="C135" s="20">
        <v>13</v>
      </c>
      <c r="D135" s="20">
        <v>19</v>
      </c>
      <c r="E135" s="20">
        <v>34</v>
      </c>
      <c r="F135" s="20">
        <v>13</v>
      </c>
      <c r="G135" s="20">
        <v>84</v>
      </c>
      <c r="H135" s="20">
        <v>18</v>
      </c>
      <c r="I135" s="21">
        <v>3.4404761904761911</v>
      </c>
      <c r="J135" s="21">
        <v>1.1123749744414544</v>
      </c>
      <c r="K135" s="20">
        <v>4</v>
      </c>
      <c r="L135" s="20">
        <v>4</v>
      </c>
      <c r="M135" s="21">
        <v>3</v>
      </c>
      <c r="N135" s="22">
        <v>4</v>
      </c>
    </row>
    <row r="136" spans="1:14" ht="48.95" customHeight="1">
      <c r="A136" s="23" t="s">
        <v>45</v>
      </c>
      <c r="B136" s="24">
        <v>8</v>
      </c>
      <c r="C136" s="25">
        <v>19</v>
      </c>
      <c r="D136" s="25">
        <v>26</v>
      </c>
      <c r="E136" s="25">
        <v>25</v>
      </c>
      <c r="F136" s="25">
        <v>6</v>
      </c>
      <c r="G136" s="25">
        <v>84</v>
      </c>
      <c r="H136" s="25">
        <v>18</v>
      </c>
      <c r="I136" s="26">
        <v>3.0238095238095237</v>
      </c>
      <c r="J136" s="26">
        <v>1.0973812253010091</v>
      </c>
      <c r="K136" s="25">
        <v>3</v>
      </c>
      <c r="L136" s="25">
        <v>3</v>
      </c>
      <c r="M136" s="26">
        <v>2</v>
      </c>
      <c r="N136" s="27">
        <v>4</v>
      </c>
    </row>
    <row r="137" spans="1:14" ht="102" customHeight="1">
      <c r="A137" s="23" t="s">
        <v>46</v>
      </c>
      <c r="B137" s="24">
        <v>25</v>
      </c>
      <c r="C137" s="25">
        <v>26</v>
      </c>
      <c r="D137" s="25">
        <v>24</v>
      </c>
      <c r="E137" s="25">
        <v>13</v>
      </c>
      <c r="F137" s="25">
        <v>2</v>
      </c>
      <c r="G137" s="25">
        <v>90</v>
      </c>
      <c r="H137" s="25">
        <v>12</v>
      </c>
      <c r="I137" s="26">
        <v>2.3444444444444446</v>
      </c>
      <c r="J137" s="26">
        <v>1.1032241932057179</v>
      </c>
      <c r="K137" s="25">
        <v>2</v>
      </c>
      <c r="L137" s="25">
        <v>2</v>
      </c>
      <c r="M137" s="26">
        <v>1</v>
      </c>
      <c r="N137" s="27">
        <v>3</v>
      </c>
    </row>
    <row r="138" spans="1:14" ht="35.1" customHeight="1">
      <c r="A138" s="23" t="s">
        <v>102</v>
      </c>
      <c r="B138" s="24">
        <v>9</v>
      </c>
      <c r="C138" s="25">
        <v>21</v>
      </c>
      <c r="D138" s="25">
        <v>25</v>
      </c>
      <c r="E138" s="25">
        <v>35</v>
      </c>
      <c r="F138" s="25">
        <v>3</v>
      </c>
      <c r="G138" s="25">
        <v>93</v>
      </c>
      <c r="H138" s="25">
        <v>9</v>
      </c>
      <c r="I138" s="26">
        <v>3.0215053763440864</v>
      </c>
      <c r="J138" s="26">
        <v>1.0629991883474335</v>
      </c>
      <c r="K138" s="25">
        <v>3</v>
      </c>
      <c r="L138" s="25">
        <v>4</v>
      </c>
      <c r="M138" s="26">
        <v>2</v>
      </c>
      <c r="N138" s="27">
        <v>4</v>
      </c>
    </row>
    <row r="139" spans="1:14" ht="35.1" customHeight="1">
      <c r="A139" s="23" t="s">
        <v>103</v>
      </c>
      <c r="B139" s="24">
        <v>13</v>
      </c>
      <c r="C139" s="25">
        <v>14</v>
      </c>
      <c r="D139" s="25">
        <v>26</v>
      </c>
      <c r="E139" s="25">
        <v>21</v>
      </c>
      <c r="F139" s="25">
        <v>11</v>
      </c>
      <c r="G139" s="25">
        <v>85</v>
      </c>
      <c r="H139" s="25">
        <v>17</v>
      </c>
      <c r="I139" s="26">
        <v>3.0352941176470596</v>
      </c>
      <c r="J139" s="26">
        <v>1.2483041717955319</v>
      </c>
      <c r="K139" s="25">
        <v>3</v>
      </c>
      <c r="L139" s="25">
        <v>3</v>
      </c>
      <c r="M139" s="26">
        <v>2</v>
      </c>
      <c r="N139" s="27">
        <v>4</v>
      </c>
    </row>
    <row r="140" spans="1:14" ht="60" customHeight="1">
      <c r="A140" s="23" t="s">
        <v>104</v>
      </c>
      <c r="B140" s="24">
        <v>15</v>
      </c>
      <c r="C140" s="25">
        <v>19</v>
      </c>
      <c r="D140" s="25">
        <v>28</v>
      </c>
      <c r="E140" s="25">
        <v>16</v>
      </c>
      <c r="F140" s="25">
        <v>3</v>
      </c>
      <c r="G140" s="25">
        <v>81</v>
      </c>
      <c r="H140" s="25">
        <v>21</v>
      </c>
      <c r="I140" s="26">
        <v>2.6666666666666674</v>
      </c>
      <c r="J140" s="26">
        <v>1.106797181058933</v>
      </c>
      <c r="K140" s="25">
        <v>3</v>
      </c>
      <c r="L140" s="25">
        <v>3</v>
      </c>
      <c r="M140" s="26">
        <v>2</v>
      </c>
      <c r="N140" s="27">
        <v>3</v>
      </c>
    </row>
    <row r="141" spans="1:14" ht="60" customHeight="1">
      <c r="A141" s="23" t="s">
        <v>105</v>
      </c>
      <c r="B141" s="24">
        <v>24</v>
      </c>
      <c r="C141" s="25">
        <v>25</v>
      </c>
      <c r="D141" s="25">
        <v>18</v>
      </c>
      <c r="E141" s="25">
        <v>20</v>
      </c>
      <c r="F141" s="25">
        <v>6</v>
      </c>
      <c r="G141" s="25">
        <v>93</v>
      </c>
      <c r="H141" s="25">
        <v>9</v>
      </c>
      <c r="I141" s="26">
        <v>2.5591397849462361</v>
      </c>
      <c r="J141" s="26">
        <v>1.263727798079588</v>
      </c>
      <c r="K141" s="25">
        <v>2</v>
      </c>
      <c r="L141" s="25">
        <v>2</v>
      </c>
      <c r="M141" s="26">
        <v>1</v>
      </c>
      <c r="N141" s="27">
        <v>4</v>
      </c>
    </row>
    <row r="142" spans="1:14" ht="48.95" customHeight="1">
      <c r="A142" s="23" t="s">
        <v>106</v>
      </c>
      <c r="B142" s="24">
        <v>29</v>
      </c>
      <c r="C142" s="25">
        <v>15</v>
      </c>
      <c r="D142" s="25">
        <v>20</v>
      </c>
      <c r="E142" s="25">
        <v>17</v>
      </c>
      <c r="F142" s="25">
        <v>8</v>
      </c>
      <c r="G142" s="25">
        <v>89</v>
      </c>
      <c r="H142" s="25">
        <v>13</v>
      </c>
      <c r="I142" s="26">
        <v>2.5505617977528092</v>
      </c>
      <c r="J142" s="26">
        <v>1.3568951520010688</v>
      </c>
      <c r="K142" s="25">
        <v>3</v>
      </c>
      <c r="L142" s="25">
        <v>1</v>
      </c>
      <c r="M142" s="26">
        <v>1</v>
      </c>
      <c r="N142" s="27">
        <v>4</v>
      </c>
    </row>
    <row r="143" spans="1:14" ht="81" customHeight="1">
      <c r="A143" s="23" t="s">
        <v>47</v>
      </c>
      <c r="B143" s="24">
        <v>5</v>
      </c>
      <c r="C143" s="25">
        <v>8</v>
      </c>
      <c r="D143" s="25">
        <v>10</v>
      </c>
      <c r="E143" s="25">
        <v>34</v>
      </c>
      <c r="F143" s="25">
        <v>34</v>
      </c>
      <c r="G143" s="25">
        <v>91</v>
      </c>
      <c r="H143" s="25">
        <v>11</v>
      </c>
      <c r="I143" s="26">
        <v>3.923076923076922</v>
      </c>
      <c r="J143" s="26">
        <v>1.1569189852628134</v>
      </c>
      <c r="K143" s="25">
        <v>4</v>
      </c>
      <c r="L143" s="25">
        <v>4</v>
      </c>
      <c r="M143" s="26">
        <v>3</v>
      </c>
      <c r="N143" s="27">
        <v>5</v>
      </c>
    </row>
    <row r="144" spans="1:14" ht="60" customHeight="1">
      <c r="A144" s="23" t="s">
        <v>48</v>
      </c>
      <c r="B144" s="24">
        <v>7</v>
      </c>
      <c r="C144" s="25">
        <v>10</v>
      </c>
      <c r="D144" s="25">
        <v>18</v>
      </c>
      <c r="E144" s="25">
        <v>36</v>
      </c>
      <c r="F144" s="25">
        <v>18</v>
      </c>
      <c r="G144" s="25">
        <v>89</v>
      </c>
      <c r="H144" s="25">
        <v>13</v>
      </c>
      <c r="I144" s="26">
        <v>3.5393258426966292</v>
      </c>
      <c r="J144" s="26">
        <v>1.1682949870263628</v>
      </c>
      <c r="K144" s="25">
        <v>4</v>
      </c>
      <c r="L144" s="25">
        <v>4</v>
      </c>
      <c r="M144" s="26">
        <v>3</v>
      </c>
      <c r="N144" s="27">
        <v>4</v>
      </c>
    </row>
    <row r="145" spans="1:14" ht="48.95" customHeight="1">
      <c r="A145" s="23" t="s">
        <v>49</v>
      </c>
      <c r="B145" s="24">
        <v>3</v>
      </c>
      <c r="C145" s="25">
        <v>4</v>
      </c>
      <c r="D145" s="25">
        <v>9</v>
      </c>
      <c r="E145" s="25">
        <v>39</v>
      </c>
      <c r="F145" s="25">
        <v>35</v>
      </c>
      <c r="G145" s="25">
        <v>90</v>
      </c>
      <c r="H145" s="25">
        <v>12</v>
      </c>
      <c r="I145" s="26">
        <v>4.0999999999999996</v>
      </c>
      <c r="J145" s="26">
        <v>0.98357294103542647</v>
      </c>
      <c r="K145" s="25">
        <v>4</v>
      </c>
      <c r="L145" s="25">
        <v>4</v>
      </c>
      <c r="M145" s="26">
        <v>4</v>
      </c>
      <c r="N145" s="27">
        <v>5</v>
      </c>
    </row>
    <row r="146" spans="1:14" ht="35.1" customHeight="1" thickBot="1">
      <c r="A146" s="28" t="s">
        <v>50</v>
      </c>
      <c r="B146" s="29">
        <v>5</v>
      </c>
      <c r="C146" s="30">
        <v>4</v>
      </c>
      <c r="D146" s="30">
        <v>10</v>
      </c>
      <c r="E146" s="30">
        <v>33</v>
      </c>
      <c r="F146" s="30">
        <v>27</v>
      </c>
      <c r="G146" s="30">
        <v>79</v>
      </c>
      <c r="H146" s="30">
        <v>23</v>
      </c>
      <c r="I146" s="31">
        <v>3.9240506329113933</v>
      </c>
      <c r="J146" s="31">
        <v>1.1182879760613722</v>
      </c>
      <c r="K146" s="30">
        <v>4</v>
      </c>
      <c r="L146" s="30">
        <v>4</v>
      </c>
      <c r="M146" s="31">
        <v>4</v>
      </c>
      <c r="N146" s="32">
        <v>5</v>
      </c>
    </row>
    <row r="149" spans="1:14" ht="16.5">
      <c r="A149" s="12" t="s">
        <v>96</v>
      </c>
    </row>
    <row r="151" spans="1:14" ht="18" customHeight="1" thickBot="1">
      <c r="A151" s="292" t="s">
        <v>107</v>
      </c>
      <c r="B151" s="293"/>
      <c r="C151" s="293"/>
      <c r="D151" s="293"/>
      <c r="E151" s="293"/>
      <c r="F151" s="293"/>
    </row>
    <row r="152" spans="1:14" ht="27" customHeight="1" thickBot="1">
      <c r="A152" s="286" t="s">
        <v>51</v>
      </c>
      <c r="B152" s="287"/>
      <c r="C152" s="33" t="s">
        <v>68</v>
      </c>
      <c r="D152" s="34" t="s">
        <v>69</v>
      </c>
      <c r="E152" s="34" t="s">
        <v>70</v>
      </c>
      <c r="F152" s="35" t="s">
        <v>71</v>
      </c>
    </row>
    <row r="153" spans="1:14" ht="15.95" customHeight="1">
      <c r="A153" s="294" t="s">
        <v>72</v>
      </c>
      <c r="B153" s="36" t="s">
        <v>26</v>
      </c>
      <c r="C153" s="19">
        <v>24</v>
      </c>
      <c r="D153" s="37">
        <v>23.529411764705884</v>
      </c>
      <c r="E153" s="37">
        <v>24.489795918367346</v>
      </c>
      <c r="F153" s="38">
        <v>24.489795918367346</v>
      </c>
    </row>
    <row r="154" spans="1:14" ht="15.95" customHeight="1">
      <c r="A154" s="295"/>
      <c r="B154" s="39" t="s">
        <v>27</v>
      </c>
      <c r="C154" s="24">
        <v>74</v>
      </c>
      <c r="D154" s="40">
        <v>72.549019607843135</v>
      </c>
      <c r="E154" s="40">
        <v>75.510204081632651</v>
      </c>
      <c r="F154" s="41">
        <v>100</v>
      </c>
    </row>
    <row r="155" spans="1:14" ht="15.95" customHeight="1">
      <c r="A155" s="295"/>
      <c r="B155" s="39" t="s">
        <v>57</v>
      </c>
      <c r="C155" s="24">
        <v>98</v>
      </c>
      <c r="D155" s="40">
        <v>96.078431372549019</v>
      </c>
      <c r="E155" s="40">
        <v>100</v>
      </c>
      <c r="F155" s="42"/>
    </row>
    <row r="156" spans="1:14" ht="15.95" customHeight="1">
      <c r="A156" s="43" t="s">
        <v>59</v>
      </c>
      <c r="B156" s="39" t="s">
        <v>156</v>
      </c>
      <c r="C156" s="24">
        <v>4</v>
      </c>
      <c r="D156" s="40">
        <v>3.9215686274509802</v>
      </c>
      <c r="E156" s="44"/>
      <c r="F156" s="42"/>
    </row>
    <row r="157" spans="1:14" ht="15.95" customHeight="1" thickBot="1">
      <c r="A157" s="296" t="s">
        <v>57</v>
      </c>
      <c r="B157" s="297"/>
      <c r="C157" s="29">
        <v>102</v>
      </c>
      <c r="D157" s="45">
        <v>100</v>
      </c>
      <c r="E157" s="46"/>
      <c r="F157" s="47"/>
    </row>
    <row r="160" spans="1:14" ht="16.5">
      <c r="A160" s="12" t="s">
        <v>66</v>
      </c>
    </row>
    <row r="162" spans="1:14" ht="15.95" customHeight="1" thickBot="1">
      <c r="A162" s="286" t="s">
        <v>51</v>
      </c>
      <c r="B162" s="13" t="s">
        <v>52</v>
      </c>
      <c r="C162" s="14" t="s">
        <v>53</v>
      </c>
      <c r="D162" s="14" t="s">
        <v>54</v>
      </c>
      <c r="E162" s="14" t="s">
        <v>55</v>
      </c>
      <c r="F162" s="14" t="s">
        <v>56</v>
      </c>
      <c r="G162" s="289" t="s">
        <v>57</v>
      </c>
      <c r="H162" s="290"/>
      <c r="I162" s="290"/>
      <c r="J162" s="290"/>
      <c r="K162" s="290"/>
      <c r="L162" s="290"/>
      <c r="M162" s="290"/>
      <c r="N162" s="291"/>
    </row>
    <row r="163" spans="1:14" ht="27" customHeight="1" thickBot="1">
      <c r="A163" s="288"/>
      <c r="B163" s="15" t="s">
        <v>58</v>
      </c>
      <c r="C163" s="16" t="s">
        <v>58</v>
      </c>
      <c r="D163" s="16" t="s">
        <v>58</v>
      </c>
      <c r="E163" s="16" t="s">
        <v>58</v>
      </c>
      <c r="F163" s="16" t="s">
        <v>58</v>
      </c>
      <c r="G163" s="16" t="s">
        <v>58</v>
      </c>
      <c r="H163" s="16" t="s">
        <v>59</v>
      </c>
      <c r="I163" s="16" t="s">
        <v>9</v>
      </c>
      <c r="J163" s="16" t="s">
        <v>60</v>
      </c>
      <c r="K163" s="16" t="s">
        <v>11</v>
      </c>
      <c r="L163" s="16" t="s">
        <v>12</v>
      </c>
      <c r="M163" s="16" t="s">
        <v>13</v>
      </c>
      <c r="N163" s="17" t="s">
        <v>14</v>
      </c>
    </row>
    <row r="164" spans="1:14" ht="48.95" customHeight="1" thickBot="1">
      <c r="A164" s="49" t="s">
        <v>108</v>
      </c>
      <c r="B164" s="50">
        <v>5</v>
      </c>
      <c r="C164" s="51">
        <v>4</v>
      </c>
      <c r="D164" s="51">
        <v>8</v>
      </c>
      <c r="E164" s="51">
        <v>5</v>
      </c>
      <c r="F164" s="51">
        <v>2</v>
      </c>
      <c r="G164" s="51">
        <v>24</v>
      </c>
      <c r="H164" s="51">
        <v>78</v>
      </c>
      <c r="I164" s="52">
        <v>2.7916666666666665</v>
      </c>
      <c r="J164" s="52">
        <v>1.2503622663458176</v>
      </c>
      <c r="K164" s="51">
        <v>3</v>
      </c>
      <c r="L164" s="51">
        <v>3</v>
      </c>
      <c r="M164" s="52">
        <v>2</v>
      </c>
      <c r="N164" s="53">
        <v>4</v>
      </c>
    </row>
    <row r="166" spans="1:14" ht="13.5">
      <c r="A166" s="54" t="s">
        <v>109</v>
      </c>
    </row>
    <row r="167" spans="1:14" ht="13.5">
      <c r="A167" s="54" t="s">
        <v>99</v>
      </c>
    </row>
    <row r="170" spans="1:14" ht="16.5">
      <c r="A170" s="12" t="s">
        <v>96</v>
      </c>
    </row>
    <row r="173" spans="1:14" ht="16.5">
      <c r="A173" s="12" t="s">
        <v>67</v>
      </c>
    </row>
    <row r="175" spans="1:14" ht="18" customHeight="1" thickBot="1">
      <c r="A175" s="292" t="s">
        <v>110</v>
      </c>
      <c r="B175" s="293"/>
      <c r="C175" s="293"/>
      <c r="D175" s="293"/>
      <c r="E175" s="293"/>
      <c r="F175" s="293"/>
    </row>
    <row r="176" spans="1:14" ht="27" customHeight="1" thickBot="1">
      <c r="A176" s="286" t="s">
        <v>51</v>
      </c>
      <c r="B176" s="287"/>
      <c r="C176" s="33" t="s">
        <v>68</v>
      </c>
      <c r="D176" s="34" t="s">
        <v>69</v>
      </c>
      <c r="E176" s="34" t="s">
        <v>70</v>
      </c>
      <c r="F176" s="35" t="s">
        <v>71</v>
      </c>
    </row>
    <row r="177" spans="1:6" ht="24.95" customHeight="1" thickBot="1">
      <c r="A177" s="298" t="s">
        <v>72</v>
      </c>
      <c r="B177" s="36" t="s">
        <v>111</v>
      </c>
      <c r="C177" s="19">
        <v>28</v>
      </c>
      <c r="D177" s="37">
        <v>27.450980392156861</v>
      </c>
      <c r="E177" s="37">
        <v>27.450980392156861</v>
      </c>
      <c r="F177" s="38">
        <v>27.450980392156861</v>
      </c>
    </row>
    <row r="178" spans="1:6" ht="24.95" customHeight="1">
      <c r="A178" s="295"/>
      <c r="B178" s="39" t="s">
        <v>112</v>
      </c>
      <c r="C178" s="24">
        <v>14</v>
      </c>
      <c r="D178" s="40">
        <v>13.725490196078431</v>
      </c>
      <c r="E178" s="40">
        <v>13.725490196078431</v>
      </c>
      <c r="F178" s="41">
        <v>41.176470588235297</v>
      </c>
    </row>
    <row r="179" spans="1:6" ht="24.95" customHeight="1">
      <c r="A179" s="295"/>
      <c r="B179" s="39" t="s">
        <v>113</v>
      </c>
      <c r="C179" s="24">
        <v>15</v>
      </c>
      <c r="D179" s="40">
        <v>14.705882352941176</v>
      </c>
      <c r="E179" s="40">
        <v>14.705882352941176</v>
      </c>
      <c r="F179" s="41">
        <v>55.882352941176471</v>
      </c>
    </row>
    <row r="180" spans="1:6" ht="24.95" customHeight="1">
      <c r="A180" s="295"/>
      <c r="B180" s="39" t="s">
        <v>114</v>
      </c>
      <c r="C180" s="24">
        <v>36</v>
      </c>
      <c r="D180" s="40">
        <v>35.294117647058826</v>
      </c>
      <c r="E180" s="40">
        <v>35.294117647058826</v>
      </c>
      <c r="F180" s="41">
        <v>91.17647058823529</v>
      </c>
    </row>
    <row r="181" spans="1:6" ht="24.95" customHeight="1">
      <c r="A181" s="295"/>
      <c r="B181" s="39" t="s">
        <v>115</v>
      </c>
      <c r="C181" s="24">
        <v>9</v>
      </c>
      <c r="D181" s="40">
        <v>8.8235294117647065</v>
      </c>
      <c r="E181" s="40">
        <v>8.8235294117647065</v>
      </c>
      <c r="F181" s="41">
        <v>100</v>
      </c>
    </row>
    <row r="182" spans="1:6" ht="15.95" customHeight="1" thickBot="1">
      <c r="A182" s="299"/>
      <c r="B182" s="48" t="s">
        <v>57</v>
      </c>
      <c r="C182" s="29">
        <v>102</v>
      </c>
      <c r="D182" s="45">
        <v>100</v>
      </c>
      <c r="E182" s="45">
        <v>100</v>
      </c>
      <c r="F182" s="47"/>
    </row>
    <row r="184" spans="1:6" ht="18" customHeight="1" thickBot="1">
      <c r="A184" s="292" t="s">
        <v>116</v>
      </c>
      <c r="B184" s="293"/>
      <c r="C184" s="293"/>
      <c r="D184" s="293"/>
      <c r="E184" s="293"/>
      <c r="F184" s="293"/>
    </row>
    <row r="185" spans="1:6" ht="27" customHeight="1" thickBot="1">
      <c r="A185" s="286" t="s">
        <v>51</v>
      </c>
      <c r="B185" s="287"/>
      <c r="C185" s="33" t="s">
        <v>68</v>
      </c>
      <c r="D185" s="34" t="s">
        <v>69</v>
      </c>
      <c r="E185" s="34" t="s">
        <v>70</v>
      </c>
      <c r="F185" s="35" t="s">
        <v>71</v>
      </c>
    </row>
    <row r="186" spans="1:6" ht="15.95" customHeight="1" thickBot="1">
      <c r="A186" s="298" t="s">
        <v>72</v>
      </c>
      <c r="B186" s="36" t="s">
        <v>117</v>
      </c>
      <c r="C186" s="19">
        <v>61</v>
      </c>
      <c r="D186" s="37">
        <v>59.803921568627452</v>
      </c>
      <c r="E186" s="37">
        <v>59.803921568627452</v>
      </c>
      <c r="F186" s="38">
        <v>59.803921568627452</v>
      </c>
    </row>
    <row r="187" spans="1:6" ht="15.95" customHeight="1">
      <c r="A187" s="295"/>
      <c r="B187" s="39" t="s">
        <v>118</v>
      </c>
      <c r="C187" s="24">
        <v>41</v>
      </c>
      <c r="D187" s="40">
        <v>40.196078431372548</v>
      </c>
      <c r="E187" s="40">
        <v>40.196078431372548</v>
      </c>
      <c r="F187" s="41">
        <v>100</v>
      </c>
    </row>
    <row r="188" spans="1:6" ht="15.95" customHeight="1" thickBot="1">
      <c r="A188" s="299"/>
      <c r="B188" s="48" t="s">
        <v>57</v>
      </c>
      <c r="C188" s="29">
        <v>102</v>
      </c>
      <c r="D188" s="45">
        <v>100</v>
      </c>
      <c r="E188" s="45">
        <v>100</v>
      </c>
      <c r="F188" s="47"/>
    </row>
    <row r="190" spans="1:6" ht="18" customHeight="1" thickBot="1">
      <c r="A190" s="292" t="s">
        <v>119</v>
      </c>
      <c r="B190" s="293"/>
      <c r="C190" s="293"/>
      <c r="D190" s="293"/>
      <c r="E190" s="293"/>
      <c r="F190" s="293"/>
    </row>
    <row r="191" spans="1:6" ht="27" customHeight="1" thickBot="1">
      <c r="A191" s="286" t="s">
        <v>51</v>
      </c>
      <c r="B191" s="287"/>
      <c r="C191" s="33" t="s">
        <v>68</v>
      </c>
      <c r="D191" s="34" t="s">
        <v>69</v>
      </c>
      <c r="E191" s="34" t="s">
        <v>70</v>
      </c>
      <c r="F191" s="35" t="s">
        <v>71</v>
      </c>
    </row>
    <row r="192" spans="1:6" ht="15.95" customHeight="1" thickBot="1">
      <c r="A192" s="298" t="s">
        <v>72</v>
      </c>
      <c r="B192" s="36" t="s">
        <v>51</v>
      </c>
      <c r="C192" s="19">
        <v>68</v>
      </c>
      <c r="D192" s="37">
        <v>66.666666666666671</v>
      </c>
      <c r="E192" s="37">
        <v>66.666666666666671</v>
      </c>
      <c r="F192" s="38">
        <v>66.666666666666671</v>
      </c>
    </row>
    <row r="193" spans="1:6" ht="144.94999999999999" customHeight="1">
      <c r="A193" s="295"/>
      <c r="B193" s="39" t="s">
        <v>120</v>
      </c>
      <c r="C193" s="24">
        <v>1</v>
      </c>
      <c r="D193" s="40">
        <v>0.98039215686274506</v>
      </c>
      <c r="E193" s="40">
        <v>0.98039215686274506</v>
      </c>
      <c r="F193" s="41">
        <v>67.647058823529406</v>
      </c>
    </row>
    <row r="194" spans="1:6" ht="92.1" customHeight="1">
      <c r="A194" s="295"/>
      <c r="B194" s="39" t="s">
        <v>121</v>
      </c>
      <c r="C194" s="24">
        <v>1</v>
      </c>
      <c r="D194" s="40">
        <v>0.98039215686274506</v>
      </c>
      <c r="E194" s="40">
        <v>0.98039215686274506</v>
      </c>
      <c r="F194" s="41">
        <v>68.627450980392155</v>
      </c>
    </row>
    <row r="195" spans="1:6" ht="48.95" customHeight="1">
      <c r="A195" s="295"/>
      <c r="B195" s="39" t="s">
        <v>122</v>
      </c>
      <c r="C195" s="24">
        <v>1</v>
      </c>
      <c r="D195" s="40">
        <v>0.98039215686274506</v>
      </c>
      <c r="E195" s="40">
        <v>0.98039215686274506</v>
      </c>
      <c r="F195" s="41">
        <v>69.607843137254903</v>
      </c>
    </row>
    <row r="196" spans="1:6" ht="156" customHeight="1">
      <c r="A196" s="295"/>
      <c r="B196" s="39" t="s">
        <v>123</v>
      </c>
      <c r="C196" s="24">
        <v>1</v>
      </c>
      <c r="D196" s="40">
        <v>0.98039215686274506</v>
      </c>
      <c r="E196" s="40">
        <v>0.98039215686274506</v>
      </c>
      <c r="F196" s="41">
        <v>70.588235294117652</v>
      </c>
    </row>
    <row r="197" spans="1:6" ht="409.6" customHeight="1">
      <c r="A197" s="295"/>
      <c r="B197" s="39" t="s">
        <v>124</v>
      </c>
      <c r="C197" s="24">
        <v>1</v>
      </c>
      <c r="D197" s="40">
        <v>0.98039215686274506</v>
      </c>
      <c r="E197" s="40">
        <v>0.98039215686274506</v>
      </c>
      <c r="F197" s="41">
        <v>71.568627450980387</v>
      </c>
    </row>
    <row r="198" spans="1:6" ht="336.95" customHeight="1">
      <c r="A198" s="295"/>
      <c r="B198" s="39" t="s">
        <v>125</v>
      </c>
      <c r="C198" s="24">
        <v>1</v>
      </c>
      <c r="D198" s="40">
        <v>0.98039215686274506</v>
      </c>
      <c r="E198" s="40">
        <v>0.98039215686274506</v>
      </c>
      <c r="F198" s="41">
        <v>72.549019607843135</v>
      </c>
    </row>
    <row r="199" spans="1:6" ht="113.1" customHeight="1">
      <c r="A199" s="295"/>
      <c r="B199" s="39" t="s">
        <v>126</v>
      </c>
      <c r="C199" s="24">
        <v>1</v>
      </c>
      <c r="D199" s="40">
        <v>0.98039215686274506</v>
      </c>
      <c r="E199" s="40">
        <v>0.98039215686274506</v>
      </c>
      <c r="F199" s="41">
        <v>73.529411764705884</v>
      </c>
    </row>
    <row r="200" spans="1:6" ht="409.6" customHeight="1">
      <c r="A200" s="295"/>
      <c r="B200" s="39" t="s">
        <v>127</v>
      </c>
      <c r="C200" s="24">
        <v>1</v>
      </c>
      <c r="D200" s="40">
        <v>0.98039215686274506</v>
      </c>
      <c r="E200" s="40">
        <v>0.98039215686274506</v>
      </c>
      <c r="F200" s="41">
        <v>74.509803921568633</v>
      </c>
    </row>
    <row r="201" spans="1:6" ht="69.95" customHeight="1">
      <c r="A201" s="295"/>
      <c r="B201" s="39" t="s">
        <v>128</v>
      </c>
      <c r="C201" s="24">
        <v>1</v>
      </c>
      <c r="D201" s="40">
        <v>0.98039215686274506</v>
      </c>
      <c r="E201" s="40">
        <v>0.98039215686274506</v>
      </c>
      <c r="F201" s="41">
        <v>75.490196078431367</v>
      </c>
    </row>
    <row r="202" spans="1:6" ht="123.95" customHeight="1">
      <c r="A202" s="295"/>
      <c r="B202" s="39" t="s">
        <v>129</v>
      </c>
      <c r="C202" s="24">
        <v>1</v>
      </c>
      <c r="D202" s="40">
        <v>0.98039215686274506</v>
      </c>
      <c r="E202" s="40">
        <v>0.98039215686274506</v>
      </c>
      <c r="F202" s="41">
        <v>76.470588235294116</v>
      </c>
    </row>
    <row r="203" spans="1:6" ht="135" customHeight="1">
      <c r="A203" s="295"/>
      <c r="B203" s="39" t="s">
        <v>130</v>
      </c>
      <c r="C203" s="24">
        <v>1</v>
      </c>
      <c r="D203" s="40">
        <v>0.98039215686274506</v>
      </c>
      <c r="E203" s="40">
        <v>0.98039215686274506</v>
      </c>
      <c r="F203" s="41">
        <v>77.450980392156865</v>
      </c>
    </row>
    <row r="204" spans="1:6" ht="113.1" customHeight="1">
      <c r="A204" s="295"/>
      <c r="B204" s="39" t="s">
        <v>131</v>
      </c>
      <c r="C204" s="24">
        <v>1</v>
      </c>
      <c r="D204" s="40">
        <v>0.98039215686274506</v>
      </c>
      <c r="E204" s="40">
        <v>0.98039215686274506</v>
      </c>
      <c r="F204" s="41">
        <v>78.431372549019613</v>
      </c>
    </row>
    <row r="205" spans="1:6" ht="24.95" customHeight="1">
      <c r="A205" s="295"/>
      <c r="B205" s="39" t="s">
        <v>132</v>
      </c>
      <c r="C205" s="24">
        <v>1</v>
      </c>
      <c r="D205" s="40">
        <v>0.98039215686274506</v>
      </c>
      <c r="E205" s="40">
        <v>0.98039215686274506</v>
      </c>
      <c r="F205" s="41">
        <v>79.411764705882348</v>
      </c>
    </row>
    <row r="206" spans="1:6" ht="92.1" customHeight="1">
      <c r="A206" s="295"/>
      <c r="B206" s="39" t="s">
        <v>133</v>
      </c>
      <c r="C206" s="24">
        <v>1</v>
      </c>
      <c r="D206" s="40">
        <v>0.98039215686274506</v>
      </c>
      <c r="E206" s="40">
        <v>0.98039215686274506</v>
      </c>
      <c r="F206" s="41">
        <v>80.392156862745097</v>
      </c>
    </row>
    <row r="207" spans="1:6" ht="35.1" customHeight="1">
      <c r="A207" s="295"/>
      <c r="B207" s="39" t="s">
        <v>134</v>
      </c>
      <c r="C207" s="24">
        <v>1</v>
      </c>
      <c r="D207" s="40">
        <v>0.98039215686274506</v>
      </c>
      <c r="E207" s="40">
        <v>0.98039215686274506</v>
      </c>
      <c r="F207" s="41">
        <v>81.372549019607845</v>
      </c>
    </row>
    <row r="208" spans="1:6" ht="156" customHeight="1">
      <c r="A208" s="295"/>
      <c r="B208" s="39" t="s">
        <v>135</v>
      </c>
      <c r="C208" s="24">
        <v>1</v>
      </c>
      <c r="D208" s="40">
        <v>0.98039215686274506</v>
      </c>
      <c r="E208" s="40">
        <v>0.98039215686274506</v>
      </c>
      <c r="F208" s="41">
        <v>82.352941176470594</v>
      </c>
    </row>
    <row r="209" spans="1:6" ht="261.95" customHeight="1">
      <c r="A209" s="295"/>
      <c r="B209" s="39" t="s">
        <v>136</v>
      </c>
      <c r="C209" s="24">
        <v>1</v>
      </c>
      <c r="D209" s="40">
        <v>0.98039215686274506</v>
      </c>
      <c r="E209" s="40">
        <v>0.98039215686274506</v>
      </c>
      <c r="F209" s="41">
        <v>83.333333333333329</v>
      </c>
    </row>
    <row r="210" spans="1:6" ht="48.95" customHeight="1">
      <c r="A210" s="295"/>
      <c r="B210" s="39" t="s">
        <v>137</v>
      </c>
      <c r="C210" s="24">
        <v>1</v>
      </c>
      <c r="D210" s="40">
        <v>0.98039215686274506</v>
      </c>
      <c r="E210" s="40">
        <v>0.98039215686274506</v>
      </c>
      <c r="F210" s="41">
        <v>84.313725490196077</v>
      </c>
    </row>
    <row r="211" spans="1:6" ht="102" customHeight="1">
      <c r="A211" s="295"/>
      <c r="B211" s="39" t="s">
        <v>138</v>
      </c>
      <c r="C211" s="24">
        <v>1</v>
      </c>
      <c r="D211" s="40">
        <v>0.98039215686274506</v>
      </c>
      <c r="E211" s="40">
        <v>0.98039215686274506</v>
      </c>
      <c r="F211" s="41">
        <v>85.294117647058826</v>
      </c>
    </row>
    <row r="212" spans="1:6" ht="198.95" customHeight="1">
      <c r="A212" s="295"/>
      <c r="B212" s="39" t="s">
        <v>139</v>
      </c>
      <c r="C212" s="24">
        <v>1</v>
      </c>
      <c r="D212" s="40">
        <v>0.98039215686274506</v>
      </c>
      <c r="E212" s="40">
        <v>0.98039215686274506</v>
      </c>
      <c r="F212" s="41">
        <v>86.274509803921575</v>
      </c>
    </row>
    <row r="213" spans="1:6" ht="48.95" customHeight="1">
      <c r="A213" s="295"/>
      <c r="B213" s="39" t="s">
        <v>140</v>
      </c>
      <c r="C213" s="24">
        <v>1</v>
      </c>
      <c r="D213" s="40">
        <v>0.98039215686274506</v>
      </c>
      <c r="E213" s="40">
        <v>0.98039215686274506</v>
      </c>
      <c r="F213" s="41">
        <v>87.254901960784309</v>
      </c>
    </row>
    <row r="214" spans="1:6" ht="69.95" customHeight="1">
      <c r="A214" s="295"/>
      <c r="B214" s="39" t="s">
        <v>141</v>
      </c>
      <c r="C214" s="24">
        <v>1</v>
      </c>
      <c r="D214" s="40">
        <v>0.98039215686274506</v>
      </c>
      <c r="E214" s="40">
        <v>0.98039215686274506</v>
      </c>
      <c r="F214" s="41">
        <v>88.235294117647058</v>
      </c>
    </row>
    <row r="215" spans="1:6" ht="24.95" customHeight="1">
      <c r="A215" s="295"/>
      <c r="B215" s="39" t="s">
        <v>142</v>
      </c>
      <c r="C215" s="24">
        <v>1</v>
      </c>
      <c r="D215" s="40">
        <v>0.98039215686274506</v>
      </c>
      <c r="E215" s="40">
        <v>0.98039215686274506</v>
      </c>
      <c r="F215" s="41">
        <v>89.215686274509807</v>
      </c>
    </row>
    <row r="216" spans="1:6" ht="167.1" customHeight="1">
      <c r="A216" s="295"/>
      <c r="B216" s="39" t="s">
        <v>143</v>
      </c>
      <c r="C216" s="24">
        <v>1</v>
      </c>
      <c r="D216" s="40">
        <v>0.98039215686274506</v>
      </c>
      <c r="E216" s="40">
        <v>0.98039215686274506</v>
      </c>
      <c r="F216" s="41">
        <v>90.196078431372555</v>
      </c>
    </row>
    <row r="217" spans="1:6" ht="92.1" customHeight="1">
      <c r="A217" s="295"/>
      <c r="B217" s="39" t="s">
        <v>144</v>
      </c>
      <c r="C217" s="24">
        <v>1</v>
      </c>
      <c r="D217" s="40">
        <v>0.98039215686274506</v>
      </c>
      <c r="E217" s="40">
        <v>0.98039215686274506</v>
      </c>
      <c r="F217" s="41">
        <v>91.17647058823529</v>
      </c>
    </row>
    <row r="218" spans="1:6" ht="81" customHeight="1">
      <c r="A218" s="295"/>
      <c r="B218" s="39" t="s">
        <v>145</v>
      </c>
      <c r="C218" s="24">
        <v>1</v>
      </c>
      <c r="D218" s="40">
        <v>0.98039215686274506</v>
      </c>
      <c r="E218" s="40">
        <v>0.98039215686274506</v>
      </c>
      <c r="F218" s="41">
        <v>92.156862745098039</v>
      </c>
    </row>
    <row r="219" spans="1:6" ht="113.1" customHeight="1">
      <c r="A219" s="295"/>
      <c r="B219" s="39" t="s">
        <v>146</v>
      </c>
      <c r="C219" s="24">
        <v>1</v>
      </c>
      <c r="D219" s="40">
        <v>0.98039215686274506</v>
      </c>
      <c r="E219" s="40">
        <v>0.98039215686274506</v>
      </c>
      <c r="F219" s="41">
        <v>93.137254901960787</v>
      </c>
    </row>
    <row r="220" spans="1:6" ht="135" customHeight="1">
      <c r="A220" s="295"/>
      <c r="B220" s="39" t="s">
        <v>147</v>
      </c>
      <c r="C220" s="24">
        <v>1</v>
      </c>
      <c r="D220" s="40">
        <v>0.98039215686274506</v>
      </c>
      <c r="E220" s="40">
        <v>0.98039215686274506</v>
      </c>
      <c r="F220" s="41">
        <v>94.117647058823536</v>
      </c>
    </row>
    <row r="221" spans="1:6" ht="92.1" customHeight="1">
      <c r="A221" s="295"/>
      <c r="B221" s="39" t="s">
        <v>148</v>
      </c>
      <c r="C221" s="24">
        <v>1</v>
      </c>
      <c r="D221" s="40">
        <v>0.98039215686274506</v>
      </c>
      <c r="E221" s="40">
        <v>0.98039215686274506</v>
      </c>
      <c r="F221" s="41">
        <v>95.098039215686271</v>
      </c>
    </row>
    <row r="222" spans="1:6" ht="144.94999999999999" customHeight="1">
      <c r="A222" s="295"/>
      <c r="B222" s="39" t="s">
        <v>149</v>
      </c>
      <c r="C222" s="24">
        <v>1</v>
      </c>
      <c r="D222" s="40">
        <v>0.98039215686274506</v>
      </c>
      <c r="E222" s="40">
        <v>0.98039215686274506</v>
      </c>
      <c r="F222" s="41">
        <v>96.078431372549019</v>
      </c>
    </row>
    <row r="223" spans="1:6" ht="60" customHeight="1">
      <c r="A223" s="295"/>
      <c r="B223" s="39" t="s">
        <v>150</v>
      </c>
      <c r="C223" s="24">
        <v>1</v>
      </c>
      <c r="D223" s="40">
        <v>0.98039215686274506</v>
      </c>
      <c r="E223" s="40">
        <v>0.98039215686274506</v>
      </c>
      <c r="F223" s="41">
        <v>97.058823529411768</v>
      </c>
    </row>
    <row r="224" spans="1:6" ht="261.95" customHeight="1">
      <c r="A224" s="295"/>
      <c r="B224" s="39" t="s">
        <v>151</v>
      </c>
      <c r="C224" s="24">
        <v>1</v>
      </c>
      <c r="D224" s="40">
        <v>0.98039215686274506</v>
      </c>
      <c r="E224" s="40">
        <v>0.98039215686274506</v>
      </c>
      <c r="F224" s="41">
        <v>98.039215686274517</v>
      </c>
    </row>
    <row r="225" spans="1:15" ht="81" customHeight="1">
      <c r="A225" s="295"/>
      <c r="B225" s="39" t="s">
        <v>152</v>
      </c>
      <c r="C225" s="24">
        <v>1</v>
      </c>
      <c r="D225" s="40">
        <v>0.98039215686274506</v>
      </c>
      <c r="E225" s="40">
        <v>0.98039215686274506</v>
      </c>
      <c r="F225" s="41">
        <v>99.019607843137251</v>
      </c>
    </row>
    <row r="226" spans="1:15" ht="92.1" customHeight="1">
      <c r="A226" s="295"/>
      <c r="B226" s="39" t="s">
        <v>153</v>
      </c>
      <c r="C226" s="24">
        <v>1</v>
      </c>
      <c r="D226" s="40">
        <v>0.98039215686274506</v>
      </c>
      <c r="E226" s="40">
        <v>0.98039215686274506</v>
      </c>
      <c r="F226" s="41">
        <v>100</v>
      </c>
    </row>
    <row r="227" spans="1:15" ht="15.95" customHeight="1" thickBot="1">
      <c r="A227" s="299"/>
      <c r="B227" s="48" t="s">
        <v>57</v>
      </c>
      <c r="C227" s="29">
        <v>102</v>
      </c>
      <c r="D227" s="45">
        <v>100</v>
      </c>
      <c r="E227" s="45">
        <v>100</v>
      </c>
      <c r="F227" s="47"/>
    </row>
    <row r="229" spans="1:15" ht="13.5">
      <c r="A229" s="54" t="s">
        <v>154</v>
      </c>
    </row>
    <row r="230" spans="1:15" ht="13.5">
      <c r="A230" s="54" t="s">
        <v>155</v>
      </c>
    </row>
    <row r="231" spans="1:15" ht="13.5" thickBot="1"/>
    <row r="232" spans="1:15" ht="13.5" thickBot="1">
      <c r="A232" s="300" t="s">
        <v>51</v>
      </c>
      <c r="B232" s="59" t="s">
        <v>52</v>
      </c>
      <c r="C232" s="60" t="s">
        <v>53</v>
      </c>
      <c r="D232" s="60" t="s">
        <v>54</v>
      </c>
      <c r="E232" s="60" t="s">
        <v>55</v>
      </c>
      <c r="F232" s="60" t="s">
        <v>56</v>
      </c>
      <c r="G232" s="302" t="s">
        <v>57</v>
      </c>
      <c r="H232" s="303"/>
      <c r="I232" s="303"/>
      <c r="J232" s="303"/>
      <c r="K232" s="303"/>
      <c r="L232" s="303"/>
      <c r="M232" s="303"/>
      <c r="N232" s="304"/>
      <c r="O232" s="61"/>
    </row>
    <row r="233" spans="1:15" ht="24.75" thickBot="1">
      <c r="A233" s="301"/>
      <c r="B233" s="62" t="s">
        <v>58</v>
      </c>
      <c r="C233" s="63" t="s">
        <v>58</v>
      </c>
      <c r="D233" s="63" t="s">
        <v>58</v>
      </c>
      <c r="E233" s="63" t="s">
        <v>58</v>
      </c>
      <c r="F233" s="63" t="s">
        <v>58</v>
      </c>
      <c r="G233" s="63" t="s">
        <v>58</v>
      </c>
      <c r="H233" s="63" t="s">
        <v>59</v>
      </c>
      <c r="I233" s="63" t="s">
        <v>9</v>
      </c>
      <c r="J233" s="63" t="s">
        <v>60</v>
      </c>
      <c r="K233" s="63" t="s">
        <v>11</v>
      </c>
      <c r="L233" s="63" t="s">
        <v>12</v>
      </c>
      <c r="M233" s="63" t="s">
        <v>13</v>
      </c>
      <c r="N233" s="64" t="s">
        <v>14</v>
      </c>
      <c r="O233" s="61"/>
    </row>
    <row r="234" spans="1:15" ht="60">
      <c r="A234" s="65" t="s">
        <v>95</v>
      </c>
      <c r="B234" s="66">
        <v>9</v>
      </c>
      <c r="C234" s="67">
        <v>7</v>
      </c>
      <c r="D234" s="67">
        <v>6</v>
      </c>
      <c r="E234" s="67">
        <v>8</v>
      </c>
      <c r="F234" s="67">
        <v>6</v>
      </c>
      <c r="G234" s="67">
        <v>36</v>
      </c>
      <c r="H234" s="67">
        <v>0</v>
      </c>
      <c r="I234" s="68">
        <v>2.8611111111111107</v>
      </c>
      <c r="J234" s="68">
        <v>1.4570572648375468</v>
      </c>
      <c r="K234" s="67">
        <v>3</v>
      </c>
      <c r="L234" s="67">
        <v>1</v>
      </c>
      <c r="M234" s="67">
        <v>1.5</v>
      </c>
      <c r="N234" s="69">
        <v>4</v>
      </c>
      <c r="O234" s="61"/>
    </row>
    <row r="235" spans="1:15" ht="60">
      <c r="A235" s="70" t="s">
        <v>163</v>
      </c>
      <c r="B235" s="71">
        <v>9</v>
      </c>
      <c r="C235" s="72">
        <v>9</v>
      </c>
      <c r="D235" s="72">
        <v>9</v>
      </c>
      <c r="E235" s="72">
        <v>6</v>
      </c>
      <c r="F235" s="72">
        <v>2</v>
      </c>
      <c r="G235" s="72">
        <v>35</v>
      </c>
      <c r="H235" s="72">
        <v>1</v>
      </c>
      <c r="I235" s="73">
        <v>2.5142857142857147</v>
      </c>
      <c r="J235" s="73">
        <v>1.2216533775134073</v>
      </c>
      <c r="K235" s="72">
        <v>2</v>
      </c>
      <c r="L235" s="72">
        <v>1</v>
      </c>
      <c r="M235" s="72">
        <v>1</v>
      </c>
      <c r="N235" s="74">
        <v>3</v>
      </c>
      <c r="O235" s="61"/>
    </row>
    <row r="236" spans="1:15" ht="48">
      <c r="A236" s="70" t="s">
        <v>164</v>
      </c>
      <c r="B236" s="71">
        <v>7</v>
      </c>
      <c r="C236" s="72">
        <v>8</v>
      </c>
      <c r="D236" s="72">
        <v>8</v>
      </c>
      <c r="E236" s="72">
        <v>6</v>
      </c>
      <c r="F236" s="72">
        <v>6</v>
      </c>
      <c r="G236" s="72">
        <v>35</v>
      </c>
      <c r="H236" s="72">
        <v>1</v>
      </c>
      <c r="I236" s="73">
        <v>2.8857142857142857</v>
      </c>
      <c r="J236" s="73">
        <v>1.3884275611053587</v>
      </c>
      <c r="K236" s="72">
        <v>3</v>
      </c>
      <c r="L236" s="72">
        <v>2</v>
      </c>
      <c r="M236" s="72">
        <v>2</v>
      </c>
      <c r="N236" s="74">
        <v>4</v>
      </c>
      <c r="O236" s="61"/>
    </row>
    <row r="237" spans="1:15" ht="36">
      <c r="A237" s="70" t="s">
        <v>41</v>
      </c>
      <c r="B237" s="71">
        <v>3</v>
      </c>
      <c r="C237" s="72">
        <v>7</v>
      </c>
      <c r="D237" s="72">
        <v>9</v>
      </c>
      <c r="E237" s="72">
        <v>10</v>
      </c>
      <c r="F237" s="72">
        <v>5</v>
      </c>
      <c r="G237" s="72">
        <v>34</v>
      </c>
      <c r="H237" s="72">
        <v>2</v>
      </c>
      <c r="I237" s="73">
        <v>3.2058823529411762</v>
      </c>
      <c r="J237" s="73">
        <v>1.2004900959975617</v>
      </c>
      <c r="K237" s="72">
        <v>3</v>
      </c>
      <c r="L237" s="72">
        <v>4</v>
      </c>
      <c r="M237" s="72">
        <v>2</v>
      </c>
      <c r="N237" s="74">
        <v>4</v>
      </c>
      <c r="O237" s="61"/>
    </row>
    <row r="238" spans="1:15" ht="36">
      <c r="A238" s="70" t="s">
        <v>44</v>
      </c>
      <c r="B238" s="71">
        <v>4</v>
      </c>
      <c r="C238" s="72">
        <v>6</v>
      </c>
      <c r="D238" s="72">
        <v>6</v>
      </c>
      <c r="E238" s="72">
        <v>11</v>
      </c>
      <c r="F238" s="72">
        <v>4</v>
      </c>
      <c r="G238" s="72">
        <v>31</v>
      </c>
      <c r="H238" s="72">
        <v>5</v>
      </c>
      <c r="I238" s="73">
        <v>3.1612903225806455</v>
      </c>
      <c r="J238" s="73">
        <v>1.2674587223666205</v>
      </c>
      <c r="K238" s="72">
        <v>3</v>
      </c>
      <c r="L238" s="72">
        <v>4</v>
      </c>
      <c r="M238" s="72">
        <v>2</v>
      </c>
      <c r="N238" s="74">
        <v>4</v>
      </c>
      <c r="O238" s="61"/>
    </row>
    <row r="239" spans="1:15" ht="24">
      <c r="A239" s="70" t="s">
        <v>45</v>
      </c>
      <c r="B239" s="71">
        <v>4</v>
      </c>
      <c r="C239" s="72">
        <v>7</v>
      </c>
      <c r="D239" s="72">
        <v>11</v>
      </c>
      <c r="E239" s="72">
        <v>8</v>
      </c>
      <c r="F239" s="72">
        <v>1</v>
      </c>
      <c r="G239" s="72">
        <v>31</v>
      </c>
      <c r="H239" s="72">
        <v>5</v>
      </c>
      <c r="I239" s="73">
        <v>2.8387096774193554</v>
      </c>
      <c r="J239" s="73">
        <v>1.0676071123014119</v>
      </c>
      <c r="K239" s="72">
        <v>3</v>
      </c>
      <c r="L239" s="72">
        <v>3</v>
      </c>
      <c r="M239" s="72">
        <v>2</v>
      </c>
      <c r="N239" s="74">
        <v>4</v>
      </c>
      <c r="O239" s="61"/>
    </row>
    <row r="240" spans="1:15" ht="60">
      <c r="A240" s="70" t="s">
        <v>46</v>
      </c>
      <c r="B240" s="71">
        <v>14</v>
      </c>
      <c r="C240" s="72">
        <v>7</v>
      </c>
      <c r="D240" s="72">
        <v>6</v>
      </c>
      <c r="E240" s="72">
        <v>4</v>
      </c>
      <c r="F240" s="72">
        <v>1</v>
      </c>
      <c r="G240" s="72">
        <v>32</v>
      </c>
      <c r="H240" s="72">
        <v>4</v>
      </c>
      <c r="I240" s="73">
        <v>2.0937499999999996</v>
      </c>
      <c r="J240" s="73">
        <v>1.2010580013390881</v>
      </c>
      <c r="K240" s="72">
        <v>2</v>
      </c>
      <c r="L240" s="72">
        <v>1</v>
      </c>
      <c r="M240" s="72">
        <v>1</v>
      </c>
      <c r="N240" s="74">
        <v>3</v>
      </c>
      <c r="O240" s="61"/>
    </row>
    <row r="241" spans="1:19" ht="24">
      <c r="A241" s="70" t="s">
        <v>102</v>
      </c>
      <c r="B241" s="71">
        <v>3</v>
      </c>
      <c r="C241" s="72">
        <v>6</v>
      </c>
      <c r="D241" s="72">
        <v>11</v>
      </c>
      <c r="E241" s="72">
        <v>12</v>
      </c>
      <c r="F241" s="72">
        <v>1</v>
      </c>
      <c r="G241" s="72">
        <v>33</v>
      </c>
      <c r="H241" s="72">
        <v>3</v>
      </c>
      <c r="I241" s="73">
        <v>3.060606060606061</v>
      </c>
      <c r="J241" s="73">
        <v>1.0289373747765804</v>
      </c>
      <c r="K241" s="72">
        <v>3</v>
      </c>
      <c r="L241" s="72">
        <v>4</v>
      </c>
      <c r="M241" s="72">
        <v>2</v>
      </c>
      <c r="N241" s="74">
        <v>4</v>
      </c>
      <c r="O241" s="61"/>
    </row>
    <row r="242" spans="1:19" ht="24">
      <c r="A242" s="70" t="s">
        <v>103</v>
      </c>
      <c r="B242" s="71">
        <v>4</v>
      </c>
      <c r="C242" s="72">
        <v>5</v>
      </c>
      <c r="D242" s="72">
        <v>7</v>
      </c>
      <c r="E242" s="72">
        <v>8</v>
      </c>
      <c r="F242" s="72">
        <v>7</v>
      </c>
      <c r="G242" s="72">
        <v>31</v>
      </c>
      <c r="H242" s="72">
        <v>5</v>
      </c>
      <c r="I242" s="73">
        <v>3.2903225806451615</v>
      </c>
      <c r="J242" s="73">
        <v>1.3464409477605956</v>
      </c>
      <c r="K242" s="72">
        <v>3</v>
      </c>
      <c r="L242" s="72">
        <v>4</v>
      </c>
      <c r="M242" s="72">
        <v>2</v>
      </c>
      <c r="N242" s="74">
        <v>4</v>
      </c>
      <c r="O242" s="61"/>
    </row>
    <row r="243" spans="1:19" ht="36">
      <c r="A243" s="70" t="s">
        <v>104</v>
      </c>
      <c r="B243" s="71">
        <v>9</v>
      </c>
      <c r="C243" s="72">
        <v>6</v>
      </c>
      <c r="D243" s="72">
        <v>7</v>
      </c>
      <c r="E243" s="72">
        <v>4</v>
      </c>
      <c r="F243" s="72">
        <v>2</v>
      </c>
      <c r="G243" s="72">
        <v>28</v>
      </c>
      <c r="H243" s="72">
        <v>8</v>
      </c>
      <c r="I243" s="73">
        <v>2.4285714285714288</v>
      </c>
      <c r="J243" s="73">
        <v>1.2889436222642405</v>
      </c>
      <c r="K243" s="72">
        <v>2</v>
      </c>
      <c r="L243" s="72">
        <v>1</v>
      </c>
      <c r="M243" s="72">
        <v>1</v>
      </c>
      <c r="N243" s="74">
        <v>3</v>
      </c>
      <c r="O243" s="61"/>
    </row>
    <row r="244" spans="1:19" ht="36">
      <c r="A244" s="70" t="s">
        <v>105</v>
      </c>
      <c r="B244" s="71">
        <v>7</v>
      </c>
      <c r="C244" s="72">
        <v>9</v>
      </c>
      <c r="D244" s="72">
        <v>7</v>
      </c>
      <c r="E244" s="72">
        <v>7</v>
      </c>
      <c r="F244" s="72">
        <v>3</v>
      </c>
      <c r="G244" s="72">
        <v>33</v>
      </c>
      <c r="H244" s="72">
        <v>3</v>
      </c>
      <c r="I244" s="73">
        <v>2.6969696969696972</v>
      </c>
      <c r="J244" s="73">
        <v>1.2865858037080276</v>
      </c>
      <c r="K244" s="72">
        <v>3</v>
      </c>
      <c r="L244" s="72">
        <v>2</v>
      </c>
      <c r="M244" s="72">
        <v>2</v>
      </c>
      <c r="N244" s="74">
        <v>4</v>
      </c>
      <c r="O244" s="61"/>
    </row>
    <row r="245" spans="1:19" ht="24">
      <c r="A245" s="70" t="s">
        <v>106</v>
      </c>
      <c r="B245" s="71">
        <v>9</v>
      </c>
      <c r="C245" s="72">
        <v>6</v>
      </c>
      <c r="D245" s="72">
        <v>10</v>
      </c>
      <c r="E245" s="72">
        <v>5</v>
      </c>
      <c r="F245" s="72">
        <v>3</v>
      </c>
      <c r="G245" s="72">
        <v>33</v>
      </c>
      <c r="H245" s="72">
        <v>3</v>
      </c>
      <c r="I245" s="73">
        <v>2.6060606060606069</v>
      </c>
      <c r="J245" s="73">
        <v>1.297579331375204</v>
      </c>
      <c r="K245" s="72">
        <v>3</v>
      </c>
      <c r="L245" s="72">
        <v>3</v>
      </c>
      <c r="M245" s="72">
        <v>1</v>
      </c>
      <c r="N245" s="74">
        <v>3</v>
      </c>
      <c r="O245" s="61"/>
    </row>
    <row r="246" spans="1:19" ht="48">
      <c r="A246" s="70" t="s">
        <v>47</v>
      </c>
      <c r="B246" s="71">
        <v>3</v>
      </c>
      <c r="C246" s="72">
        <v>6</v>
      </c>
      <c r="D246" s="72">
        <v>3</v>
      </c>
      <c r="E246" s="72">
        <v>13</v>
      </c>
      <c r="F246" s="72">
        <v>8</v>
      </c>
      <c r="G246" s="72">
        <v>33</v>
      </c>
      <c r="H246" s="72">
        <v>3</v>
      </c>
      <c r="I246" s="73">
        <v>3.5151515151515151</v>
      </c>
      <c r="J246" s="73">
        <v>1.3019507508257591</v>
      </c>
      <c r="K246" s="72">
        <v>4</v>
      </c>
      <c r="L246" s="72">
        <v>4</v>
      </c>
      <c r="M246" s="72">
        <v>2</v>
      </c>
      <c r="N246" s="74">
        <v>4</v>
      </c>
      <c r="O246" s="61"/>
    </row>
    <row r="247" spans="1:19" ht="36">
      <c r="A247" s="70" t="s">
        <v>48</v>
      </c>
      <c r="B247" s="71">
        <v>5</v>
      </c>
      <c r="C247" s="72">
        <v>4</v>
      </c>
      <c r="D247" s="72">
        <v>7</v>
      </c>
      <c r="E247" s="72">
        <v>10</v>
      </c>
      <c r="F247" s="72">
        <v>5</v>
      </c>
      <c r="G247" s="72">
        <v>31</v>
      </c>
      <c r="H247" s="72">
        <v>5</v>
      </c>
      <c r="I247" s="73">
        <v>3.1935483870967736</v>
      </c>
      <c r="J247" s="73">
        <v>1.3271361356622933</v>
      </c>
      <c r="K247" s="72">
        <v>3</v>
      </c>
      <c r="L247" s="72">
        <v>4</v>
      </c>
      <c r="M247" s="72">
        <v>2</v>
      </c>
      <c r="N247" s="74">
        <v>4</v>
      </c>
      <c r="O247" s="61"/>
    </row>
    <row r="248" spans="1:19" ht="36">
      <c r="A248" s="70" t="s">
        <v>49</v>
      </c>
      <c r="B248" s="71">
        <v>2</v>
      </c>
      <c r="C248" s="72">
        <v>3</v>
      </c>
      <c r="D248" s="72">
        <v>5</v>
      </c>
      <c r="E248" s="72">
        <v>14</v>
      </c>
      <c r="F248" s="72">
        <v>9</v>
      </c>
      <c r="G248" s="72">
        <v>33</v>
      </c>
      <c r="H248" s="72">
        <v>3</v>
      </c>
      <c r="I248" s="73">
        <v>3.7575757575757578</v>
      </c>
      <c r="J248" s="73">
        <v>1.1464702086813856</v>
      </c>
      <c r="K248" s="72">
        <v>4</v>
      </c>
      <c r="L248" s="72">
        <v>4</v>
      </c>
      <c r="M248" s="72">
        <v>3</v>
      </c>
      <c r="N248" s="74">
        <v>5</v>
      </c>
      <c r="O248" s="61"/>
    </row>
    <row r="249" spans="1:19" ht="24">
      <c r="A249" s="70" t="s">
        <v>50</v>
      </c>
      <c r="B249" s="71">
        <v>4</v>
      </c>
      <c r="C249" s="72">
        <v>2</v>
      </c>
      <c r="D249" s="72">
        <v>3</v>
      </c>
      <c r="E249" s="72">
        <v>8</v>
      </c>
      <c r="F249" s="72">
        <v>10</v>
      </c>
      <c r="G249" s="72">
        <v>27</v>
      </c>
      <c r="H249" s="72">
        <v>9</v>
      </c>
      <c r="I249" s="73">
        <v>3.6666666666666665</v>
      </c>
      <c r="J249" s="73">
        <v>1.4411533842457842</v>
      </c>
      <c r="K249" s="72">
        <v>4</v>
      </c>
      <c r="L249" s="72">
        <v>5</v>
      </c>
      <c r="M249" s="72">
        <v>3</v>
      </c>
      <c r="N249" s="74">
        <v>5</v>
      </c>
      <c r="O249" s="61"/>
    </row>
    <row r="250" spans="1:19" ht="36.75" thickBot="1">
      <c r="A250" s="75" t="s">
        <v>108</v>
      </c>
      <c r="B250" s="76">
        <v>0</v>
      </c>
      <c r="C250" s="77">
        <v>2</v>
      </c>
      <c r="D250" s="77">
        <v>2</v>
      </c>
      <c r="E250" s="77">
        <v>1</v>
      </c>
      <c r="F250" s="77">
        <v>2</v>
      </c>
      <c r="G250" s="77">
        <v>7</v>
      </c>
      <c r="H250" s="77">
        <v>29</v>
      </c>
      <c r="I250" s="78">
        <v>3.4285714285714288</v>
      </c>
      <c r="J250" s="78">
        <v>1.2724180205607034</v>
      </c>
      <c r="K250" s="77">
        <v>3</v>
      </c>
      <c r="L250" s="77">
        <v>2</v>
      </c>
      <c r="M250" s="77">
        <v>2</v>
      </c>
      <c r="N250" s="79">
        <v>5</v>
      </c>
      <c r="O250" s="61"/>
    </row>
    <row r="251" spans="1:19">
      <c r="A251" s="61"/>
      <c r="B251" s="61"/>
      <c r="C251" s="61"/>
      <c r="D251" s="61"/>
      <c r="E251" s="61"/>
      <c r="F251" s="61"/>
      <c r="G251" s="61"/>
      <c r="H251" s="61"/>
      <c r="I251" s="61"/>
      <c r="J251" s="61"/>
      <c r="K251" s="61"/>
      <c r="L251" s="61"/>
      <c r="M251" s="61"/>
      <c r="N251" s="61"/>
      <c r="O251" s="61"/>
    </row>
    <row r="253" spans="1:19">
      <c r="A253" s="61"/>
      <c r="B253" s="61"/>
      <c r="C253" s="61"/>
      <c r="D253" s="61"/>
      <c r="E253" s="61"/>
      <c r="F253" s="61"/>
      <c r="G253" s="61"/>
      <c r="H253" s="61"/>
      <c r="I253" s="61"/>
      <c r="J253" s="61"/>
      <c r="K253" s="61"/>
      <c r="L253" s="61"/>
      <c r="M253" s="61"/>
      <c r="N253" s="61"/>
      <c r="O253" s="61"/>
      <c r="P253" s="61"/>
      <c r="Q253" s="61"/>
      <c r="R253" s="61"/>
      <c r="S253" s="61"/>
    </row>
    <row r="254" spans="1:19" ht="16.5">
      <c r="A254" s="80" t="s">
        <v>165</v>
      </c>
      <c r="B254" s="61"/>
      <c r="C254" s="61"/>
      <c r="D254" s="61"/>
      <c r="E254" s="61"/>
      <c r="F254" s="61"/>
      <c r="G254" s="61"/>
      <c r="H254" s="61"/>
      <c r="I254" s="61"/>
      <c r="J254" s="61"/>
      <c r="K254" s="61"/>
      <c r="L254" s="61"/>
      <c r="M254" s="61"/>
      <c r="N254" s="61"/>
      <c r="O254" s="61"/>
      <c r="P254" s="61"/>
      <c r="Q254" s="61"/>
      <c r="R254" s="61"/>
      <c r="S254" s="61"/>
    </row>
    <row r="255" spans="1:19">
      <c r="A255" s="61"/>
      <c r="B255" s="61"/>
      <c r="C255" s="61"/>
      <c r="D255" s="61"/>
      <c r="E255" s="61"/>
      <c r="F255" s="61"/>
      <c r="G255" s="61"/>
      <c r="H255" s="61"/>
      <c r="I255" s="61"/>
      <c r="J255" s="61"/>
      <c r="K255" s="61"/>
      <c r="L255" s="61"/>
      <c r="M255" s="61"/>
      <c r="N255" s="61"/>
      <c r="O255" s="61"/>
      <c r="P255" s="61"/>
      <c r="Q255" s="61"/>
      <c r="R255" s="61"/>
      <c r="S255" s="61"/>
    </row>
    <row r="265" spans="1:19">
      <c r="A265" s="61"/>
      <c r="B265" s="61"/>
      <c r="C265" s="61"/>
      <c r="D265" s="61"/>
      <c r="E265" s="61"/>
      <c r="F265" s="61"/>
      <c r="G265" s="61"/>
      <c r="H265" s="61"/>
      <c r="I265" s="61"/>
      <c r="J265" s="61"/>
      <c r="K265" s="61"/>
      <c r="L265" s="61"/>
      <c r="M265" s="61"/>
      <c r="N265" s="61"/>
      <c r="O265" s="61"/>
      <c r="P265" s="61"/>
      <c r="Q265" s="61"/>
      <c r="R265" s="61"/>
      <c r="S265" s="61"/>
    </row>
    <row r="266" spans="1:19">
      <c r="A266" s="61"/>
      <c r="B266" s="61"/>
      <c r="C266" s="61"/>
      <c r="D266" s="61"/>
      <c r="E266" s="61"/>
      <c r="F266" s="61"/>
      <c r="G266" s="61"/>
      <c r="H266" s="61"/>
      <c r="I266" s="61"/>
      <c r="J266" s="61"/>
      <c r="K266" s="61"/>
      <c r="L266" s="61"/>
      <c r="M266" s="61"/>
      <c r="N266" s="61"/>
      <c r="O266" s="61"/>
      <c r="P266" s="61"/>
      <c r="Q266" s="61"/>
      <c r="R266" s="61"/>
      <c r="S266" s="61"/>
    </row>
    <row r="267" spans="1:19">
      <c r="A267" s="61"/>
      <c r="B267" s="61"/>
      <c r="C267" s="61"/>
      <c r="D267" s="61"/>
      <c r="E267" s="61"/>
      <c r="F267" s="61"/>
      <c r="G267" s="61"/>
      <c r="H267" s="61"/>
      <c r="I267" s="61"/>
      <c r="J267" s="61"/>
      <c r="K267" s="61"/>
      <c r="L267" s="61"/>
      <c r="M267" s="61"/>
      <c r="N267" s="61"/>
      <c r="O267" s="61"/>
      <c r="P267" s="61"/>
      <c r="Q267" s="61"/>
      <c r="R267" s="61"/>
      <c r="S267" s="61"/>
    </row>
    <row r="268" spans="1:19" ht="16.5">
      <c r="A268" s="80" t="s">
        <v>67</v>
      </c>
      <c r="B268" s="61"/>
      <c r="C268" s="61"/>
      <c r="D268" s="61"/>
      <c r="E268" s="61"/>
      <c r="F268" s="61"/>
      <c r="G268" s="61"/>
      <c r="H268" s="61"/>
      <c r="I268" s="61"/>
      <c r="J268" s="61"/>
      <c r="K268" s="61"/>
      <c r="L268" s="61"/>
      <c r="M268" s="61"/>
      <c r="N268" s="61"/>
      <c r="O268" s="61"/>
      <c r="P268" s="61"/>
      <c r="Q268" s="61"/>
      <c r="R268" s="61"/>
      <c r="S268" s="61"/>
    </row>
    <row r="269" spans="1:19" ht="13.5" customHeight="1">
      <c r="A269" s="61"/>
      <c r="B269" s="61"/>
      <c r="C269" s="61"/>
      <c r="D269" s="61"/>
      <c r="E269" s="61"/>
      <c r="F269" s="61"/>
      <c r="G269" s="61"/>
      <c r="H269" s="61"/>
      <c r="I269" s="61"/>
      <c r="J269" s="61"/>
      <c r="K269" s="61"/>
      <c r="L269" s="61"/>
      <c r="M269" s="61"/>
      <c r="N269" s="61"/>
      <c r="O269" s="61"/>
      <c r="P269" s="61"/>
      <c r="Q269" s="61"/>
      <c r="R269" s="61"/>
      <c r="S269" s="61"/>
    </row>
    <row r="270" spans="1:19">
      <c r="A270" s="61"/>
      <c r="B270" s="61"/>
      <c r="C270" s="61"/>
      <c r="D270" s="61"/>
      <c r="E270" s="61"/>
      <c r="F270" s="61"/>
      <c r="G270" s="61"/>
      <c r="H270" s="61"/>
      <c r="I270" s="61"/>
      <c r="J270" s="61"/>
      <c r="K270" s="61"/>
      <c r="L270" s="61"/>
      <c r="M270" s="61"/>
      <c r="N270" s="61"/>
      <c r="O270" s="61"/>
      <c r="P270" s="61"/>
      <c r="Q270" s="61"/>
      <c r="R270" s="61"/>
      <c r="S270" s="61"/>
    </row>
    <row r="271" spans="1:19" ht="13.5" thickBot="1">
      <c r="A271" s="305" t="s">
        <v>166</v>
      </c>
      <c r="B271" s="306"/>
      <c r="C271" s="306"/>
      <c r="D271" s="306"/>
      <c r="E271" s="306"/>
      <c r="F271" s="306"/>
      <c r="G271" s="61"/>
      <c r="H271" s="61"/>
      <c r="I271" s="61"/>
      <c r="J271" s="61"/>
      <c r="K271" s="61"/>
      <c r="L271" s="61"/>
      <c r="M271" s="61"/>
      <c r="N271" s="61"/>
      <c r="O271" s="61"/>
      <c r="P271" s="61"/>
      <c r="Q271" s="61"/>
      <c r="R271" s="61"/>
      <c r="S271" s="61"/>
    </row>
    <row r="272" spans="1:19" ht="24.75" thickBot="1">
      <c r="A272" s="300" t="s">
        <v>51</v>
      </c>
      <c r="B272" s="307"/>
      <c r="C272" s="81" t="s">
        <v>68</v>
      </c>
      <c r="D272" s="82" t="s">
        <v>69</v>
      </c>
      <c r="E272" s="82" t="s">
        <v>70</v>
      </c>
      <c r="F272" s="83" t="s">
        <v>71</v>
      </c>
      <c r="G272" s="61"/>
      <c r="H272" s="61"/>
      <c r="I272" s="61"/>
      <c r="J272" s="61"/>
      <c r="K272" s="61"/>
      <c r="L272" s="61"/>
      <c r="M272" s="61"/>
      <c r="N272" s="61"/>
      <c r="O272" s="61"/>
      <c r="P272" s="61"/>
      <c r="Q272" s="61"/>
      <c r="R272" s="61"/>
      <c r="S272" s="61"/>
    </row>
    <row r="273" spans="1:19" ht="13.5" thickBot="1">
      <c r="A273" s="308" t="s">
        <v>72</v>
      </c>
      <c r="B273" s="84" t="s">
        <v>27</v>
      </c>
      <c r="C273" s="66">
        <v>20</v>
      </c>
      <c r="D273" s="87">
        <v>55.555555555555557</v>
      </c>
      <c r="E273" s="87">
        <v>55.555555555555557</v>
      </c>
      <c r="F273" s="88">
        <v>55.555555555555557</v>
      </c>
      <c r="G273" s="61"/>
      <c r="H273" s="61"/>
      <c r="I273" s="61"/>
      <c r="J273" s="61"/>
      <c r="K273" s="61"/>
      <c r="L273" s="61"/>
      <c r="M273" s="61"/>
      <c r="N273" s="61"/>
      <c r="O273" s="61"/>
      <c r="P273" s="61"/>
      <c r="Q273" s="61"/>
      <c r="R273" s="61"/>
      <c r="S273" s="61"/>
    </row>
    <row r="274" spans="1:19">
      <c r="A274" s="309"/>
      <c r="B274" s="85" t="s">
        <v>73</v>
      </c>
      <c r="C274" s="71">
        <v>16</v>
      </c>
      <c r="D274" s="89">
        <v>44.444444444444443</v>
      </c>
      <c r="E274" s="89">
        <v>44.444444444444443</v>
      </c>
      <c r="F274" s="90">
        <v>100</v>
      </c>
      <c r="G274" s="61"/>
      <c r="H274" s="61"/>
      <c r="I274" s="61"/>
      <c r="J274" s="61"/>
      <c r="K274" s="61"/>
      <c r="L274" s="61"/>
      <c r="M274" s="61"/>
      <c r="N274" s="61"/>
      <c r="O274" s="61"/>
      <c r="P274" s="61"/>
      <c r="Q274" s="61"/>
      <c r="R274" s="61"/>
      <c r="S274" s="61"/>
    </row>
    <row r="275" spans="1:19" ht="13.5" thickBot="1">
      <c r="A275" s="310"/>
      <c r="B275" s="86" t="s">
        <v>57</v>
      </c>
      <c r="C275" s="76">
        <v>36</v>
      </c>
      <c r="D275" s="91">
        <v>100</v>
      </c>
      <c r="E275" s="91">
        <v>100</v>
      </c>
      <c r="F275" s="92"/>
      <c r="G275" s="61"/>
      <c r="H275" s="61"/>
      <c r="I275" s="61"/>
      <c r="J275" s="61"/>
      <c r="K275" s="61"/>
      <c r="L275" s="61"/>
      <c r="M275" s="61"/>
      <c r="N275" s="61"/>
      <c r="O275" s="61"/>
      <c r="P275" s="61"/>
      <c r="Q275" s="61"/>
      <c r="R275" s="61"/>
      <c r="S275" s="61"/>
    </row>
    <row r="276" spans="1:19">
      <c r="A276" s="61"/>
      <c r="B276" s="61"/>
      <c r="C276" s="61"/>
      <c r="D276" s="61"/>
      <c r="E276" s="61"/>
      <c r="F276" s="61"/>
      <c r="G276" s="61"/>
      <c r="H276" s="61"/>
      <c r="I276" s="61"/>
      <c r="J276" s="61"/>
      <c r="K276" s="61"/>
      <c r="L276" s="61"/>
      <c r="M276" s="61"/>
      <c r="N276" s="61"/>
      <c r="O276" s="61"/>
      <c r="P276" s="61"/>
      <c r="Q276" s="61"/>
      <c r="R276" s="61"/>
      <c r="S276" s="61"/>
    </row>
    <row r="277" spans="1:19">
      <c r="A277" s="61"/>
      <c r="B277" s="61"/>
      <c r="C277" s="61"/>
      <c r="D277" s="61"/>
      <c r="E277" s="61"/>
      <c r="F277" s="61"/>
      <c r="G277" s="61"/>
      <c r="H277" s="61"/>
      <c r="I277" s="61"/>
      <c r="J277" s="61"/>
      <c r="K277" s="61"/>
      <c r="L277" s="61"/>
      <c r="M277" s="61"/>
      <c r="N277" s="61"/>
      <c r="O277" s="61"/>
      <c r="P277" s="61"/>
      <c r="Q277" s="61"/>
      <c r="R277" s="61"/>
      <c r="S277" s="61"/>
    </row>
    <row r="278" spans="1:19" ht="13.5" thickBot="1">
      <c r="A278" s="305" t="s">
        <v>167</v>
      </c>
      <c r="B278" s="306"/>
      <c r="C278" s="306"/>
      <c r="D278" s="306"/>
      <c r="E278" s="306"/>
      <c r="F278" s="306"/>
      <c r="G278" s="61"/>
      <c r="H278" s="61"/>
      <c r="I278" s="61"/>
      <c r="J278" s="61"/>
      <c r="K278" s="61"/>
      <c r="L278" s="61"/>
      <c r="M278" s="61"/>
      <c r="N278" s="61"/>
      <c r="O278" s="61"/>
      <c r="P278" s="61"/>
      <c r="Q278" s="61"/>
      <c r="R278" s="61"/>
      <c r="S278" s="61"/>
    </row>
    <row r="279" spans="1:19" ht="24.75" thickBot="1">
      <c r="A279" s="300" t="s">
        <v>51</v>
      </c>
      <c r="B279" s="307"/>
      <c r="C279" s="81" t="s">
        <v>68</v>
      </c>
      <c r="D279" s="82" t="s">
        <v>69</v>
      </c>
      <c r="E279" s="82" t="s">
        <v>70</v>
      </c>
      <c r="F279" s="83" t="s">
        <v>71</v>
      </c>
      <c r="G279" s="61"/>
      <c r="H279" s="61"/>
      <c r="I279" s="61"/>
      <c r="J279" s="61"/>
      <c r="K279" s="61"/>
      <c r="L279" s="61"/>
      <c r="M279" s="61"/>
      <c r="N279" s="61"/>
      <c r="O279" s="61"/>
      <c r="P279" s="61"/>
      <c r="Q279" s="61"/>
      <c r="R279" s="61"/>
      <c r="S279" s="61"/>
    </row>
    <row r="280" spans="1:19" ht="13.5" thickBot="1">
      <c r="A280" s="308" t="s">
        <v>72</v>
      </c>
      <c r="B280" s="84" t="s">
        <v>27</v>
      </c>
      <c r="C280" s="66">
        <v>21</v>
      </c>
      <c r="D280" s="87">
        <v>58.333333333333336</v>
      </c>
      <c r="E280" s="87">
        <v>58.333333333333336</v>
      </c>
      <c r="F280" s="88">
        <v>58.333333333333336</v>
      </c>
      <c r="G280" s="61"/>
      <c r="H280" s="61"/>
      <c r="I280" s="61"/>
      <c r="J280" s="61"/>
      <c r="K280" s="61"/>
      <c r="L280" s="61"/>
      <c r="M280" s="61"/>
      <c r="N280" s="61"/>
      <c r="O280" s="61"/>
      <c r="P280" s="61"/>
      <c r="Q280" s="61"/>
      <c r="R280" s="61"/>
      <c r="S280" s="61"/>
    </row>
    <row r="281" spans="1:19">
      <c r="A281" s="309"/>
      <c r="B281" s="85" t="s">
        <v>73</v>
      </c>
      <c r="C281" s="71">
        <v>15</v>
      </c>
      <c r="D281" s="89">
        <v>41.666666666666664</v>
      </c>
      <c r="E281" s="89">
        <v>41.666666666666664</v>
      </c>
      <c r="F281" s="90">
        <v>100</v>
      </c>
      <c r="G281" s="61"/>
      <c r="H281" s="61"/>
      <c r="I281" s="61"/>
      <c r="J281" s="61"/>
      <c r="K281" s="61"/>
      <c r="L281" s="61"/>
      <c r="M281" s="61"/>
      <c r="N281" s="61"/>
      <c r="O281" s="61"/>
      <c r="P281" s="61"/>
      <c r="Q281" s="61"/>
      <c r="R281" s="61"/>
      <c r="S281" s="61"/>
    </row>
    <row r="282" spans="1:19" ht="13.5" thickBot="1">
      <c r="A282" s="310"/>
      <c r="B282" s="86" t="s">
        <v>57</v>
      </c>
      <c r="C282" s="76">
        <v>36</v>
      </c>
      <c r="D282" s="91">
        <v>100</v>
      </c>
      <c r="E282" s="91">
        <v>100</v>
      </c>
      <c r="F282" s="92"/>
      <c r="G282" s="61"/>
      <c r="H282" s="61"/>
      <c r="I282" s="61"/>
      <c r="J282" s="61"/>
      <c r="K282" s="61"/>
      <c r="L282" s="61"/>
      <c r="M282" s="61"/>
      <c r="N282" s="61"/>
      <c r="O282" s="61"/>
      <c r="P282" s="61"/>
      <c r="Q282" s="61"/>
      <c r="R282" s="61"/>
      <c r="S282" s="61"/>
    </row>
    <row r="283" spans="1:19">
      <c r="A283" s="61"/>
      <c r="B283" s="61"/>
      <c r="C283" s="61"/>
      <c r="D283" s="61"/>
      <c r="E283" s="61"/>
      <c r="F283" s="61"/>
      <c r="G283" s="61"/>
      <c r="H283" s="61"/>
      <c r="I283" s="61"/>
      <c r="J283" s="61"/>
      <c r="K283" s="61"/>
      <c r="L283" s="61"/>
      <c r="M283" s="61"/>
      <c r="N283" s="61"/>
      <c r="O283" s="61"/>
      <c r="P283" s="61"/>
      <c r="Q283" s="61"/>
      <c r="R283" s="61"/>
      <c r="S283" s="61"/>
    </row>
    <row r="284" spans="1:19">
      <c r="A284" s="61"/>
      <c r="B284" s="61"/>
      <c r="C284" s="61"/>
      <c r="D284" s="61"/>
      <c r="E284" s="61"/>
      <c r="F284" s="61"/>
      <c r="G284" s="61"/>
      <c r="H284" s="61"/>
      <c r="I284" s="61"/>
      <c r="J284" s="61"/>
      <c r="K284" s="61"/>
      <c r="L284" s="61"/>
      <c r="M284" s="61"/>
      <c r="N284" s="61"/>
      <c r="O284" s="61"/>
      <c r="P284" s="61"/>
      <c r="Q284" s="61"/>
      <c r="R284" s="61"/>
      <c r="S284" s="61"/>
    </row>
    <row r="285" spans="1:19" ht="13.5" thickBot="1">
      <c r="A285" s="305" t="s">
        <v>168</v>
      </c>
      <c r="B285" s="306"/>
      <c r="C285" s="306"/>
      <c r="D285" s="306"/>
      <c r="E285" s="306"/>
      <c r="F285" s="306"/>
      <c r="G285" s="61"/>
      <c r="H285" s="61"/>
      <c r="I285" s="61"/>
      <c r="J285" s="61"/>
      <c r="K285" s="61"/>
      <c r="L285" s="61"/>
      <c r="M285" s="61"/>
      <c r="N285" s="61"/>
      <c r="O285" s="61"/>
      <c r="P285" s="61"/>
      <c r="Q285" s="61"/>
      <c r="R285" s="61"/>
      <c r="S285" s="61"/>
    </row>
    <row r="286" spans="1:19" ht="24.75" thickBot="1">
      <c r="A286" s="300" t="s">
        <v>51</v>
      </c>
      <c r="B286" s="307"/>
      <c r="C286" s="81" t="s">
        <v>68</v>
      </c>
      <c r="D286" s="82" t="s">
        <v>69</v>
      </c>
      <c r="E286" s="82" t="s">
        <v>70</v>
      </c>
      <c r="F286" s="83" t="s">
        <v>71</v>
      </c>
      <c r="G286" s="61"/>
      <c r="H286" s="61"/>
      <c r="I286" s="61"/>
      <c r="J286" s="61"/>
      <c r="K286" s="61"/>
      <c r="L286" s="61"/>
      <c r="M286" s="61"/>
      <c r="N286" s="61"/>
      <c r="O286" s="61"/>
      <c r="P286" s="61"/>
      <c r="Q286" s="61"/>
      <c r="R286" s="61"/>
      <c r="S286" s="61"/>
    </row>
    <row r="287" spans="1:19" ht="13.5" thickBot="1">
      <c r="A287" s="308" t="s">
        <v>72</v>
      </c>
      <c r="B287" s="84" t="s">
        <v>27</v>
      </c>
      <c r="C287" s="66">
        <v>17</v>
      </c>
      <c r="D287" s="87">
        <v>47.222222222222221</v>
      </c>
      <c r="E287" s="87">
        <v>47.222222222222221</v>
      </c>
      <c r="F287" s="88">
        <v>47.222222222222221</v>
      </c>
      <c r="G287" s="61"/>
      <c r="H287" s="61"/>
      <c r="I287" s="61"/>
      <c r="J287" s="61"/>
      <c r="K287" s="61"/>
      <c r="L287" s="61"/>
      <c r="M287" s="61"/>
      <c r="N287" s="61"/>
      <c r="O287" s="61"/>
      <c r="P287" s="61"/>
      <c r="Q287" s="61"/>
      <c r="R287" s="61"/>
      <c r="S287" s="61"/>
    </row>
    <row r="288" spans="1:19">
      <c r="A288" s="309"/>
      <c r="B288" s="85" t="s">
        <v>73</v>
      </c>
      <c r="C288" s="71">
        <v>19</v>
      </c>
      <c r="D288" s="89">
        <v>52.777777777777779</v>
      </c>
      <c r="E288" s="89">
        <v>52.777777777777779</v>
      </c>
      <c r="F288" s="90">
        <v>100</v>
      </c>
      <c r="G288" s="61"/>
      <c r="H288" s="61"/>
      <c r="I288" s="61"/>
      <c r="J288" s="61"/>
      <c r="K288" s="61"/>
      <c r="L288" s="61"/>
      <c r="M288" s="61"/>
      <c r="N288" s="61"/>
      <c r="O288" s="61"/>
      <c r="P288" s="61"/>
      <c r="Q288" s="61"/>
      <c r="R288" s="61"/>
      <c r="S288" s="61"/>
    </row>
    <row r="289" spans="1:19" ht="13.5" thickBot="1">
      <c r="A289" s="310"/>
      <c r="B289" s="86" t="s">
        <v>57</v>
      </c>
      <c r="C289" s="76">
        <v>36</v>
      </c>
      <c r="D289" s="91">
        <v>100</v>
      </c>
      <c r="E289" s="91">
        <v>100</v>
      </c>
      <c r="F289" s="92"/>
      <c r="G289" s="61"/>
      <c r="H289" s="61"/>
      <c r="I289" s="61"/>
      <c r="J289" s="61"/>
      <c r="K289" s="61"/>
      <c r="L289" s="61"/>
      <c r="M289" s="61"/>
      <c r="N289" s="61"/>
      <c r="O289" s="61"/>
      <c r="P289" s="61"/>
      <c r="Q289" s="61"/>
      <c r="R289" s="61"/>
      <c r="S289" s="61"/>
    </row>
    <row r="290" spans="1:19">
      <c r="A290" s="61"/>
      <c r="B290" s="61"/>
      <c r="C290" s="61"/>
      <c r="D290" s="61"/>
      <c r="E290" s="61"/>
      <c r="F290" s="61"/>
      <c r="G290" s="61"/>
      <c r="H290" s="61"/>
      <c r="I290" s="61"/>
      <c r="J290" s="61"/>
      <c r="K290" s="61"/>
      <c r="L290" s="61"/>
      <c r="M290" s="61"/>
      <c r="N290" s="61"/>
      <c r="O290" s="61"/>
      <c r="P290" s="61"/>
      <c r="Q290" s="61"/>
      <c r="R290" s="61"/>
      <c r="S290" s="61"/>
    </row>
    <row r="291" spans="1:19">
      <c r="A291" s="61"/>
      <c r="B291" s="61"/>
      <c r="C291" s="61"/>
      <c r="D291" s="61"/>
      <c r="E291" s="61"/>
      <c r="F291" s="61"/>
      <c r="G291" s="61"/>
      <c r="H291" s="61"/>
      <c r="I291" s="61"/>
      <c r="J291" s="61"/>
      <c r="K291" s="61"/>
      <c r="L291" s="61"/>
      <c r="M291" s="61"/>
      <c r="N291" s="61"/>
      <c r="O291" s="61"/>
      <c r="P291" s="61"/>
      <c r="Q291" s="61"/>
      <c r="R291" s="61"/>
      <c r="S291" s="61"/>
    </row>
    <row r="292" spans="1:19" ht="13.5" thickBot="1">
      <c r="A292" s="305" t="s">
        <v>169</v>
      </c>
      <c r="B292" s="306"/>
      <c r="C292" s="306"/>
      <c r="D292" s="306"/>
      <c r="E292" s="306"/>
      <c r="F292" s="306"/>
      <c r="G292" s="61"/>
      <c r="H292" s="61"/>
      <c r="I292" s="61"/>
      <c r="J292" s="61"/>
      <c r="K292" s="61"/>
      <c r="L292" s="61"/>
      <c r="M292" s="61"/>
      <c r="N292" s="61"/>
      <c r="O292" s="61"/>
      <c r="P292" s="61"/>
      <c r="Q292" s="61"/>
      <c r="R292" s="61"/>
      <c r="S292" s="61"/>
    </row>
    <row r="293" spans="1:19" ht="24.75" thickBot="1">
      <c r="A293" s="300" t="s">
        <v>51</v>
      </c>
      <c r="B293" s="307"/>
      <c r="C293" s="81" t="s">
        <v>68</v>
      </c>
      <c r="D293" s="82" t="s">
        <v>69</v>
      </c>
      <c r="E293" s="82" t="s">
        <v>70</v>
      </c>
      <c r="F293" s="83" t="s">
        <v>71</v>
      </c>
      <c r="G293" s="61"/>
      <c r="H293" s="61"/>
      <c r="I293" s="61"/>
      <c r="J293" s="61"/>
      <c r="K293" s="61"/>
      <c r="L293" s="61"/>
      <c r="M293" s="61"/>
      <c r="N293" s="61"/>
      <c r="O293" s="61"/>
      <c r="P293" s="61"/>
      <c r="Q293" s="61"/>
      <c r="R293" s="61"/>
      <c r="S293" s="61"/>
    </row>
    <row r="294" spans="1:19" ht="13.5" thickBot="1">
      <c r="A294" s="308" t="s">
        <v>72</v>
      </c>
      <c r="B294" s="84" t="s">
        <v>27</v>
      </c>
      <c r="C294" s="66">
        <v>34</v>
      </c>
      <c r="D294" s="87">
        <v>94.444444444444443</v>
      </c>
      <c r="E294" s="87">
        <v>94.444444444444443</v>
      </c>
      <c r="F294" s="88">
        <v>94.444444444444443</v>
      </c>
      <c r="G294" s="61"/>
      <c r="H294" s="61"/>
      <c r="I294" s="61"/>
      <c r="J294" s="61"/>
      <c r="K294" s="61"/>
      <c r="L294" s="61"/>
      <c r="M294" s="61"/>
      <c r="N294" s="61"/>
      <c r="O294" s="61"/>
      <c r="P294" s="61"/>
      <c r="Q294" s="61"/>
      <c r="R294" s="61"/>
      <c r="S294" s="61"/>
    </row>
    <row r="295" spans="1:19">
      <c r="A295" s="309"/>
      <c r="B295" s="85" t="s">
        <v>73</v>
      </c>
      <c r="C295" s="71">
        <v>2</v>
      </c>
      <c r="D295" s="89">
        <v>5.5555555555555554</v>
      </c>
      <c r="E295" s="89">
        <v>5.5555555555555554</v>
      </c>
      <c r="F295" s="90">
        <v>100</v>
      </c>
      <c r="G295" s="61"/>
      <c r="H295" s="61"/>
      <c r="I295" s="61"/>
      <c r="J295" s="61"/>
      <c r="K295" s="61"/>
      <c r="L295" s="61"/>
      <c r="M295" s="61"/>
      <c r="N295" s="61"/>
      <c r="O295" s="61"/>
      <c r="P295" s="61"/>
      <c r="Q295" s="61"/>
      <c r="R295" s="61"/>
      <c r="S295" s="61"/>
    </row>
    <row r="296" spans="1:19" ht="13.5" thickBot="1">
      <c r="A296" s="310"/>
      <c r="B296" s="86" t="s">
        <v>57</v>
      </c>
      <c r="C296" s="76">
        <v>36</v>
      </c>
      <c r="D296" s="91">
        <v>100</v>
      </c>
      <c r="E296" s="91">
        <v>100</v>
      </c>
      <c r="F296" s="92"/>
      <c r="G296" s="61"/>
      <c r="H296" s="61"/>
      <c r="I296" s="61"/>
      <c r="J296" s="61"/>
      <c r="K296" s="61"/>
      <c r="L296" s="61"/>
      <c r="M296" s="61"/>
      <c r="N296" s="61"/>
      <c r="O296" s="61"/>
      <c r="P296" s="61"/>
      <c r="Q296" s="61"/>
      <c r="R296" s="61"/>
      <c r="S296" s="61"/>
    </row>
    <row r="297" spans="1:19">
      <c r="A297" s="61"/>
      <c r="B297" s="61"/>
      <c r="C297" s="61"/>
      <c r="D297" s="61"/>
      <c r="E297" s="61"/>
      <c r="F297" s="61"/>
      <c r="G297" s="61"/>
      <c r="H297" s="61"/>
      <c r="I297" s="61"/>
      <c r="J297" s="61"/>
      <c r="K297" s="61"/>
      <c r="L297" s="61"/>
      <c r="M297" s="61"/>
      <c r="N297" s="61"/>
      <c r="O297" s="61"/>
      <c r="P297" s="61"/>
      <c r="Q297" s="61"/>
      <c r="R297" s="61"/>
      <c r="S297" s="61"/>
    </row>
    <row r="298" spans="1:19">
      <c r="A298" s="61"/>
      <c r="B298" s="61"/>
      <c r="C298" s="61"/>
      <c r="D298" s="61"/>
      <c r="E298" s="61"/>
      <c r="F298" s="61"/>
      <c r="G298" s="61"/>
      <c r="H298" s="61"/>
      <c r="I298" s="61"/>
      <c r="J298" s="61"/>
      <c r="K298" s="61"/>
      <c r="L298" s="61"/>
      <c r="M298" s="61"/>
      <c r="N298" s="61"/>
      <c r="O298" s="61"/>
      <c r="P298" s="61"/>
      <c r="Q298" s="61"/>
      <c r="R298" s="61"/>
      <c r="S298" s="61"/>
    </row>
    <row r="299" spans="1:19" ht="13.5" thickBot="1">
      <c r="A299" s="305" t="s">
        <v>170</v>
      </c>
      <c r="B299" s="306"/>
      <c r="C299" s="306"/>
      <c r="D299" s="306"/>
      <c r="E299" s="306"/>
      <c r="F299" s="306"/>
      <c r="G299" s="61"/>
      <c r="H299" s="61"/>
      <c r="I299" s="61"/>
      <c r="J299" s="61"/>
      <c r="K299" s="61"/>
      <c r="L299" s="61"/>
      <c r="M299" s="61"/>
      <c r="N299" s="61"/>
      <c r="O299" s="61"/>
      <c r="P299" s="61"/>
      <c r="Q299" s="61"/>
      <c r="R299" s="61"/>
      <c r="S299" s="61"/>
    </row>
    <row r="300" spans="1:19" ht="24.75" thickBot="1">
      <c r="A300" s="300" t="s">
        <v>51</v>
      </c>
      <c r="B300" s="307"/>
      <c r="C300" s="81" t="s">
        <v>68</v>
      </c>
      <c r="D300" s="82" t="s">
        <v>69</v>
      </c>
      <c r="E300" s="82" t="s">
        <v>70</v>
      </c>
      <c r="F300" s="83" t="s">
        <v>71</v>
      </c>
      <c r="G300" s="61"/>
      <c r="H300" s="61"/>
      <c r="I300" s="61"/>
      <c r="J300" s="61"/>
      <c r="K300" s="61"/>
      <c r="L300" s="61"/>
      <c r="M300" s="61"/>
      <c r="N300" s="61"/>
      <c r="O300" s="61"/>
      <c r="P300" s="61"/>
      <c r="Q300" s="61"/>
      <c r="R300" s="61"/>
      <c r="S300" s="61"/>
    </row>
    <row r="301" spans="1:19" ht="13.5" thickBot="1">
      <c r="A301" s="308" t="s">
        <v>72</v>
      </c>
      <c r="B301" s="84" t="s">
        <v>27</v>
      </c>
      <c r="C301" s="66">
        <v>30</v>
      </c>
      <c r="D301" s="87">
        <v>83.333333333333329</v>
      </c>
      <c r="E301" s="87">
        <v>83.333333333333329</v>
      </c>
      <c r="F301" s="88">
        <v>83.333333333333329</v>
      </c>
      <c r="G301" s="61"/>
      <c r="H301" s="61"/>
      <c r="I301" s="61"/>
      <c r="J301" s="61"/>
      <c r="K301" s="61"/>
      <c r="L301" s="61"/>
      <c r="M301" s="61"/>
      <c r="N301" s="61"/>
      <c r="O301" s="61"/>
      <c r="P301" s="61"/>
      <c r="Q301" s="61"/>
      <c r="R301" s="61"/>
      <c r="S301" s="61"/>
    </row>
    <row r="302" spans="1:19">
      <c r="A302" s="309"/>
      <c r="B302" s="85" t="s">
        <v>73</v>
      </c>
      <c r="C302" s="71">
        <v>6</v>
      </c>
      <c r="D302" s="89">
        <v>16.666666666666668</v>
      </c>
      <c r="E302" s="89">
        <v>16.666666666666668</v>
      </c>
      <c r="F302" s="90">
        <v>100</v>
      </c>
      <c r="G302" s="61"/>
      <c r="H302" s="61"/>
      <c r="I302" s="61"/>
      <c r="J302" s="61"/>
      <c r="K302" s="61"/>
      <c r="L302" s="61"/>
      <c r="M302" s="61"/>
      <c r="N302" s="61"/>
      <c r="O302" s="61"/>
      <c r="P302" s="61"/>
      <c r="Q302" s="61"/>
      <c r="R302" s="61"/>
      <c r="S302" s="61"/>
    </row>
    <row r="303" spans="1:19" ht="13.5" thickBot="1">
      <c r="A303" s="310"/>
      <c r="B303" s="86" t="s">
        <v>57</v>
      </c>
      <c r="C303" s="76">
        <v>36</v>
      </c>
      <c r="D303" s="91">
        <v>100</v>
      </c>
      <c r="E303" s="91">
        <v>100</v>
      </c>
      <c r="F303" s="92"/>
      <c r="G303" s="61"/>
      <c r="H303" s="61"/>
      <c r="I303" s="61"/>
      <c r="J303" s="61"/>
      <c r="K303" s="61"/>
      <c r="L303" s="61"/>
      <c r="M303" s="61"/>
      <c r="N303" s="61"/>
      <c r="O303" s="61"/>
      <c r="P303" s="61"/>
      <c r="Q303" s="61"/>
      <c r="R303" s="61"/>
      <c r="S303" s="61"/>
    </row>
    <row r="304" spans="1:19">
      <c r="A304" s="61"/>
      <c r="B304" s="61"/>
      <c r="C304" s="61"/>
      <c r="D304" s="61"/>
      <c r="E304" s="61"/>
      <c r="F304" s="61"/>
      <c r="G304" s="61"/>
      <c r="H304" s="61"/>
      <c r="I304" s="61"/>
      <c r="J304" s="61"/>
      <c r="K304" s="61"/>
      <c r="L304" s="61"/>
      <c r="M304" s="61"/>
      <c r="N304" s="61"/>
      <c r="O304" s="61"/>
      <c r="P304" s="61"/>
      <c r="Q304" s="61"/>
      <c r="R304" s="61"/>
      <c r="S304" s="61"/>
    </row>
    <row r="305" spans="1:19">
      <c r="A305" s="61"/>
      <c r="B305" s="61"/>
      <c r="C305" s="61"/>
      <c r="D305" s="61"/>
      <c r="E305" s="61"/>
      <c r="F305" s="61"/>
      <c r="G305" s="61"/>
      <c r="H305" s="61"/>
      <c r="I305" s="61"/>
      <c r="J305" s="61"/>
      <c r="K305" s="61"/>
      <c r="L305" s="61"/>
      <c r="M305" s="61"/>
      <c r="N305" s="61"/>
      <c r="O305" s="61"/>
      <c r="P305" s="61"/>
      <c r="Q305" s="61"/>
      <c r="R305" s="61"/>
      <c r="S305" s="61"/>
    </row>
    <row r="306" spans="1:19" ht="13.5" thickBot="1">
      <c r="A306" s="305" t="s">
        <v>171</v>
      </c>
      <c r="B306" s="306"/>
      <c r="C306" s="306"/>
      <c r="D306" s="306"/>
      <c r="E306" s="306"/>
      <c r="F306" s="306"/>
      <c r="G306" s="61"/>
      <c r="H306" s="61"/>
      <c r="I306" s="61"/>
      <c r="J306" s="61"/>
      <c r="K306" s="61"/>
      <c r="L306" s="61"/>
      <c r="M306" s="61"/>
      <c r="N306" s="61"/>
      <c r="O306" s="61"/>
      <c r="P306" s="61"/>
      <c r="Q306" s="61"/>
      <c r="R306" s="61"/>
      <c r="S306" s="61"/>
    </row>
    <row r="307" spans="1:19" ht="24.75" thickBot="1">
      <c r="A307" s="300" t="s">
        <v>51</v>
      </c>
      <c r="B307" s="307"/>
      <c r="C307" s="81" t="s">
        <v>68</v>
      </c>
      <c r="D307" s="82" t="s">
        <v>69</v>
      </c>
      <c r="E307" s="82" t="s">
        <v>70</v>
      </c>
      <c r="F307" s="83" t="s">
        <v>71</v>
      </c>
      <c r="G307" s="61"/>
      <c r="H307" s="61"/>
      <c r="I307" s="61"/>
      <c r="J307" s="61"/>
      <c r="K307" s="61"/>
      <c r="L307" s="61"/>
      <c r="M307" s="61"/>
      <c r="N307" s="61"/>
      <c r="O307" s="61"/>
      <c r="P307" s="61"/>
      <c r="Q307" s="61"/>
      <c r="R307" s="61"/>
      <c r="S307" s="61"/>
    </row>
    <row r="308" spans="1:19" ht="13.5" thickBot="1">
      <c r="A308" s="308" t="s">
        <v>72</v>
      </c>
      <c r="B308" s="84" t="s">
        <v>51</v>
      </c>
      <c r="C308" s="66">
        <v>30</v>
      </c>
      <c r="D308" s="87">
        <v>83.333333333333329</v>
      </c>
      <c r="E308" s="87">
        <v>83.333333333333329</v>
      </c>
      <c r="F308" s="88">
        <v>83.333333333333329</v>
      </c>
      <c r="G308" s="61"/>
      <c r="H308" s="61"/>
      <c r="I308" s="61"/>
      <c r="J308" s="61"/>
      <c r="K308" s="61"/>
      <c r="L308" s="61"/>
      <c r="M308" s="61"/>
      <c r="N308" s="61"/>
      <c r="O308" s="61"/>
      <c r="P308" s="61"/>
      <c r="Q308" s="61"/>
      <c r="R308" s="61"/>
      <c r="S308" s="61"/>
    </row>
    <row r="309" spans="1:19">
      <c r="A309" s="309"/>
      <c r="B309" s="85" t="s">
        <v>81</v>
      </c>
      <c r="C309" s="71">
        <v>1</v>
      </c>
      <c r="D309" s="89">
        <v>2.7777777777777777</v>
      </c>
      <c r="E309" s="89">
        <v>2.7777777777777777</v>
      </c>
      <c r="F309" s="90">
        <v>86.111111111111114</v>
      </c>
      <c r="G309" s="61"/>
      <c r="H309" s="61"/>
      <c r="I309" s="61"/>
      <c r="J309" s="61"/>
      <c r="K309" s="61"/>
      <c r="L309" s="61"/>
      <c r="M309" s="61"/>
      <c r="N309" s="61"/>
      <c r="O309" s="61"/>
      <c r="P309" s="61"/>
      <c r="Q309" s="61"/>
      <c r="R309" s="61"/>
      <c r="S309" s="61"/>
    </row>
    <row r="310" spans="1:19">
      <c r="A310" s="309"/>
      <c r="B310" s="85" t="s">
        <v>82</v>
      </c>
      <c r="C310" s="71">
        <v>1</v>
      </c>
      <c r="D310" s="89">
        <v>2.7777777777777777</v>
      </c>
      <c r="E310" s="89">
        <v>2.7777777777777777</v>
      </c>
      <c r="F310" s="90">
        <v>88.888888888888886</v>
      </c>
      <c r="G310" s="61"/>
      <c r="H310" s="61"/>
      <c r="I310" s="61"/>
      <c r="J310" s="61"/>
      <c r="K310" s="61"/>
      <c r="L310" s="61"/>
      <c r="M310" s="61"/>
      <c r="N310" s="61"/>
      <c r="O310" s="61"/>
      <c r="P310" s="61"/>
      <c r="Q310" s="61"/>
      <c r="R310" s="61"/>
      <c r="S310" s="61"/>
    </row>
    <row r="311" spans="1:19">
      <c r="A311" s="309"/>
      <c r="B311" s="85" t="s">
        <v>85</v>
      </c>
      <c r="C311" s="71">
        <v>1</v>
      </c>
      <c r="D311" s="89">
        <v>2.7777777777777777</v>
      </c>
      <c r="E311" s="89">
        <v>2.7777777777777777</v>
      </c>
      <c r="F311" s="90">
        <v>91.666666666666671</v>
      </c>
      <c r="G311" s="61"/>
      <c r="H311" s="61"/>
      <c r="I311" s="61"/>
      <c r="J311" s="61"/>
      <c r="K311" s="61"/>
      <c r="L311" s="61"/>
      <c r="M311" s="61"/>
      <c r="N311" s="61"/>
      <c r="O311" s="61"/>
      <c r="P311" s="61"/>
      <c r="Q311" s="61"/>
      <c r="R311" s="61"/>
      <c r="S311" s="61"/>
    </row>
    <row r="312" spans="1:19" ht="24">
      <c r="A312" s="309"/>
      <c r="B312" s="85" t="s">
        <v>86</v>
      </c>
      <c r="C312" s="71">
        <v>1</v>
      </c>
      <c r="D312" s="89">
        <v>2.7777777777777777</v>
      </c>
      <c r="E312" s="89">
        <v>2.7777777777777777</v>
      </c>
      <c r="F312" s="90">
        <v>94.444444444444443</v>
      </c>
      <c r="G312" s="61"/>
      <c r="H312" s="61"/>
      <c r="I312" s="61"/>
      <c r="J312" s="61"/>
      <c r="K312" s="61"/>
      <c r="L312" s="61"/>
      <c r="M312" s="61"/>
      <c r="N312" s="61"/>
      <c r="O312" s="61"/>
      <c r="P312" s="61"/>
      <c r="Q312" s="61"/>
      <c r="R312" s="61"/>
      <c r="S312" s="61"/>
    </row>
    <row r="313" spans="1:19">
      <c r="A313" s="309"/>
      <c r="B313" s="85" t="s">
        <v>90</v>
      </c>
      <c r="C313" s="71">
        <v>1</v>
      </c>
      <c r="D313" s="89">
        <v>2.7777777777777777</v>
      </c>
      <c r="E313" s="89">
        <v>2.7777777777777777</v>
      </c>
      <c r="F313" s="90">
        <v>97.222222222222229</v>
      </c>
      <c r="G313" s="61"/>
      <c r="H313" s="61"/>
      <c r="I313" s="61"/>
      <c r="J313" s="61"/>
      <c r="K313" s="61"/>
      <c r="L313" s="61"/>
      <c r="M313" s="61"/>
      <c r="N313" s="61"/>
      <c r="O313" s="61"/>
      <c r="P313" s="61"/>
      <c r="Q313" s="61"/>
      <c r="R313" s="61"/>
      <c r="S313" s="61"/>
    </row>
    <row r="314" spans="1:19" ht="24">
      <c r="A314" s="309"/>
      <c r="B314" s="85" t="s">
        <v>91</v>
      </c>
      <c r="C314" s="71">
        <v>1</v>
      </c>
      <c r="D314" s="89">
        <v>2.7777777777777777</v>
      </c>
      <c r="E314" s="89">
        <v>2.7777777777777777</v>
      </c>
      <c r="F314" s="90">
        <v>100</v>
      </c>
      <c r="G314" s="61"/>
      <c r="H314" s="61"/>
      <c r="I314" s="61"/>
      <c r="J314" s="61"/>
      <c r="K314" s="61"/>
      <c r="L314" s="61"/>
      <c r="M314" s="61"/>
      <c r="N314" s="61"/>
      <c r="O314" s="61"/>
      <c r="P314" s="61"/>
      <c r="Q314" s="61"/>
      <c r="R314" s="61"/>
      <c r="S314" s="61"/>
    </row>
    <row r="315" spans="1:19" ht="13.5" thickBot="1">
      <c r="A315" s="310"/>
      <c r="B315" s="86" t="s">
        <v>57</v>
      </c>
      <c r="C315" s="76">
        <v>36</v>
      </c>
      <c r="D315" s="91">
        <v>100</v>
      </c>
      <c r="E315" s="91">
        <v>100</v>
      </c>
      <c r="F315" s="92"/>
      <c r="G315" s="61"/>
      <c r="H315" s="61"/>
      <c r="I315" s="61"/>
      <c r="J315" s="61"/>
      <c r="K315" s="61"/>
      <c r="L315" s="61"/>
      <c r="M315" s="61"/>
      <c r="N315" s="61"/>
      <c r="O315" s="61"/>
      <c r="P315" s="61"/>
      <c r="Q315" s="61"/>
      <c r="R315" s="61"/>
      <c r="S315" s="61"/>
    </row>
    <row r="316" spans="1:19">
      <c r="A316" s="61"/>
      <c r="B316" s="61"/>
      <c r="C316" s="61"/>
      <c r="D316" s="61"/>
      <c r="E316" s="61"/>
      <c r="F316" s="61"/>
      <c r="G316" s="61"/>
      <c r="H316" s="61"/>
      <c r="I316" s="61"/>
      <c r="J316" s="61"/>
      <c r="K316" s="61"/>
      <c r="L316" s="61"/>
      <c r="M316" s="61"/>
      <c r="N316" s="61"/>
      <c r="O316" s="61"/>
      <c r="P316" s="61"/>
      <c r="Q316" s="61"/>
      <c r="R316" s="61"/>
      <c r="S316" s="61"/>
    </row>
    <row r="317" spans="1:19">
      <c r="A317" s="61"/>
      <c r="B317" s="61"/>
      <c r="C317" s="61"/>
      <c r="D317" s="61"/>
      <c r="E317" s="61"/>
      <c r="F317" s="61"/>
      <c r="G317" s="61"/>
      <c r="H317" s="61"/>
      <c r="I317" s="61"/>
      <c r="J317" s="61"/>
      <c r="K317" s="61"/>
      <c r="L317" s="61"/>
      <c r="M317" s="61"/>
      <c r="N317" s="61"/>
      <c r="O317" s="61"/>
      <c r="P317" s="61"/>
      <c r="Q317" s="61"/>
      <c r="R317" s="61"/>
      <c r="S317" s="61"/>
    </row>
    <row r="318" spans="1:19" ht="13.5" thickBot="1">
      <c r="A318" s="305" t="s">
        <v>172</v>
      </c>
      <c r="B318" s="306"/>
      <c r="C318" s="306"/>
      <c r="D318" s="306"/>
      <c r="E318" s="306"/>
      <c r="F318" s="306"/>
      <c r="G318" s="61"/>
      <c r="H318" s="61"/>
      <c r="I318" s="61"/>
      <c r="J318" s="61"/>
      <c r="K318" s="61"/>
      <c r="L318" s="61"/>
      <c r="M318" s="61"/>
      <c r="N318" s="61"/>
      <c r="O318" s="61"/>
      <c r="P318" s="61"/>
      <c r="Q318" s="61"/>
      <c r="R318" s="61"/>
      <c r="S318" s="61"/>
    </row>
    <row r="319" spans="1:19" ht="24.75" thickBot="1">
      <c r="A319" s="300" t="s">
        <v>51</v>
      </c>
      <c r="B319" s="307"/>
      <c r="C319" s="81" t="s">
        <v>68</v>
      </c>
      <c r="D319" s="82" t="s">
        <v>69</v>
      </c>
      <c r="E319" s="82" t="s">
        <v>70</v>
      </c>
      <c r="F319" s="83" t="s">
        <v>71</v>
      </c>
      <c r="G319" s="61"/>
      <c r="H319" s="61"/>
      <c r="I319" s="61"/>
      <c r="J319" s="61"/>
      <c r="K319" s="61"/>
      <c r="L319" s="61"/>
      <c r="M319" s="61"/>
      <c r="N319" s="61"/>
      <c r="O319" s="61"/>
      <c r="P319" s="61"/>
      <c r="Q319" s="61"/>
      <c r="R319" s="61"/>
      <c r="S319" s="61"/>
    </row>
    <row r="320" spans="1:19" ht="13.5" thickBot="1">
      <c r="A320" s="308" t="s">
        <v>72</v>
      </c>
      <c r="B320" s="84" t="s">
        <v>26</v>
      </c>
      <c r="C320" s="66">
        <v>34</v>
      </c>
      <c r="D320" s="87">
        <v>94.444444444444443</v>
      </c>
      <c r="E320" s="87">
        <v>94.444444444444443</v>
      </c>
      <c r="F320" s="88">
        <v>94.444444444444443</v>
      </c>
      <c r="G320" s="61"/>
      <c r="H320" s="61"/>
      <c r="I320" s="61"/>
      <c r="J320" s="61"/>
      <c r="K320" s="61"/>
      <c r="L320" s="61"/>
      <c r="M320" s="61"/>
      <c r="N320" s="61"/>
      <c r="O320" s="61"/>
      <c r="P320" s="61"/>
      <c r="Q320" s="61"/>
      <c r="R320" s="61"/>
      <c r="S320" s="61"/>
    </row>
    <row r="321" spans="1:19">
      <c r="A321" s="309"/>
      <c r="B321" s="85" t="s">
        <v>27</v>
      </c>
      <c r="C321" s="71">
        <v>2</v>
      </c>
      <c r="D321" s="89">
        <v>5.5555555555555554</v>
      </c>
      <c r="E321" s="89">
        <v>5.5555555555555554</v>
      </c>
      <c r="F321" s="90">
        <v>100</v>
      </c>
      <c r="G321" s="61"/>
      <c r="H321" s="61"/>
      <c r="I321" s="61"/>
      <c r="J321" s="61"/>
      <c r="K321" s="61"/>
      <c r="L321" s="61"/>
      <c r="M321" s="61"/>
      <c r="N321" s="61"/>
      <c r="O321" s="61"/>
      <c r="P321" s="61"/>
      <c r="Q321" s="61"/>
      <c r="R321" s="61"/>
      <c r="S321" s="61"/>
    </row>
    <row r="322" spans="1:19" ht="13.5" thickBot="1">
      <c r="A322" s="310"/>
      <c r="B322" s="86" t="s">
        <v>156</v>
      </c>
      <c r="C322" s="76">
        <v>0</v>
      </c>
      <c r="D322" s="91">
        <v>100</v>
      </c>
      <c r="E322" s="91">
        <v>100</v>
      </c>
      <c r="F322" s="92"/>
      <c r="G322" s="61"/>
      <c r="H322" s="61"/>
      <c r="I322" s="61"/>
      <c r="J322" s="61"/>
      <c r="K322" s="61"/>
      <c r="L322" s="61"/>
      <c r="M322" s="61"/>
      <c r="N322" s="61"/>
      <c r="O322" s="61"/>
      <c r="P322" s="61"/>
      <c r="Q322" s="61"/>
      <c r="R322" s="61"/>
      <c r="S322" s="61"/>
    </row>
    <row r="323" spans="1:19">
      <c r="A323" s="61"/>
      <c r="B323" s="61"/>
      <c r="C323" s="61"/>
      <c r="D323" s="61"/>
      <c r="E323" s="61"/>
      <c r="F323" s="61"/>
      <c r="G323" s="61"/>
      <c r="H323" s="61"/>
      <c r="I323" s="61"/>
      <c r="J323" s="61"/>
      <c r="K323" s="61"/>
      <c r="L323" s="61"/>
      <c r="M323" s="61"/>
      <c r="N323" s="61"/>
      <c r="O323" s="61"/>
      <c r="P323" s="61"/>
      <c r="Q323" s="61"/>
      <c r="R323" s="61"/>
      <c r="S323" s="61"/>
    </row>
    <row r="324" spans="1:19">
      <c r="A324" s="61"/>
      <c r="B324" s="61"/>
      <c r="C324" s="61"/>
      <c r="D324" s="61"/>
      <c r="E324" s="61"/>
      <c r="F324" s="61"/>
      <c r="G324" s="61"/>
      <c r="H324" s="61"/>
      <c r="I324" s="61"/>
      <c r="J324" s="61"/>
      <c r="K324" s="61"/>
      <c r="L324" s="61"/>
      <c r="M324" s="61"/>
      <c r="N324" s="61"/>
      <c r="O324" s="61"/>
      <c r="P324" s="61"/>
      <c r="Q324" s="61"/>
      <c r="R324" s="61"/>
      <c r="S324" s="61"/>
    </row>
    <row r="325" spans="1:19" ht="13.5" thickBot="1">
      <c r="A325" s="305" t="s">
        <v>173</v>
      </c>
      <c r="B325" s="306"/>
      <c r="C325" s="306"/>
      <c r="D325" s="306"/>
      <c r="E325" s="306"/>
      <c r="F325" s="306"/>
      <c r="G325" s="61"/>
      <c r="H325" s="61"/>
      <c r="I325" s="61"/>
      <c r="J325" s="61"/>
      <c r="K325" s="61"/>
      <c r="L325" s="61"/>
      <c r="M325" s="61"/>
      <c r="N325" s="61"/>
      <c r="O325" s="61"/>
      <c r="P325" s="61"/>
      <c r="Q325" s="61"/>
      <c r="R325" s="61"/>
      <c r="S325" s="61"/>
    </row>
    <row r="326" spans="1:19" ht="24.75" thickBot="1">
      <c r="A326" s="300" t="s">
        <v>51</v>
      </c>
      <c r="B326" s="307"/>
      <c r="C326" s="81" t="s">
        <v>68</v>
      </c>
      <c r="D326" s="82" t="s">
        <v>69</v>
      </c>
      <c r="E326" s="82" t="s">
        <v>70</v>
      </c>
      <c r="F326" s="83" t="s">
        <v>71</v>
      </c>
      <c r="G326" s="61"/>
      <c r="H326" s="61"/>
      <c r="I326" s="61"/>
      <c r="J326" s="61"/>
      <c r="K326" s="61"/>
      <c r="L326" s="61"/>
      <c r="M326" s="61"/>
      <c r="N326" s="61"/>
      <c r="O326" s="61"/>
      <c r="P326" s="61"/>
      <c r="Q326" s="61"/>
      <c r="R326" s="61"/>
      <c r="S326" s="61"/>
    </row>
    <row r="327" spans="1:19" ht="13.5" thickBot="1">
      <c r="A327" s="308" t="s">
        <v>72</v>
      </c>
      <c r="B327" s="84" t="s">
        <v>26</v>
      </c>
      <c r="C327" s="66">
        <v>33</v>
      </c>
      <c r="D327" s="87">
        <v>91.666666666666671</v>
      </c>
      <c r="E327" s="87">
        <v>91.666666666666671</v>
      </c>
      <c r="F327" s="88">
        <v>91.666666666666671</v>
      </c>
      <c r="G327" s="61"/>
      <c r="H327" s="61"/>
      <c r="I327" s="61"/>
      <c r="J327" s="61"/>
      <c r="K327" s="61"/>
      <c r="L327" s="61"/>
      <c r="M327" s="61"/>
      <c r="N327" s="61"/>
      <c r="O327" s="61"/>
      <c r="P327" s="61"/>
      <c r="Q327" s="61"/>
      <c r="R327" s="61"/>
      <c r="S327" s="61"/>
    </row>
    <row r="328" spans="1:19">
      <c r="A328" s="309"/>
      <c r="B328" s="85" t="s">
        <v>27</v>
      </c>
      <c r="C328" s="71">
        <v>3</v>
      </c>
      <c r="D328" s="89">
        <v>8.3333333333333339</v>
      </c>
      <c r="E328" s="89">
        <v>8.3333333333333339</v>
      </c>
      <c r="F328" s="90">
        <v>100</v>
      </c>
      <c r="G328" s="61"/>
      <c r="H328" s="61"/>
      <c r="I328" s="61"/>
      <c r="J328" s="61"/>
      <c r="K328" s="61"/>
      <c r="L328" s="61"/>
      <c r="M328" s="61"/>
      <c r="N328" s="61"/>
      <c r="O328" s="61"/>
      <c r="P328" s="61"/>
      <c r="Q328" s="61"/>
      <c r="R328" s="61"/>
      <c r="S328" s="61"/>
    </row>
    <row r="329" spans="1:19" ht="13.5" thickBot="1">
      <c r="A329" s="310"/>
      <c r="B329" s="86" t="s">
        <v>156</v>
      </c>
      <c r="C329" s="76">
        <v>0</v>
      </c>
      <c r="D329" s="91">
        <v>100</v>
      </c>
      <c r="E329" s="91">
        <v>100</v>
      </c>
      <c r="F329" s="92"/>
      <c r="G329" s="61"/>
      <c r="H329" s="61"/>
      <c r="I329" s="61"/>
      <c r="J329" s="61"/>
      <c r="K329" s="61"/>
      <c r="L329" s="61"/>
      <c r="M329" s="61"/>
      <c r="N329" s="61"/>
      <c r="O329" s="61"/>
      <c r="P329" s="61"/>
      <c r="Q329" s="61"/>
      <c r="R329" s="61"/>
      <c r="S329" s="61"/>
    </row>
    <row r="330" spans="1:19">
      <c r="A330" s="61"/>
      <c r="B330" s="61"/>
      <c r="C330" s="61"/>
      <c r="D330" s="61"/>
      <c r="E330" s="61"/>
      <c r="F330" s="61"/>
      <c r="G330" s="61"/>
      <c r="H330" s="61"/>
      <c r="I330" s="61"/>
      <c r="J330" s="61"/>
      <c r="K330" s="61"/>
      <c r="L330" s="61"/>
      <c r="M330" s="61"/>
      <c r="N330" s="61"/>
      <c r="O330" s="61"/>
      <c r="P330" s="61"/>
      <c r="Q330" s="61"/>
      <c r="R330" s="61"/>
      <c r="S330" s="61"/>
    </row>
    <row r="331" spans="1:19">
      <c r="A331" s="61"/>
      <c r="B331" s="61"/>
      <c r="C331" s="61"/>
      <c r="D331" s="61"/>
      <c r="E331" s="61"/>
      <c r="F331" s="61"/>
      <c r="G331" s="61"/>
      <c r="H331" s="61"/>
      <c r="I331" s="61"/>
      <c r="J331" s="61"/>
      <c r="K331" s="61"/>
      <c r="L331" s="61"/>
      <c r="M331" s="61"/>
      <c r="N331" s="61"/>
      <c r="O331" s="61"/>
      <c r="P331" s="61"/>
      <c r="Q331" s="61"/>
      <c r="R331" s="61"/>
      <c r="S331" s="61"/>
    </row>
    <row r="332" spans="1:19" ht="13.5" thickBot="1">
      <c r="A332" s="305" t="s">
        <v>174</v>
      </c>
      <c r="B332" s="306"/>
      <c r="C332" s="306"/>
      <c r="D332" s="306"/>
      <c r="E332" s="306"/>
      <c r="F332" s="306"/>
      <c r="G332" s="61"/>
      <c r="H332" s="61"/>
      <c r="I332" s="61"/>
      <c r="J332" s="61"/>
      <c r="K332" s="61"/>
      <c r="L332" s="61"/>
      <c r="M332" s="61"/>
      <c r="N332" s="61"/>
      <c r="O332" s="61"/>
      <c r="P332" s="61"/>
      <c r="Q332" s="61"/>
      <c r="R332" s="61"/>
      <c r="S332" s="61"/>
    </row>
    <row r="333" spans="1:19" ht="24.75" thickBot="1">
      <c r="A333" s="300" t="s">
        <v>51</v>
      </c>
      <c r="B333" s="307"/>
      <c r="C333" s="81" t="s">
        <v>68</v>
      </c>
      <c r="D333" s="82" t="s">
        <v>69</v>
      </c>
      <c r="E333" s="82" t="s">
        <v>70</v>
      </c>
      <c r="F333" s="83" t="s">
        <v>71</v>
      </c>
      <c r="G333" s="61"/>
      <c r="H333" s="61"/>
      <c r="I333" s="61"/>
      <c r="J333" s="61"/>
      <c r="K333" s="61"/>
      <c r="L333" s="61"/>
      <c r="M333" s="61"/>
      <c r="N333" s="61"/>
      <c r="O333" s="61"/>
      <c r="P333" s="61"/>
      <c r="Q333" s="61"/>
      <c r="R333" s="61"/>
      <c r="S333" s="61"/>
    </row>
    <row r="334" spans="1:19" ht="13.5" thickBot="1">
      <c r="A334" s="308" t="s">
        <v>72</v>
      </c>
      <c r="B334" s="84" t="s">
        <v>26</v>
      </c>
      <c r="C334" s="66">
        <v>32</v>
      </c>
      <c r="D334" s="87">
        <v>88.888888888888886</v>
      </c>
      <c r="E334" s="87">
        <v>88.888888888888886</v>
      </c>
      <c r="F334" s="88">
        <v>88.888888888888886</v>
      </c>
      <c r="G334" s="61"/>
      <c r="H334" s="61"/>
      <c r="I334" s="61"/>
      <c r="J334" s="61"/>
      <c r="K334" s="61"/>
      <c r="L334" s="61"/>
      <c r="M334" s="61"/>
      <c r="N334" s="61"/>
      <c r="O334" s="61"/>
      <c r="P334" s="61"/>
      <c r="Q334" s="61"/>
      <c r="R334" s="61"/>
      <c r="S334" s="61"/>
    </row>
    <row r="335" spans="1:19">
      <c r="A335" s="309"/>
      <c r="B335" s="85" t="s">
        <v>27</v>
      </c>
      <c r="C335" s="71">
        <v>4</v>
      </c>
      <c r="D335" s="89">
        <v>11.111111111111111</v>
      </c>
      <c r="E335" s="89">
        <v>11.111111111111111</v>
      </c>
      <c r="F335" s="90">
        <v>100</v>
      </c>
      <c r="G335" s="61"/>
      <c r="H335" s="61"/>
      <c r="I335" s="61"/>
      <c r="J335" s="61"/>
      <c r="K335" s="61"/>
      <c r="L335" s="61"/>
      <c r="M335" s="61"/>
      <c r="N335" s="61"/>
      <c r="O335" s="61"/>
      <c r="P335" s="61"/>
      <c r="Q335" s="61"/>
      <c r="R335" s="61"/>
      <c r="S335" s="61"/>
    </row>
    <row r="336" spans="1:19" ht="13.5" thickBot="1">
      <c r="A336" s="310"/>
      <c r="B336" s="86" t="s">
        <v>156</v>
      </c>
      <c r="C336" s="76">
        <v>0</v>
      </c>
      <c r="D336" s="91">
        <v>100</v>
      </c>
      <c r="E336" s="91">
        <v>100</v>
      </c>
      <c r="F336" s="92"/>
      <c r="G336" s="61"/>
      <c r="H336" s="61"/>
      <c r="I336" s="61"/>
      <c r="J336" s="61"/>
      <c r="K336" s="61"/>
      <c r="L336" s="61"/>
      <c r="M336" s="61"/>
      <c r="N336" s="61"/>
      <c r="O336" s="61"/>
      <c r="P336" s="61"/>
      <c r="Q336" s="61"/>
      <c r="R336" s="61"/>
      <c r="S336" s="61"/>
    </row>
    <row r="337" spans="1:19">
      <c r="A337" s="61"/>
      <c r="B337" s="61"/>
      <c r="C337" s="61"/>
      <c r="D337" s="61"/>
      <c r="E337" s="61"/>
      <c r="F337" s="61"/>
      <c r="G337" s="61"/>
      <c r="H337" s="61"/>
      <c r="I337" s="61"/>
      <c r="J337" s="61"/>
      <c r="K337" s="61"/>
      <c r="L337" s="61"/>
      <c r="M337" s="61"/>
      <c r="N337" s="61"/>
      <c r="O337" s="61"/>
      <c r="P337" s="61"/>
      <c r="Q337" s="61"/>
      <c r="R337" s="61"/>
      <c r="S337" s="61"/>
    </row>
    <row r="338" spans="1:19">
      <c r="A338" s="61"/>
      <c r="B338" s="61"/>
      <c r="C338" s="61"/>
      <c r="D338" s="61"/>
      <c r="E338" s="61"/>
      <c r="F338" s="61"/>
      <c r="G338" s="61"/>
      <c r="H338" s="61"/>
      <c r="I338" s="61"/>
      <c r="J338" s="61"/>
      <c r="K338" s="61"/>
      <c r="L338" s="61"/>
      <c r="M338" s="61"/>
      <c r="N338" s="61"/>
      <c r="O338" s="61"/>
      <c r="P338" s="61"/>
      <c r="Q338" s="61"/>
      <c r="R338" s="61"/>
      <c r="S338" s="61"/>
    </row>
    <row r="339" spans="1:19" ht="13.5" thickBot="1">
      <c r="A339" s="305" t="s">
        <v>175</v>
      </c>
      <c r="B339" s="306"/>
      <c r="C339" s="306"/>
      <c r="D339" s="306"/>
      <c r="E339" s="306"/>
      <c r="F339" s="306"/>
      <c r="G339" s="61"/>
      <c r="H339" s="61"/>
      <c r="I339" s="61"/>
      <c r="J339" s="61"/>
      <c r="K339" s="61"/>
      <c r="L339" s="61"/>
      <c r="M339" s="61"/>
      <c r="N339" s="61"/>
      <c r="O339" s="61"/>
      <c r="P339" s="61"/>
      <c r="Q339" s="61"/>
      <c r="R339" s="61"/>
      <c r="S339" s="61"/>
    </row>
    <row r="340" spans="1:19" ht="24.75" thickBot="1">
      <c r="A340" s="300" t="s">
        <v>51</v>
      </c>
      <c r="B340" s="307"/>
      <c r="C340" s="81" t="s">
        <v>68</v>
      </c>
      <c r="D340" s="82" t="s">
        <v>69</v>
      </c>
      <c r="E340" s="82" t="s">
        <v>70</v>
      </c>
      <c r="F340" s="83" t="s">
        <v>71</v>
      </c>
      <c r="G340" s="61"/>
      <c r="H340" s="61"/>
      <c r="I340" s="61"/>
      <c r="J340" s="61"/>
      <c r="K340" s="61"/>
      <c r="L340" s="61"/>
      <c r="M340" s="61"/>
      <c r="N340" s="61"/>
      <c r="O340" s="61"/>
      <c r="P340" s="61"/>
      <c r="Q340" s="61"/>
      <c r="R340" s="61"/>
      <c r="S340" s="61"/>
    </row>
    <row r="341" spans="1:19" ht="13.5" thickBot="1">
      <c r="A341" s="308" t="s">
        <v>72</v>
      </c>
      <c r="B341" s="84" t="s">
        <v>26</v>
      </c>
      <c r="C341" s="66">
        <v>7</v>
      </c>
      <c r="D341" s="87">
        <v>19.444444444444443</v>
      </c>
      <c r="E341" s="87">
        <v>19.444444444444443</v>
      </c>
      <c r="F341" s="88">
        <v>19.444444444444443</v>
      </c>
      <c r="G341" s="61"/>
      <c r="H341" s="61"/>
      <c r="I341" s="61"/>
      <c r="J341" s="61"/>
      <c r="K341" s="61"/>
      <c r="L341" s="61"/>
      <c r="M341" s="61"/>
      <c r="N341" s="61"/>
      <c r="O341" s="61"/>
      <c r="P341" s="61"/>
      <c r="Q341" s="61"/>
      <c r="R341" s="61"/>
      <c r="S341" s="61"/>
    </row>
    <row r="342" spans="1:19">
      <c r="A342" s="309"/>
      <c r="B342" s="85" t="s">
        <v>27</v>
      </c>
      <c r="C342" s="71">
        <v>29</v>
      </c>
      <c r="D342" s="89">
        <v>80.555555555555557</v>
      </c>
      <c r="E342" s="89">
        <v>80.555555555555557</v>
      </c>
      <c r="F342" s="90">
        <v>100</v>
      </c>
      <c r="G342" s="61"/>
      <c r="H342" s="61"/>
      <c r="I342" s="61"/>
      <c r="J342" s="61"/>
      <c r="K342" s="61"/>
      <c r="L342" s="61"/>
      <c r="M342" s="61"/>
      <c r="N342" s="61"/>
      <c r="O342" s="61"/>
      <c r="P342" s="61"/>
      <c r="Q342" s="61"/>
      <c r="R342" s="61"/>
      <c r="S342" s="61"/>
    </row>
    <row r="343" spans="1:19" ht="13.5" thickBot="1">
      <c r="A343" s="310"/>
      <c r="B343" s="86" t="s">
        <v>156</v>
      </c>
      <c r="C343" s="76">
        <v>0</v>
      </c>
      <c r="D343" s="91">
        <v>100</v>
      </c>
      <c r="E343" s="91">
        <v>100</v>
      </c>
      <c r="F343" s="92"/>
      <c r="G343" s="61"/>
      <c r="H343" s="61"/>
      <c r="I343" s="61"/>
      <c r="J343" s="61"/>
      <c r="K343" s="61"/>
      <c r="L343" s="61"/>
      <c r="M343" s="61"/>
      <c r="N343" s="61"/>
      <c r="O343" s="61"/>
      <c r="P343" s="61"/>
      <c r="Q343" s="61"/>
      <c r="R343" s="61"/>
      <c r="S343" s="61"/>
    </row>
    <row r="344" spans="1:19">
      <c r="A344" s="61"/>
      <c r="B344" s="61"/>
      <c r="C344" s="61"/>
      <c r="D344" s="61"/>
      <c r="E344" s="61"/>
      <c r="F344" s="61"/>
      <c r="G344" s="61"/>
      <c r="H344" s="61"/>
      <c r="I344" s="61"/>
      <c r="J344" s="61"/>
      <c r="K344" s="61"/>
      <c r="L344" s="61"/>
      <c r="M344" s="61"/>
      <c r="N344" s="61"/>
      <c r="O344" s="61"/>
      <c r="P344" s="61"/>
      <c r="Q344" s="61"/>
      <c r="R344" s="61"/>
      <c r="S344" s="61"/>
    </row>
    <row r="345" spans="1:19">
      <c r="A345" s="61"/>
      <c r="B345" s="61"/>
      <c r="C345" s="61"/>
      <c r="D345" s="61"/>
      <c r="E345" s="61"/>
      <c r="F345" s="61"/>
      <c r="G345" s="61"/>
      <c r="H345" s="61"/>
      <c r="I345" s="61"/>
      <c r="J345" s="61"/>
      <c r="K345" s="61"/>
      <c r="L345" s="61"/>
      <c r="M345" s="61"/>
      <c r="N345" s="61"/>
      <c r="O345" s="61"/>
      <c r="P345" s="61"/>
      <c r="Q345" s="61"/>
      <c r="R345" s="61"/>
      <c r="S345" s="61"/>
    </row>
    <row r="346" spans="1:19" ht="13.5" thickBot="1">
      <c r="A346" s="305" t="s">
        <v>176</v>
      </c>
      <c r="B346" s="306"/>
      <c r="C346" s="306"/>
      <c r="D346" s="306"/>
      <c r="E346" s="306"/>
      <c r="F346" s="306"/>
      <c r="G346" s="61"/>
      <c r="H346" s="61"/>
      <c r="I346" s="61"/>
      <c r="J346" s="61"/>
      <c r="K346" s="61"/>
      <c r="L346" s="61"/>
      <c r="M346" s="61"/>
      <c r="N346" s="61"/>
      <c r="O346" s="61"/>
      <c r="P346" s="61"/>
      <c r="Q346" s="61"/>
      <c r="R346" s="61"/>
      <c r="S346" s="61"/>
    </row>
    <row r="347" spans="1:19" ht="24.75" thickBot="1">
      <c r="A347" s="300" t="s">
        <v>51</v>
      </c>
      <c r="B347" s="307"/>
      <c r="C347" s="81" t="s">
        <v>68</v>
      </c>
      <c r="D347" s="82" t="s">
        <v>69</v>
      </c>
      <c r="E347" s="82" t="s">
        <v>70</v>
      </c>
      <c r="F347" s="83" t="s">
        <v>71</v>
      </c>
      <c r="G347" s="61"/>
      <c r="H347" s="61"/>
      <c r="I347" s="61"/>
      <c r="J347" s="61"/>
      <c r="K347" s="61"/>
      <c r="L347" s="61"/>
      <c r="M347" s="61"/>
      <c r="N347" s="61"/>
      <c r="O347" s="61"/>
      <c r="P347" s="61"/>
      <c r="Q347" s="61"/>
      <c r="R347" s="61"/>
      <c r="S347" s="61"/>
    </row>
    <row r="348" spans="1:19" ht="13.5" thickBot="1">
      <c r="A348" s="308" t="s">
        <v>72</v>
      </c>
      <c r="B348" s="84" t="s">
        <v>117</v>
      </c>
      <c r="C348" s="66">
        <v>24</v>
      </c>
      <c r="D348" s="87">
        <v>66.666666666666671</v>
      </c>
      <c r="E348" s="87">
        <v>66.666666666666671</v>
      </c>
      <c r="F348" s="88">
        <v>66.666666666666671</v>
      </c>
      <c r="G348" s="61"/>
      <c r="H348" s="61"/>
      <c r="I348" s="61"/>
      <c r="J348" s="61"/>
      <c r="K348" s="61"/>
      <c r="L348" s="61"/>
      <c r="M348" s="61"/>
      <c r="N348" s="61"/>
      <c r="O348" s="61"/>
      <c r="P348" s="61"/>
      <c r="Q348" s="61"/>
      <c r="R348" s="61"/>
      <c r="S348" s="61"/>
    </row>
    <row r="349" spans="1:19">
      <c r="A349" s="309"/>
      <c r="B349" s="85" t="s">
        <v>118</v>
      </c>
      <c r="C349" s="71">
        <v>12</v>
      </c>
      <c r="D349" s="89">
        <v>33.333333333333336</v>
      </c>
      <c r="E349" s="89">
        <v>33.333333333333336</v>
      </c>
      <c r="F349" s="90">
        <v>100</v>
      </c>
      <c r="G349" s="61"/>
      <c r="H349" s="61"/>
      <c r="I349" s="61"/>
      <c r="J349" s="61"/>
      <c r="K349" s="61"/>
      <c r="L349" s="61"/>
      <c r="M349" s="61"/>
      <c r="N349" s="61"/>
      <c r="O349" s="61"/>
      <c r="P349" s="61"/>
      <c r="Q349" s="61"/>
      <c r="R349" s="61"/>
      <c r="S349" s="61"/>
    </row>
    <row r="350" spans="1:19" ht="13.5" thickBot="1">
      <c r="A350" s="310"/>
      <c r="B350" s="86" t="s">
        <v>156</v>
      </c>
      <c r="C350" s="76">
        <v>0</v>
      </c>
      <c r="D350" s="91">
        <v>100</v>
      </c>
      <c r="E350" s="91">
        <v>100</v>
      </c>
      <c r="F350" s="92"/>
      <c r="G350" s="61"/>
      <c r="H350" s="61"/>
      <c r="I350" s="61"/>
      <c r="J350" s="61"/>
      <c r="K350" s="61"/>
      <c r="L350" s="61"/>
      <c r="M350" s="61"/>
      <c r="N350" s="61"/>
      <c r="O350" s="61"/>
      <c r="P350" s="61"/>
      <c r="Q350" s="61"/>
      <c r="R350" s="61"/>
      <c r="S350" s="61"/>
    </row>
    <row r="351" spans="1:19" ht="13.5" thickBot="1">
      <c r="A351" s="61"/>
      <c r="B351" s="61"/>
      <c r="C351" s="61"/>
      <c r="D351" s="61"/>
      <c r="E351" s="61"/>
      <c r="F351" s="61"/>
      <c r="G351" s="61"/>
      <c r="H351" s="61"/>
      <c r="I351" s="61"/>
      <c r="J351" s="61"/>
      <c r="K351" s="61"/>
      <c r="L351" s="61"/>
      <c r="M351" s="61"/>
      <c r="N351" s="61"/>
      <c r="O351" s="61"/>
      <c r="P351" s="61"/>
      <c r="Q351" s="61"/>
      <c r="R351" s="61"/>
      <c r="S351" s="61"/>
    </row>
    <row r="352" spans="1:19" ht="13.5" thickBot="1">
      <c r="A352" s="300" t="s">
        <v>51</v>
      </c>
      <c r="B352" s="59" t="s">
        <v>52</v>
      </c>
      <c r="C352" s="60" t="s">
        <v>53</v>
      </c>
      <c r="D352" s="60" t="s">
        <v>54</v>
      </c>
      <c r="E352" s="60" t="s">
        <v>55</v>
      </c>
      <c r="F352" s="60" t="s">
        <v>56</v>
      </c>
      <c r="G352" s="302" t="s">
        <v>57</v>
      </c>
      <c r="H352" s="303"/>
      <c r="I352" s="303"/>
      <c r="J352" s="303"/>
      <c r="K352" s="303"/>
      <c r="L352" s="303"/>
      <c r="M352" s="303"/>
      <c r="N352" s="304"/>
      <c r="O352" s="61"/>
    </row>
    <row r="353" spans="1:15" ht="24.75" thickBot="1">
      <c r="A353" s="301"/>
      <c r="B353" s="62" t="s">
        <v>58</v>
      </c>
      <c r="C353" s="63" t="s">
        <v>58</v>
      </c>
      <c r="D353" s="63" t="s">
        <v>58</v>
      </c>
      <c r="E353" s="63" t="s">
        <v>58</v>
      </c>
      <c r="F353" s="63" t="s">
        <v>58</v>
      </c>
      <c r="G353" s="63" t="s">
        <v>58</v>
      </c>
      <c r="H353" s="63" t="s">
        <v>59</v>
      </c>
      <c r="I353" s="63" t="s">
        <v>9</v>
      </c>
      <c r="J353" s="63" t="s">
        <v>60</v>
      </c>
      <c r="K353" s="63" t="s">
        <v>11</v>
      </c>
      <c r="L353" s="63" t="s">
        <v>12</v>
      </c>
      <c r="M353" s="63" t="s">
        <v>13</v>
      </c>
      <c r="N353" s="64" t="s">
        <v>14</v>
      </c>
      <c r="O353" s="61"/>
    </row>
    <row r="354" spans="1:15">
      <c r="A354" s="65" t="s">
        <v>61</v>
      </c>
      <c r="B354" s="66">
        <v>2</v>
      </c>
      <c r="C354" s="67">
        <v>5</v>
      </c>
      <c r="D354" s="67">
        <v>9</v>
      </c>
      <c r="E354" s="67">
        <v>7</v>
      </c>
      <c r="F354" s="67">
        <v>13</v>
      </c>
      <c r="G354" s="67">
        <v>36</v>
      </c>
      <c r="H354" s="67">
        <v>0</v>
      </c>
      <c r="I354" s="68">
        <v>3.6666666666666674</v>
      </c>
      <c r="J354" s="68">
        <v>1.264911064067352</v>
      </c>
      <c r="K354" s="67">
        <v>4</v>
      </c>
      <c r="L354" s="67">
        <v>5</v>
      </c>
      <c r="M354" s="67">
        <v>3</v>
      </c>
      <c r="N354" s="69">
        <v>5</v>
      </c>
      <c r="O354" s="61"/>
    </row>
    <row r="355" spans="1:15">
      <c r="A355" s="70" t="s">
        <v>62</v>
      </c>
      <c r="B355" s="71">
        <v>0</v>
      </c>
      <c r="C355" s="72">
        <v>1</v>
      </c>
      <c r="D355" s="72">
        <v>5</v>
      </c>
      <c r="E355" s="72">
        <v>15</v>
      </c>
      <c r="F355" s="72">
        <v>15</v>
      </c>
      <c r="G355" s="72">
        <v>36</v>
      </c>
      <c r="H355" s="72">
        <v>0</v>
      </c>
      <c r="I355" s="73">
        <v>4.2222222222222223</v>
      </c>
      <c r="J355" s="73">
        <v>0.79681907288959597</v>
      </c>
      <c r="K355" s="72">
        <v>4</v>
      </c>
      <c r="L355" s="72">
        <v>4</v>
      </c>
      <c r="M355" s="72">
        <v>4</v>
      </c>
      <c r="N355" s="74">
        <v>5</v>
      </c>
      <c r="O355" s="61"/>
    </row>
    <row r="356" spans="1:15" ht="24">
      <c r="A356" s="70" t="s">
        <v>63</v>
      </c>
      <c r="B356" s="71">
        <v>21</v>
      </c>
      <c r="C356" s="72">
        <v>7</v>
      </c>
      <c r="D356" s="72">
        <v>6</v>
      </c>
      <c r="E356" s="72">
        <v>2</v>
      </c>
      <c r="F356" s="72">
        <v>0</v>
      </c>
      <c r="G356" s="72">
        <v>36</v>
      </c>
      <c r="H356" s="72">
        <v>0</v>
      </c>
      <c r="I356" s="73">
        <v>1.6944444444444442</v>
      </c>
      <c r="J356" s="73">
        <v>0.9507724512038902</v>
      </c>
      <c r="K356" s="72">
        <v>1</v>
      </c>
      <c r="L356" s="72">
        <v>1</v>
      </c>
      <c r="M356" s="72">
        <v>1</v>
      </c>
      <c r="N356" s="74">
        <v>2</v>
      </c>
      <c r="O356" s="61"/>
    </row>
    <row r="357" spans="1:15">
      <c r="A357" s="70" t="s">
        <v>64</v>
      </c>
      <c r="B357" s="71">
        <v>17</v>
      </c>
      <c r="C357" s="72">
        <v>6</v>
      </c>
      <c r="D357" s="72">
        <v>6</v>
      </c>
      <c r="E357" s="72">
        <v>3</v>
      </c>
      <c r="F357" s="72">
        <v>4</v>
      </c>
      <c r="G357" s="72">
        <v>36</v>
      </c>
      <c r="H357" s="72">
        <v>0</v>
      </c>
      <c r="I357" s="73">
        <v>2.1944444444444442</v>
      </c>
      <c r="J357" s="73">
        <v>1.4105610726524886</v>
      </c>
      <c r="K357" s="72">
        <v>2</v>
      </c>
      <c r="L357" s="72">
        <v>1</v>
      </c>
      <c r="M357" s="72">
        <v>1</v>
      </c>
      <c r="N357" s="74">
        <v>3</v>
      </c>
      <c r="O357" s="61"/>
    </row>
    <row r="358" spans="1:15" ht="13.5" thickBot="1">
      <c r="A358" s="75" t="s">
        <v>65</v>
      </c>
      <c r="B358" s="76">
        <v>8</v>
      </c>
      <c r="C358" s="77">
        <v>7</v>
      </c>
      <c r="D358" s="77">
        <v>12</v>
      </c>
      <c r="E358" s="77">
        <v>5</v>
      </c>
      <c r="F358" s="77">
        <v>4</v>
      </c>
      <c r="G358" s="77">
        <v>36</v>
      </c>
      <c r="H358" s="77">
        <v>0</v>
      </c>
      <c r="I358" s="78">
        <v>2.7222222222222223</v>
      </c>
      <c r="J358" s="78">
        <v>1.2786401506759573</v>
      </c>
      <c r="K358" s="77">
        <v>3</v>
      </c>
      <c r="L358" s="77">
        <v>3</v>
      </c>
      <c r="M358" s="77">
        <v>2</v>
      </c>
      <c r="N358" s="79">
        <v>3.5</v>
      </c>
      <c r="O358" s="61"/>
    </row>
    <row r="359" spans="1:15">
      <c r="A359" s="61"/>
      <c r="B359" s="61"/>
      <c r="C359" s="61"/>
      <c r="D359" s="61"/>
      <c r="E359" s="61"/>
      <c r="F359" s="61"/>
      <c r="G359" s="61"/>
      <c r="H359" s="61"/>
      <c r="I359" s="61"/>
      <c r="J359" s="61"/>
      <c r="K359" s="61"/>
      <c r="L359" s="61"/>
      <c r="M359" s="61"/>
      <c r="N359" s="61"/>
      <c r="O359" s="61"/>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234"/>
  <sheetViews>
    <sheetView view="pageBreakPreview" topLeftCell="AJ1" zoomScale="70" zoomScaleNormal="100" zoomScaleSheetLayoutView="70" workbookViewId="0">
      <selection activeCell="A11" sqref="A11:AL11"/>
    </sheetView>
  </sheetViews>
  <sheetFormatPr baseColWidth="10" defaultRowHeight="20.25" customHeight="1"/>
  <cols>
    <col min="1" max="1" width="8.28515625" customWidth="1"/>
    <col min="2" max="2" width="8" customWidth="1"/>
    <col min="3" max="3" width="8.28515625" customWidth="1"/>
    <col min="4" max="4" width="9" customWidth="1"/>
    <col min="5" max="5" width="8.5703125" customWidth="1"/>
    <col min="6" max="6" width="11.7109375" customWidth="1"/>
    <col min="8" max="8" width="12.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7" width="8.7109375" customWidth="1"/>
    <col min="28" max="28" width="13.7109375" customWidth="1"/>
    <col min="29" max="29" width="13" bestFit="1" customWidth="1"/>
    <col min="30" max="30" width="11.28515625" bestFit="1" customWidth="1"/>
    <col min="31" max="31" width="14.140625" customWidth="1"/>
    <col min="32" max="32" width="12.42578125" bestFit="1" customWidth="1"/>
    <col min="33" max="33" width="10.7109375" bestFit="1" customWidth="1"/>
    <col min="34" max="34" width="14.28515625" customWidth="1"/>
    <col min="35" max="35" width="12.28515625" customWidth="1"/>
    <col min="36" max="36" width="14.85546875" bestFit="1" customWidth="1"/>
    <col min="37" max="37" width="12.28515625" bestFit="1" customWidth="1"/>
    <col min="38" max="38" width="12.85546875" customWidth="1"/>
    <col min="39" max="39" width="27.85546875" style="277" customWidth="1"/>
  </cols>
  <sheetData>
    <row r="1" spans="1:39" ht="20.25" customHeight="1">
      <c r="A1" s="334"/>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row>
    <row r="2" spans="1:39" ht="20.25" customHeight="1">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row>
    <row r="3" spans="1:39" ht="20.25" customHeight="1">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row>
    <row r="4" spans="1:39" ht="20.25" customHeight="1">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row>
    <row r="5" spans="1:39" ht="20.25" customHeight="1">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row>
    <row r="6" spans="1:39" ht="20.25" customHeight="1">
      <c r="A6" s="335" t="s">
        <v>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row>
    <row r="7" spans="1:39" s="195" customFormat="1" ht="20.25" customHeight="1">
      <c r="A7" s="352" t="s">
        <v>2</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278"/>
    </row>
    <row r="8" spans="1:39" s="195" customFormat="1" ht="20.25" customHeight="1">
      <c r="A8" s="353" t="s">
        <v>311</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278"/>
    </row>
    <row r="9" spans="1:39" s="195" customFormat="1" ht="20.25" customHeight="1">
      <c r="A9" s="285"/>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78"/>
    </row>
    <row r="10" spans="1:39" s="195" customFormat="1" ht="20.25" customHeight="1">
      <c r="A10" s="285"/>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78"/>
    </row>
    <row r="11" spans="1:39" ht="20.25" customHeight="1">
      <c r="A11" s="358" t="s">
        <v>313</v>
      </c>
      <c r="B11" s="358"/>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row>
    <row r="13" spans="1:39" ht="20.25" customHeight="1">
      <c r="A13" s="267"/>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row>
    <row r="14" spans="1:39" ht="20.25" customHeight="1">
      <c r="A14" s="333"/>
      <c r="B14" s="333"/>
      <c r="C14" s="333"/>
      <c r="D14" s="333"/>
      <c r="E14" s="333"/>
      <c r="F14" s="333"/>
      <c r="G14" s="333"/>
    </row>
    <row r="15" spans="1:39" ht="20.2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9" ht="20.2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9"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9"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9"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9"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9"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9"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9"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9"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9"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9" ht="20.25"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39" ht="20.25"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9" ht="20.25"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9" ht="20.25" customHeight="1">
      <c r="A29" s="314" t="s">
        <v>215</v>
      </c>
      <c r="B29" s="314"/>
      <c r="C29" s="314"/>
      <c r="D29" s="314"/>
      <c r="E29" s="314"/>
      <c r="F29" s="314"/>
      <c r="G29" s="314"/>
      <c r="H29" s="314"/>
      <c r="I29" s="314"/>
      <c r="J29" s="314"/>
      <c r="K29" s="314"/>
      <c r="L29" s="314"/>
      <c r="M29" s="314"/>
      <c r="N29" s="314"/>
      <c r="O29" s="314"/>
      <c r="P29" s="314"/>
      <c r="Q29" s="314"/>
      <c r="R29" s="314"/>
      <c r="S29" s="314"/>
      <c r="T29" s="314"/>
      <c r="U29" s="314"/>
      <c r="V29" s="7"/>
      <c r="W29" s="7"/>
      <c r="X29" s="7"/>
      <c r="Y29" s="185"/>
      <c r="Z29" s="178"/>
      <c r="AA29" s="179"/>
      <c r="AB29" s="180"/>
      <c r="AC29" s="180"/>
      <c r="AD29" s="180"/>
      <c r="AE29" s="176"/>
      <c r="AF29" s="7"/>
      <c r="AG29" s="7"/>
      <c r="AH29" s="7"/>
      <c r="AI29" s="7"/>
      <c r="AJ29" s="185"/>
      <c r="AK29" s="178"/>
      <c r="AL29" s="179"/>
    </row>
    <row r="30" spans="1:39" s="188" customFormat="1" ht="20.25" customHeight="1">
      <c r="A30" s="268"/>
      <c r="B30" s="268"/>
      <c r="C30" s="268"/>
      <c r="D30" s="268"/>
      <c r="E30" s="268"/>
      <c r="F30" s="268"/>
      <c r="G30" s="268"/>
      <c r="H30" s="268"/>
      <c r="I30" s="268"/>
      <c r="J30" s="268"/>
      <c r="K30" s="268"/>
      <c r="L30" s="268"/>
      <c r="M30" s="268"/>
      <c r="N30" s="268"/>
      <c r="O30" s="268"/>
      <c r="P30" s="268"/>
      <c r="Q30" s="268"/>
      <c r="R30" s="268"/>
      <c r="S30" s="268"/>
      <c r="T30" s="268"/>
      <c r="U30" s="268"/>
      <c r="V30" s="131"/>
      <c r="W30" s="131"/>
      <c r="X30" s="131"/>
      <c r="Y30" s="185"/>
      <c r="Z30" s="178"/>
      <c r="AA30" s="179"/>
      <c r="AB30" s="180"/>
      <c r="AC30" s="180"/>
      <c r="AD30" s="180"/>
      <c r="AE30" s="187"/>
      <c r="AF30" s="131"/>
      <c r="AG30" s="131"/>
      <c r="AH30" s="131"/>
      <c r="AI30" s="131"/>
      <c r="AJ30" s="183"/>
      <c r="AK30" s="178"/>
      <c r="AL30" s="179"/>
      <c r="AM30" s="279"/>
    </row>
    <row r="31" spans="1:39" ht="20.25" customHeight="1">
      <c r="A31" s="175" t="s">
        <v>217</v>
      </c>
      <c r="B31" s="180"/>
      <c r="C31" s="176"/>
      <c r="D31" s="7"/>
      <c r="E31" s="7"/>
      <c r="F31" s="7"/>
      <c r="G31" s="7"/>
      <c r="H31" s="183"/>
      <c r="I31" s="178"/>
      <c r="J31" s="179"/>
      <c r="K31" s="180"/>
      <c r="L31" s="180"/>
      <c r="M31" s="180"/>
      <c r="N31" s="176"/>
    </row>
    <row r="32" spans="1:39" ht="20.25" customHeight="1">
      <c r="A32" s="180"/>
      <c r="B32" s="180"/>
      <c r="C32" s="176"/>
      <c r="D32" s="7"/>
      <c r="E32" s="7"/>
      <c r="F32" s="7"/>
      <c r="G32" s="7"/>
      <c r="H32" s="183"/>
      <c r="I32" s="178"/>
      <c r="J32" s="179"/>
      <c r="K32" s="180"/>
      <c r="L32" s="180"/>
      <c r="M32" s="181"/>
      <c r="N32" s="176"/>
    </row>
    <row r="33" spans="1:38" ht="20.25" customHeight="1">
      <c r="A33" s="180"/>
      <c r="D33" s="349" t="s">
        <v>228</v>
      </c>
      <c r="E33" s="349"/>
      <c r="F33" s="192">
        <v>2</v>
      </c>
      <c r="G33" s="193">
        <f>F33/$F$37</f>
        <v>0.66666666666666663</v>
      </c>
      <c r="H33" s="178"/>
      <c r="I33" s="178"/>
      <c r="J33" s="179"/>
      <c r="K33" s="180"/>
      <c r="L33" s="181"/>
      <c r="M33" s="181"/>
      <c r="N33" s="176"/>
    </row>
    <row r="34" spans="1:38" ht="20.25" customHeight="1">
      <c r="A34" s="180"/>
      <c r="D34" s="349" t="s">
        <v>229</v>
      </c>
      <c r="E34" s="349"/>
      <c r="F34" s="239"/>
      <c r="G34" s="193">
        <f t="shared" ref="G34:G36" si="0">F34/$F$37</f>
        <v>0</v>
      </c>
      <c r="H34" s="185"/>
      <c r="I34" s="183"/>
      <c r="J34" s="179"/>
      <c r="K34" s="180"/>
      <c r="L34" s="181"/>
      <c r="M34" s="181"/>
      <c r="N34" s="176"/>
    </row>
    <row r="35" spans="1:38" ht="20.25" customHeight="1">
      <c r="A35" s="180"/>
      <c r="D35" s="349" t="s">
        <v>230</v>
      </c>
      <c r="E35" s="349"/>
      <c r="F35" s="239">
        <v>1</v>
      </c>
      <c r="G35" s="193">
        <f t="shared" si="0"/>
        <v>0.33333333333333331</v>
      </c>
      <c r="H35" s="7"/>
      <c r="I35" s="7"/>
      <c r="J35" s="7"/>
      <c r="K35" s="7"/>
      <c r="L35" s="7"/>
    </row>
    <row r="36" spans="1:38" ht="20.25" customHeight="1">
      <c r="A36" s="180"/>
      <c r="D36" s="349" t="s">
        <v>231</v>
      </c>
      <c r="E36" s="349"/>
      <c r="F36" s="239"/>
      <c r="G36" s="193">
        <f t="shared" si="0"/>
        <v>0</v>
      </c>
      <c r="H36" s="7"/>
      <c r="I36" s="7"/>
      <c r="J36" s="7"/>
      <c r="K36" s="7"/>
      <c r="L36" s="7"/>
    </row>
    <row r="37" spans="1:38" ht="20.25" customHeight="1">
      <c r="A37" s="180"/>
      <c r="D37" s="349" t="s">
        <v>57</v>
      </c>
      <c r="E37" s="349"/>
      <c r="F37" s="192">
        <f>SUM(F33:F36)</f>
        <v>3</v>
      </c>
      <c r="G37" s="194"/>
      <c r="H37" s="7"/>
      <c r="I37" s="7"/>
      <c r="J37" s="7"/>
      <c r="K37" s="7"/>
      <c r="L37" s="7"/>
    </row>
    <row r="38" spans="1:38" ht="20.25" customHeight="1">
      <c r="A38" s="7"/>
      <c r="E38" s="7"/>
      <c r="F38" s="7"/>
      <c r="G38" s="7"/>
      <c r="H38" s="7"/>
      <c r="I38" s="7"/>
      <c r="J38" s="7"/>
      <c r="K38" s="7"/>
      <c r="L38" s="7"/>
    </row>
    <row r="39" spans="1:38" ht="20.25" customHeight="1">
      <c r="A39" s="7"/>
      <c r="B39" s="7"/>
      <c r="C39" s="7"/>
      <c r="D39" s="7"/>
      <c r="E39" s="7"/>
      <c r="F39" s="7"/>
      <c r="G39" s="7"/>
      <c r="H39" s="7"/>
      <c r="I39" s="7"/>
      <c r="J39" s="7"/>
      <c r="K39" s="7"/>
      <c r="L39" s="7"/>
    </row>
    <row r="40" spans="1:38" ht="20.25" customHeight="1">
      <c r="A40" s="7"/>
      <c r="B40" s="7"/>
      <c r="C40" s="7"/>
      <c r="D40" s="7"/>
      <c r="E40" s="7"/>
      <c r="F40" s="7"/>
      <c r="G40" s="7"/>
      <c r="H40" s="7"/>
      <c r="I40" s="7"/>
      <c r="J40" s="7"/>
      <c r="K40" s="7"/>
      <c r="L40" s="7"/>
    </row>
    <row r="41" spans="1:38" ht="20.25" customHeight="1">
      <c r="A41" s="7"/>
      <c r="B41" s="7"/>
      <c r="C41" s="7"/>
      <c r="D41" s="7"/>
      <c r="E41" s="7"/>
      <c r="F41" s="7"/>
      <c r="G41" s="7"/>
      <c r="H41" s="7"/>
      <c r="I41" s="7"/>
      <c r="J41" s="7"/>
      <c r="K41" s="7"/>
      <c r="L41" s="7"/>
    </row>
    <row r="42" spans="1:38" ht="20.25" customHeight="1">
      <c r="A42" s="7"/>
      <c r="B42" s="7"/>
      <c r="C42" s="7"/>
      <c r="D42" s="7"/>
      <c r="E42" s="7"/>
      <c r="F42" s="7"/>
      <c r="G42" s="7"/>
      <c r="H42" s="7"/>
      <c r="I42" s="7"/>
      <c r="J42" s="7"/>
      <c r="K42" s="7"/>
      <c r="L42" s="7"/>
    </row>
    <row r="43" spans="1:38" ht="20.25" customHeight="1">
      <c r="A43" s="7"/>
      <c r="B43" s="7"/>
      <c r="C43" s="7"/>
      <c r="D43" s="7"/>
      <c r="E43" s="7"/>
      <c r="F43" s="7"/>
      <c r="G43" s="7"/>
      <c r="H43" s="7"/>
      <c r="I43" s="7"/>
      <c r="J43" s="7"/>
      <c r="K43" s="7"/>
      <c r="L43" s="7"/>
    </row>
    <row r="44" spans="1:38" ht="20.25" customHeight="1">
      <c r="A44" s="7"/>
      <c r="B44" s="7"/>
      <c r="C44" s="7"/>
      <c r="D44" s="7"/>
      <c r="E44" s="7"/>
      <c r="F44" s="7"/>
      <c r="G44" s="7"/>
      <c r="H44" s="7"/>
      <c r="I44" s="7"/>
      <c r="J44" s="7"/>
      <c r="K44" s="7"/>
      <c r="L44" s="7"/>
    </row>
    <row r="45" spans="1:38" ht="20.25" customHeight="1">
      <c r="A45" s="7"/>
      <c r="B45" s="7"/>
      <c r="C45" s="7"/>
      <c r="D45" s="7"/>
      <c r="E45" s="7"/>
      <c r="F45" s="7"/>
      <c r="G45" s="7"/>
      <c r="H45" s="7"/>
      <c r="I45" s="7"/>
      <c r="J45" s="7"/>
      <c r="K45" s="7"/>
      <c r="L45" s="7"/>
    </row>
    <row r="46" spans="1:38" ht="20.25" customHeight="1">
      <c r="A46" s="7"/>
      <c r="B46" s="7"/>
      <c r="C46" s="7"/>
      <c r="D46" s="7"/>
      <c r="E46" s="7"/>
      <c r="F46" s="7"/>
      <c r="G46" s="7"/>
      <c r="H46" s="7"/>
      <c r="I46" s="7"/>
      <c r="J46" s="7"/>
      <c r="K46" s="7"/>
      <c r="L46" s="7"/>
      <c r="M46" s="7"/>
      <c r="N46" s="7"/>
    </row>
    <row r="47" spans="1:38" ht="20.25" customHeight="1">
      <c r="A47" s="7"/>
      <c r="B47" s="7"/>
      <c r="C47" s="7"/>
      <c r="D47" s="7"/>
      <c r="E47" s="7"/>
      <c r="F47" s="7"/>
      <c r="G47" s="7"/>
      <c r="H47" s="7"/>
      <c r="I47" s="7"/>
      <c r="J47" s="7"/>
      <c r="K47" s="7"/>
      <c r="L47" s="7"/>
      <c r="M47" s="7"/>
      <c r="N47" s="7"/>
    </row>
    <row r="48" spans="1:38" ht="20.25" customHeight="1" thickBot="1">
      <c r="A48" s="7"/>
      <c r="B48" s="8"/>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row>
    <row r="49" spans="1:39" ht="20.25" customHeight="1">
      <c r="A49" s="7"/>
      <c r="B49" s="7"/>
      <c r="C49" s="7"/>
      <c r="D49" s="7"/>
      <c r="E49" s="7"/>
      <c r="F49" s="7"/>
      <c r="G49" s="7"/>
      <c r="H49" s="7"/>
      <c r="I49" s="7"/>
      <c r="J49" s="7"/>
      <c r="K49" s="7"/>
      <c r="L49" s="7"/>
      <c r="M49" s="7"/>
      <c r="N49" s="7"/>
      <c r="O49" s="7"/>
      <c r="P49" s="7"/>
      <c r="Q49" s="7"/>
      <c r="R49" s="7"/>
      <c r="S49" s="7"/>
      <c r="T49" s="7"/>
      <c r="U49" s="7"/>
      <c r="V49" s="354" t="s">
        <v>4</v>
      </c>
      <c r="W49" s="355"/>
      <c r="X49" s="355"/>
      <c r="Y49" s="355"/>
      <c r="Z49" s="355"/>
      <c r="AA49" s="7"/>
      <c r="AB49" s="354"/>
      <c r="AC49" s="355"/>
      <c r="AD49" s="355"/>
      <c r="AE49" s="355"/>
      <c r="AF49" s="355"/>
      <c r="AG49" s="350"/>
      <c r="AH49" s="350"/>
      <c r="AI49" s="350"/>
      <c r="AJ49" s="350"/>
      <c r="AK49" s="207"/>
      <c r="AL49" s="207"/>
    </row>
    <row r="50" spans="1:39" ht="20.25" customHeight="1">
      <c r="A50" s="7"/>
      <c r="B50" s="7"/>
      <c r="C50" s="7"/>
      <c r="D50" s="7"/>
      <c r="E50" s="7"/>
      <c r="F50" s="7"/>
      <c r="G50" s="7"/>
      <c r="H50" s="7"/>
      <c r="I50" s="7"/>
      <c r="J50" s="7"/>
      <c r="K50" s="7"/>
      <c r="L50" s="7"/>
      <c r="M50" s="7"/>
      <c r="N50" s="7"/>
      <c r="O50" s="7"/>
      <c r="P50" s="7"/>
      <c r="Q50" s="7"/>
      <c r="R50" s="7"/>
      <c r="S50" s="7"/>
      <c r="T50" s="7"/>
      <c r="U50" s="7"/>
      <c r="V50" s="356"/>
      <c r="W50" s="357"/>
      <c r="X50" s="357"/>
      <c r="Y50" s="357"/>
      <c r="Z50" s="357"/>
      <c r="AA50" s="7"/>
      <c r="AB50" s="356"/>
      <c r="AC50" s="357"/>
      <c r="AD50" s="357"/>
      <c r="AE50" s="357"/>
      <c r="AF50" s="357"/>
      <c r="AG50" s="351"/>
      <c r="AH50" s="351"/>
      <c r="AI50" s="351"/>
      <c r="AJ50" s="351"/>
      <c r="AK50" s="207"/>
      <c r="AL50" s="207"/>
    </row>
    <row r="51" spans="1:39" s="9" customFormat="1" ht="20.25" customHeight="1">
      <c r="A51" s="321" t="s">
        <v>3</v>
      </c>
      <c r="B51" s="321"/>
      <c r="C51" s="321"/>
      <c r="D51" s="321"/>
      <c r="E51" s="321"/>
      <c r="F51" s="321"/>
      <c r="G51" s="321"/>
      <c r="H51" s="321"/>
      <c r="I51" s="321"/>
      <c r="J51" s="321"/>
      <c r="K51" s="321"/>
      <c r="L51" s="321"/>
      <c r="M51" s="321"/>
      <c r="N51" s="321"/>
      <c r="O51" s="321"/>
      <c r="P51" s="321"/>
      <c r="Q51" s="321"/>
      <c r="R51" s="321"/>
      <c r="S51" s="321"/>
      <c r="T51" s="321"/>
      <c r="U51" s="321"/>
      <c r="V51" s="174">
        <v>1</v>
      </c>
      <c r="W51" s="174">
        <v>2</v>
      </c>
      <c r="X51" s="174">
        <v>3</v>
      </c>
      <c r="Y51" s="174">
        <v>4</v>
      </c>
      <c r="Z51" s="174">
        <v>5</v>
      </c>
      <c r="AA51" s="197" t="s">
        <v>7</v>
      </c>
      <c r="AB51" s="174"/>
      <c r="AC51" s="174"/>
      <c r="AD51" s="174"/>
      <c r="AE51" s="174"/>
      <c r="AF51" s="174"/>
      <c r="AG51" s="198"/>
      <c r="AH51" s="198"/>
      <c r="AI51" s="198"/>
      <c r="AJ51" s="198"/>
      <c r="AK51" s="130"/>
      <c r="AL51" s="130"/>
      <c r="AM51" s="280"/>
    </row>
    <row r="52" spans="1:39" s="10" customFormat="1" ht="20.25" customHeight="1">
      <c r="A52" s="164" t="s">
        <v>15</v>
      </c>
      <c r="B52" s="316" t="s">
        <v>16</v>
      </c>
      <c r="C52" s="317"/>
      <c r="D52" s="317"/>
      <c r="E52" s="317"/>
      <c r="F52" s="317"/>
      <c r="G52" s="317"/>
      <c r="H52" s="317"/>
      <c r="I52" s="317"/>
      <c r="J52" s="317"/>
      <c r="K52" s="317"/>
      <c r="L52" s="317"/>
      <c r="M52" s="317"/>
      <c r="N52" s="317"/>
      <c r="O52" s="317"/>
      <c r="P52" s="317"/>
      <c r="Q52" s="317"/>
      <c r="R52" s="317"/>
      <c r="S52" s="317"/>
      <c r="T52" s="317"/>
      <c r="U52" s="317"/>
      <c r="V52" s="219">
        <v>0</v>
      </c>
      <c r="W52" s="219">
        <v>0</v>
      </c>
      <c r="X52" s="219">
        <v>0</v>
      </c>
      <c r="Y52" s="219">
        <v>0</v>
      </c>
      <c r="Z52" s="219">
        <v>2</v>
      </c>
      <c r="AA52" s="219">
        <v>2</v>
      </c>
      <c r="AB52" s="193"/>
      <c r="AC52" s="193"/>
      <c r="AD52" s="193"/>
      <c r="AE52" s="193"/>
      <c r="AF52" s="193"/>
      <c r="AG52" s="219"/>
      <c r="AH52" s="219"/>
      <c r="AI52" s="219"/>
      <c r="AJ52" s="219"/>
      <c r="AM52" s="281"/>
    </row>
    <row r="53" spans="1:39" s="10" customFormat="1" ht="20.25" customHeight="1">
      <c r="A53" s="164" t="s">
        <v>17</v>
      </c>
      <c r="B53" s="316" t="s">
        <v>18</v>
      </c>
      <c r="C53" s="317"/>
      <c r="D53" s="317"/>
      <c r="E53" s="317"/>
      <c r="F53" s="317"/>
      <c r="G53" s="317"/>
      <c r="H53" s="317"/>
      <c r="I53" s="317"/>
      <c r="J53" s="317"/>
      <c r="K53" s="317"/>
      <c r="L53" s="317"/>
      <c r="M53" s="317"/>
      <c r="N53" s="317"/>
      <c r="O53" s="317"/>
      <c r="P53" s="317"/>
      <c r="Q53" s="317"/>
      <c r="R53" s="317"/>
      <c r="S53" s="317"/>
      <c r="T53" s="317"/>
      <c r="U53" s="317"/>
      <c r="V53" s="219">
        <v>1</v>
      </c>
      <c r="W53" s="219">
        <v>0</v>
      </c>
      <c r="X53" s="219">
        <v>0</v>
      </c>
      <c r="Y53" s="219">
        <v>0</v>
      </c>
      <c r="Z53" s="219">
        <v>1</v>
      </c>
      <c r="AA53" s="219">
        <v>2</v>
      </c>
      <c r="AB53" s="193"/>
      <c r="AC53" s="193"/>
      <c r="AD53" s="193"/>
      <c r="AE53" s="193"/>
      <c r="AF53" s="193"/>
      <c r="AG53" s="219"/>
      <c r="AH53" s="219"/>
      <c r="AI53" s="219"/>
      <c r="AJ53" s="219"/>
      <c r="AM53" s="281"/>
    </row>
    <row r="54" spans="1:39" s="10" customFormat="1" ht="20.25" customHeight="1">
      <c r="A54" s="164" t="s">
        <v>19</v>
      </c>
      <c r="B54" s="316" t="s">
        <v>20</v>
      </c>
      <c r="C54" s="317"/>
      <c r="D54" s="317"/>
      <c r="E54" s="317"/>
      <c r="F54" s="317"/>
      <c r="G54" s="317"/>
      <c r="H54" s="317"/>
      <c r="I54" s="317"/>
      <c r="J54" s="317"/>
      <c r="K54" s="317"/>
      <c r="L54" s="317"/>
      <c r="M54" s="317"/>
      <c r="N54" s="317"/>
      <c r="O54" s="317"/>
      <c r="P54" s="317"/>
      <c r="Q54" s="317"/>
      <c r="R54" s="317"/>
      <c r="S54" s="317"/>
      <c r="T54" s="317"/>
      <c r="U54" s="317"/>
      <c r="V54" s="218">
        <v>2</v>
      </c>
      <c r="W54" s="218">
        <v>0</v>
      </c>
      <c r="X54" s="218">
        <v>0</v>
      </c>
      <c r="Y54" s="218">
        <v>0</v>
      </c>
      <c r="Z54" s="218">
        <v>0</v>
      </c>
      <c r="AA54" s="218">
        <v>2</v>
      </c>
      <c r="AB54" s="193"/>
      <c r="AC54" s="193"/>
      <c r="AD54" s="193"/>
      <c r="AE54" s="193"/>
      <c r="AF54" s="193"/>
      <c r="AG54" s="219"/>
      <c r="AH54" s="219"/>
      <c r="AI54" s="219"/>
      <c r="AJ54" s="219"/>
      <c r="AM54" s="281"/>
    </row>
    <row r="55" spans="1:39" s="10" customFormat="1" ht="20.25" customHeight="1">
      <c r="A55" s="164" t="s">
        <v>21</v>
      </c>
      <c r="B55" s="316" t="s">
        <v>22</v>
      </c>
      <c r="C55" s="317"/>
      <c r="D55" s="317"/>
      <c r="E55" s="317"/>
      <c r="F55" s="317"/>
      <c r="G55" s="317"/>
      <c r="H55" s="317"/>
      <c r="I55" s="317"/>
      <c r="J55" s="317"/>
      <c r="K55" s="317"/>
      <c r="L55" s="317"/>
      <c r="M55" s="317"/>
      <c r="N55" s="317"/>
      <c r="O55" s="317"/>
      <c r="P55" s="317"/>
      <c r="Q55" s="317"/>
      <c r="R55" s="317"/>
      <c r="S55" s="317"/>
      <c r="T55" s="317"/>
      <c r="U55" s="317"/>
      <c r="V55" s="218">
        <v>1</v>
      </c>
      <c r="W55" s="218">
        <v>0</v>
      </c>
      <c r="X55" s="218">
        <v>1</v>
      </c>
      <c r="Y55" s="218">
        <v>0</v>
      </c>
      <c r="Z55" s="218">
        <v>0</v>
      </c>
      <c r="AA55" s="218">
        <v>2</v>
      </c>
      <c r="AB55" s="193"/>
      <c r="AC55" s="193"/>
      <c r="AD55" s="193"/>
      <c r="AE55" s="193"/>
      <c r="AF55" s="193"/>
      <c r="AG55" s="219"/>
      <c r="AH55" s="219"/>
      <c r="AI55" s="219"/>
      <c r="AJ55" s="219"/>
      <c r="AM55" s="281"/>
    </row>
    <row r="56" spans="1:39" s="10" customFormat="1" ht="20.25" customHeight="1">
      <c r="A56" s="164" t="s">
        <v>23</v>
      </c>
      <c r="B56" s="316" t="s">
        <v>24</v>
      </c>
      <c r="C56" s="317"/>
      <c r="D56" s="317"/>
      <c r="E56" s="317"/>
      <c r="F56" s="317"/>
      <c r="G56" s="317"/>
      <c r="H56" s="317"/>
      <c r="I56" s="317"/>
      <c r="J56" s="317"/>
      <c r="K56" s="317"/>
      <c r="L56" s="317"/>
      <c r="M56" s="317"/>
      <c r="N56" s="317"/>
      <c r="O56" s="317"/>
      <c r="P56" s="317"/>
      <c r="Q56" s="317"/>
      <c r="R56" s="317"/>
      <c r="S56" s="317"/>
      <c r="T56" s="317"/>
      <c r="U56" s="317"/>
      <c r="V56" s="218">
        <v>0</v>
      </c>
      <c r="W56" s="218">
        <v>0</v>
      </c>
      <c r="X56" s="218">
        <v>0</v>
      </c>
      <c r="Y56" s="218">
        <v>1</v>
      </c>
      <c r="Z56" s="218">
        <v>1</v>
      </c>
      <c r="AA56" s="218">
        <v>2</v>
      </c>
      <c r="AB56" s="193"/>
      <c r="AC56" s="193"/>
      <c r="AD56" s="193"/>
      <c r="AE56" s="193"/>
      <c r="AF56" s="193"/>
      <c r="AG56" s="218"/>
      <c r="AH56" s="218"/>
      <c r="AI56" s="218"/>
      <c r="AJ56" s="218"/>
      <c r="AM56" s="281"/>
    </row>
    <row r="57" spans="1:39" s="9" customFormat="1" ht="20.25" customHeight="1">
      <c r="A57" s="140"/>
      <c r="B57" s="141"/>
      <c r="C57" s="142"/>
      <c r="D57" s="142"/>
      <c r="E57" s="142"/>
      <c r="F57" s="142"/>
      <c r="G57" s="142"/>
      <c r="H57" s="142"/>
      <c r="I57" s="142"/>
      <c r="J57" s="142"/>
      <c r="K57" s="142"/>
      <c r="L57" s="142"/>
      <c r="M57" s="142"/>
      <c r="N57" s="142"/>
      <c r="O57" s="142"/>
      <c r="P57" s="142"/>
      <c r="Q57" s="142"/>
      <c r="R57" s="142"/>
      <c r="S57" s="142"/>
      <c r="T57" s="142"/>
      <c r="U57" s="142"/>
      <c r="V57" s="143"/>
      <c r="W57" s="143"/>
      <c r="X57" s="143"/>
      <c r="Y57" s="143"/>
      <c r="Z57" s="143"/>
      <c r="AA57" s="143"/>
      <c r="AB57" s="143"/>
      <c r="AC57" s="143"/>
      <c r="AD57" s="143"/>
      <c r="AE57" s="143"/>
      <c r="AF57" s="143"/>
      <c r="AG57" s="143"/>
      <c r="AH57" s="143"/>
      <c r="AI57" s="143"/>
      <c r="AJ57" s="143"/>
      <c r="AK57" s="143"/>
      <c r="AL57" s="143"/>
      <c r="AM57" s="280"/>
    </row>
    <row r="58" spans="1:39" s="9" customFormat="1" ht="20.25" customHeight="1">
      <c r="A58" s="141"/>
      <c r="B58" s="141"/>
      <c r="C58" s="141"/>
      <c r="D58" s="141"/>
      <c r="E58" s="141"/>
      <c r="F58" s="141"/>
      <c r="G58" s="141"/>
      <c r="H58" s="141"/>
      <c r="I58" s="141"/>
      <c r="J58" s="141"/>
      <c r="K58" s="141"/>
      <c r="L58" s="141"/>
      <c r="M58" s="141"/>
      <c r="N58" s="141"/>
      <c r="O58" s="141"/>
      <c r="P58" s="141"/>
      <c r="Q58" s="141"/>
      <c r="R58" s="141"/>
      <c r="S58" s="141"/>
      <c r="T58" s="141"/>
      <c r="U58" s="144"/>
      <c r="V58" s="143"/>
      <c r="W58" s="143"/>
      <c r="X58" s="143"/>
      <c r="Y58" s="143"/>
      <c r="Z58" s="143"/>
      <c r="AA58" s="143"/>
      <c r="AB58" s="143"/>
      <c r="AC58" s="143"/>
      <c r="AD58" s="143"/>
      <c r="AE58" s="143"/>
      <c r="AF58" s="143"/>
      <c r="AG58" s="143"/>
      <c r="AH58" s="143"/>
      <c r="AI58" s="143"/>
      <c r="AJ58" s="143"/>
      <c r="AK58" s="143"/>
      <c r="AL58" s="143"/>
      <c r="AM58" s="280"/>
    </row>
    <row r="59" spans="1:39" s="9" customFormat="1" ht="20.25" customHeight="1">
      <c r="A59" s="314" t="s">
        <v>25</v>
      </c>
      <c r="B59" s="314"/>
      <c r="C59" s="314"/>
      <c r="D59" s="314"/>
      <c r="E59" s="314"/>
      <c r="F59" s="314"/>
      <c r="G59" s="314"/>
      <c r="H59" s="314"/>
      <c r="I59" s="314"/>
      <c r="J59" s="314"/>
      <c r="K59" s="314"/>
      <c r="L59" s="314"/>
      <c r="M59" s="314"/>
      <c r="N59" s="314"/>
      <c r="O59" s="314"/>
      <c r="P59" s="314"/>
      <c r="Q59" s="314"/>
      <c r="R59" s="314"/>
      <c r="S59" s="314"/>
      <c r="T59" s="314"/>
      <c r="U59" s="314"/>
      <c r="V59" s="143"/>
      <c r="W59" s="143"/>
      <c r="X59" s="143"/>
      <c r="Y59" s="143"/>
      <c r="Z59" s="143"/>
      <c r="AA59" s="143"/>
      <c r="AB59" s="143"/>
      <c r="AC59" s="143"/>
      <c r="AD59" s="143"/>
      <c r="AE59" s="143"/>
      <c r="AF59" s="143"/>
      <c r="AG59" s="143"/>
      <c r="AH59" s="143"/>
      <c r="AI59" s="143"/>
      <c r="AJ59" s="143"/>
      <c r="AK59" s="143"/>
      <c r="AL59" s="143"/>
      <c r="AM59" s="280"/>
    </row>
    <row r="60" spans="1:39" s="9" customFormat="1" ht="20.25" customHeight="1">
      <c r="A60" s="141"/>
      <c r="B60" s="141"/>
      <c r="C60" s="141"/>
      <c r="D60" s="141"/>
      <c r="E60" s="141"/>
      <c r="F60" s="145"/>
      <c r="G60" s="146"/>
      <c r="H60" s="146"/>
      <c r="I60" s="146"/>
      <c r="J60" s="146"/>
      <c r="K60" s="146"/>
      <c r="L60" s="146"/>
      <c r="M60" s="146"/>
      <c r="N60" s="145"/>
      <c r="O60" s="145"/>
      <c r="P60" s="145"/>
      <c r="Q60" s="145"/>
      <c r="R60" s="145"/>
      <c r="S60" s="145"/>
      <c r="T60" s="145"/>
      <c r="U60" s="145"/>
      <c r="V60" s="145"/>
      <c r="W60" s="145"/>
      <c r="X60" s="145"/>
      <c r="Y60" s="143"/>
      <c r="Z60" s="143"/>
      <c r="AA60" s="143"/>
      <c r="AB60" s="143"/>
      <c r="AC60" s="143"/>
      <c r="AD60" s="143"/>
      <c r="AE60" s="143"/>
      <c r="AF60" s="143"/>
      <c r="AG60" s="143"/>
      <c r="AH60" s="143"/>
      <c r="AI60" s="143"/>
      <c r="AJ60" s="143"/>
      <c r="AK60" s="143"/>
      <c r="AL60" s="143"/>
      <c r="AM60" s="280"/>
    </row>
    <row r="61" spans="1:39" s="9" customFormat="1" ht="20.25" customHeight="1">
      <c r="A61" s="141"/>
      <c r="B61" s="141"/>
      <c r="C61" s="141"/>
      <c r="D61" s="141"/>
      <c r="E61" s="141"/>
      <c r="F61" s="145"/>
      <c r="G61" s="147"/>
      <c r="H61" s="147"/>
      <c r="I61" s="147"/>
      <c r="J61" s="147"/>
      <c r="K61" s="147"/>
      <c r="L61" s="148" t="s">
        <v>26</v>
      </c>
      <c r="M61" s="148" t="s">
        <v>27</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80"/>
    </row>
    <row r="62" spans="1:39" s="9" customFormat="1" ht="20.25" customHeight="1">
      <c r="A62" s="141"/>
      <c r="B62" s="141"/>
      <c r="C62" s="141"/>
      <c r="D62" s="141"/>
      <c r="E62" s="141"/>
      <c r="F62" s="145"/>
      <c r="G62" s="319" t="s">
        <v>28</v>
      </c>
      <c r="H62" s="319"/>
      <c r="I62" s="319"/>
      <c r="J62" s="319"/>
      <c r="K62" s="319"/>
      <c r="L62" s="148"/>
      <c r="M62" s="148">
        <v>2</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80"/>
    </row>
    <row r="63" spans="1:39" s="9" customFormat="1" ht="20.25" customHeight="1">
      <c r="A63" s="141"/>
      <c r="B63" s="141"/>
      <c r="C63" s="141"/>
      <c r="D63" s="141"/>
      <c r="E63" s="141"/>
      <c r="F63" s="145"/>
      <c r="G63" s="319" t="s">
        <v>29</v>
      </c>
      <c r="H63" s="319"/>
      <c r="I63" s="319"/>
      <c r="J63" s="319"/>
      <c r="K63" s="319"/>
      <c r="L63" s="148"/>
      <c r="M63" s="148">
        <v>2</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80"/>
    </row>
    <row r="64" spans="1:39" s="9" customFormat="1" ht="20.25" customHeight="1">
      <c r="A64" s="141"/>
      <c r="B64" s="141"/>
      <c r="C64" s="141"/>
      <c r="D64" s="141"/>
      <c r="E64" s="141"/>
      <c r="F64" s="145"/>
      <c r="G64" s="319" t="s">
        <v>30</v>
      </c>
      <c r="H64" s="319"/>
      <c r="I64" s="319"/>
      <c r="J64" s="319"/>
      <c r="K64" s="319"/>
      <c r="L64" s="148">
        <v>1</v>
      </c>
      <c r="M64" s="148">
        <v>1</v>
      </c>
      <c r="N64" s="145"/>
      <c r="O64" s="145"/>
      <c r="P64" s="145"/>
      <c r="Q64" s="145"/>
      <c r="R64" s="145"/>
      <c r="S64" s="145"/>
      <c r="T64" s="145"/>
      <c r="U64" s="145"/>
      <c r="V64" s="145"/>
      <c r="W64" s="145"/>
      <c r="X64" s="143"/>
      <c r="Y64" s="143"/>
      <c r="Z64" s="143"/>
      <c r="AA64" s="143"/>
      <c r="AB64" s="143"/>
      <c r="AC64" s="143"/>
      <c r="AD64" s="143"/>
      <c r="AE64" s="143"/>
      <c r="AF64" s="143"/>
      <c r="AG64" s="143"/>
      <c r="AH64" s="143"/>
      <c r="AI64" s="143"/>
      <c r="AJ64" s="143"/>
      <c r="AK64" s="143"/>
      <c r="AL64" s="143"/>
      <c r="AM64" s="280"/>
    </row>
    <row r="65" spans="1:39" s="9" customFormat="1" ht="20.25" customHeight="1">
      <c r="A65" s="141"/>
      <c r="B65" s="141"/>
      <c r="C65" s="141"/>
      <c r="D65" s="141"/>
      <c r="E65" s="141"/>
      <c r="F65" s="145"/>
      <c r="G65" s="319" t="s">
        <v>31</v>
      </c>
      <c r="H65" s="319"/>
      <c r="I65" s="319"/>
      <c r="J65" s="319"/>
      <c r="K65" s="319"/>
      <c r="L65" s="148">
        <v>1</v>
      </c>
      <c r="M65" s="148">
        <v>1</v>
      </c>
      <c r="N65" s="145"/>
      <c r="O65" s="145"/>
      <c r="P65" s="145"/>
      <c r="Q65" s="145"/>
      <c r="R65" s="145"/>
      <c r="S65" s="145"/>
      <c r="T65" s="145"/>
      <c r="U65" s="145"/>
      <c r="V65" s="145"/>
      <c r="W65" s="145"/>
      <c r="X65" s="143"/>
      <c r="Y65" s="143"/>
      <c r="Z65" s="143"/>
      <c r="AA65" s="143"/>
      <c r="AB65" s="143"/>
      <c r="AC65" s="143"/>
      <c r="AD65" s="143"/>
      <c r="AE65" s="143"/>
      <c r="AF65" s="143"/>
      <c r="AG65" s="143"/>
      <c r="AH65" s="143"/>
      <c r="AI65" s="143"/>
      <c r="AJ65" s="143"/>
      <c r="AK65" s="143"/>
      <c r="AL65" s="143"/>
      <c r="AM65" s="280"/>
    </row>
    <row r="66" spans="1:39" s="9" customFormat="1" ht="20.25" customHeight="1">
      <c r="A66" s="141"/>
      <c r="B66" s="141"/>
      <c r="C66" s="141"/>
      <c r="D66" s="141"/>
      <c r="E66" s="141"/>
      <c r="F66" s="145"/>
      <c r="G66" s="319" t="s">
        <v>32</v>
      </c>
      <c r="H66" s="319"/>
      <c r="I66" s="319"/>
      <c r="J66" s="319"/>
      <c r="K66" s="319"/>
      <c r="L66" s="148"/>
      <c r="M66" s="148">
        <v>2</v>
      </c>
      <c r="N66" s="145"/>
      <c r="O66" s="145"/>
      <c r="P66" s="145"/>
      <c r="Q66" s="145"/>
      <c r="R66" s="145"/>
      <c r="S66" s="145"/>
      <c r="T66" s="145"/>
      <c r="U66" s="145"/>
      <c r="V66" s="145"/>
      <c r="W66" s="145"/>
      <c r="X66" s="143"/>
      <c r="Y66" s="143"/>
      <c r="Z66" s="143"/>
      <c r="AA66" s="143"/>
      <c r="AB66" s="143"/>
      <c r="AC66" s="143"/>
      <c r="AD66" s="143"/>
      <c r="AE66" s="143"/>
      <c r="AF66" s="143"/>
      <c r="AG66" s="143"/>
      <c r="AH66" s="143"/>
      <c r="AI66" s="143"/>
      <c r="AJ66" s="143"/>
      <c r="AK66" s="143"/>
      <c r="AL66" s="143"/>
      <c r="AM66" s="280"/>
    </row>
    <row r="67" spans="1:39" s="9" customFormat="1" ht="20.25" customHeight="1">
      <c r="A67" s="141"/>
      <c r="B67" s="141"/>
      <c r="C67" s="141"/>
      <c r="D67" s="141"/>
      <c r="E67" s="141"/>
      <c r="F67" s="145"/>
      <c r="G67" s="145"/>
      <c r="H67" s="145"/>
      <c r="I67" s="145"/>
      <c r="J67" s="145"/>
      <c r="K67" s="145"/>
      <c r="L67" s="145"/>
      <c r="M67" s="145"/>
      <c r="N67" s="145"/>
      <c r="O67" s="145"/>
      <c r="P67" s="145"/>
      <c r="Q67" s="145"/>
      <c r="R67" s="145"/>
      <c r="S67" s="145"/>
      <c r="T67" s="145"/>
      <c r="U67" s="145"/>
      <c r="V67" s="145"/>
      <c r="W67" s="145"/>
      <c r="X67" s="145"/>
      <c r="Y67" s="143"/>
      <c r="Z67" s="143"/>
      <c r="AA67" s="143"/>
      <c r="AB67" s="143"/>
      <c r="AC67" s="143"/>
      <c r="AD67" s="143"/>
      <c r="AE67" s="143"/>
      <c r="AF67" s="143"/>
      <c r="AG67" s="143"/>
      <c r="AH67" s="143"/>
      <c r="AI67" s="143"/>
      <c r="AJ67" s="143"/>
      <c r="AK67" s="143"/>
      <c r="AL67" s="143"/>
      <c r="AM67" s="280"/>
    </row>
    <row r="68" spans="1:39" s="9" customFormat="1" ht="20.25" customHeight="1">
      <c r="A68" s="141"/>
      <c r="B68" s="315"/>
      <c r="C68" s="315"/>
      <c r="D68" s="315"/>
      <c r="E68" s="315"/>
      <c r="F68" s="315"/>
      <c r="G68" s="315"/>
      <c r="H68" s="315"/>
      <c r="I68" s="315"/>
      <c r="J68" s="315"/>
      <c r="K68" s="315"/>
      <c r="L68" s="315"/>
      <c r="M68" s="315"/>
      <c r="N68" s="315"/>
      <c r="O68" s="315"/>
      <c r="P68" s="315"/>
      <c r="Q68" s="315"/>
      <c r="R68" s="315"/>
      <c r="S68" s="315"/>
      <c r="T68" s="315"/>
      <c r="U68" s="315"/>
      <c r="V68" s="145"/>
      <c r="W68" s="145"/>
      <c r="X68" s="145"/>
      <c r="Y68" s="143"/>
      <c r="Z68" s="143"/>
      <c r="AA68" s="143"/>
      <c r="AB68" s="143"/>
      <c r="AC68" s="143"/>
      <c r="AD68" s="143"/>
      <c r="AE68" s="143"/>
      <c r="AF68" s="143"/>
      <c r="AG68" s="143"/>
      <c r="AH68" s="143"/>
      <c r="AI68" s="143"/>
      <c r="AJ68" s="143"/>
      <c r="AK68" s="143"/>
      <c r="AL68" s="143"/>
      <c r="AM68" s="280"/>
    </row>
    <row r="69" spans="1:39" s="9" customFormat="1" ht="20.25" customHeight="1">
      <c r="A69" s="141"/>
      <c r="B69" s="265"/>
      <c r="C69" s="265"/>
      <c r="D69" s="265"/>
      <c r="E69" s="265"/>
      <c r="F69" s="265"/>
      <c r="G69" s="265"/>
      <c r="H69" s="265"/>
      <c r="I69" s="265"/>
      <c r="J69" s="265"/>
      <c r="K69" s="265"/>
      <c r="L69" s="265"/>
      <c r="M69" s="265"/>
      <c r="N69" s="265"/>
      <c r="O69" s="265"/>
      <c r="P69" s="265"/>
      <c r="Q69" s="265"/>
      <c r="R69" s="265"/>
      <c r="S69" s="265"/>
      <c r="T69" s="265"/>
      <c r="U69" s="265"/>
      <c r="V69" s="145"/>
      <c r="W69" s="145"/>
      <c r="X69" s="145"/>
      <c r="Y69" s="143"/>
      <c r="Z69" s="143"/>
      <c r="AA69" s="143"/>
      <c r="AB69" s="143"/>
      <c r="AC69" s="143"/>
      <c r="AD69" s="143"/>
      <c r="AE69" s="143"/>
      <c r="AF69" s="143"/>
      <c r="AG69" s="143"/>
      <c r="AH69" s="143"/>
      <c r="AI69" s="143"/>
      <c r="AJ69" s="143"/>
      <c r="AK69" s="143"/>
      <c r="AL69" s="143"/>
      <c r="AM69" s="280"/>
    </row>
    <row r="70" spans="1:39" s="9" customFormat="1" ht="20.25" customHeight="1">
      <c r="A70" s="145"/>
      <c r="B70" s="342"/>
      <c r="C70" s="342"/>
      <c r="D70" s="342"/>
      <c r="E70" s="342"/>
      <c r="F70" s="342"/>
      <c r="G70" s="342"/>
      <c r="H70" s="342"/>
      <c r="I70" s="342"/>
      <c r="J70" s="342"/>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1"/>
      <c r="AL70" s="141"/>
      <c r="AM70" s="280"/>
    </row>
    <row r="71" spans="1:39" s="9" customFormat="1" ht="20.25" customHeight="1">
      <c r="A71" s="145"/>
      <c r="B71" s="342"/>
      <c r="C71" s="342"/>
      <c r="D71" s="342"/>
      <c r="E71" s="342"/>
      <c r="F71" s="342"/>
      <c r="G71" s="342"/>
      <c r="H71" s="342"/>
      <c r="I71" s="342"/>
      <c r="J71" s="342"/>
      <c r="K71" s="147"/>
      <c r="L71" s="147"/>
      <c r="M71" s="147"/>
      <c r="N71" s="147"/>
      <c r="O71" s="147"/>
      <c r="P71" s="147"/>
      <c r="Q71" s="147"/>
      <c r="R71" s="147"/>
      <c r="S71" s="147"/>
      <c r="T71" s="147"/>
      <c r="U71" s="147"/>
      <c r="V71" s="143"/>
      <c r="W71" s="143"/>
      <c r="X71" s="143"/>
      <c r="Y71" s="143"/>
      <c r="Z71" s="143"/>
      <c r="AA71" s="143"/>
      <c r="AB71" s="143"/>
      <c r="AC71" s="143"/>
      <c r="AD71" s="143"/>
      <c r="AE71" s="143"/>
      <c r="AF71" s="143"/>
      <c r="AG71" s="143"/>
      <c r="AH71" s="143"/>
      <c r="AI71" s="143"/>
      <c r="AJ71" s="143"/>
      <c r="AK71" s="143"/>
      <c r="AL71" s="143"/>
      <c r="AM71" s="280"/>
    </row>
    <row r="72" spans="1:39" s="9" customFormat="1" ht="20.25" customHeight="1">
      <c r="A72" s="145"/>
      <c r="B72" s="342"/>
      <c r="C72" s="342"/>
      <c r="D72" s="342"/>
      <c r="E72" s="342"/>
      <c r="F72" s="342"/>
      <c r="G72" s="342"/>
      <c r="H72" s="342"/>
      <c r="I72" s="342"/>
      <c r="J72" s="342"/>
      <c r="K72" s="147"/>
      <c r="L72" s="147"/>
      <c r="M72" s="147"/>
      <c r="N72" s="147"/>
      <c r="O72" s="147"/>
      <c r="P72" s="147"/>
      <c r="Q72" s="147"/>
      <c r="R72" s="147"/>
      <c r="S72" s="147"/>
      <c r="T72" s="147"/>
      <c r="U72" s="147"/>
      <c r="V72" s="143"/>
      <c r="W72" s="143"/>
      <c r="X72" s="143"/>
      <c r="Y72" s="143"/>
      <c r="Z72" s="143"/>
      <c r="AA72" s="143"/>
      <c r="AB72" s="143"/>
      <c r="AC72" s="143"/>
      <c r="AD72" s="143"/>
      <c r="AE72" s="143"/>
      <c r="AF72" s="143"/>
      <c r="AG72" s="143"/>
      <c r="AH72" s="143"/>
      <c r="AI72" s="143"/>
      <c r="AJ72" s="143"/>
      <c r="AK72" s="143"/>
      <c r="AL72" s="143"/>
      <c r="AM72" s="280"/>
    </row>
    <row r="73" spans="1:39" s="9" customFormat="1" ht="20.25" customHeight="1">
      <c r="A73" s="145"/>
      <c r="B73" s="264"/>
      <c r="C73" s="264"/>
      <c r="D73" s="264"/>
      <c r="E73" s="264"/>
      <c r="F73" s="264"/>
      <c r="G73" s="264"/>
      <c r="H73" s="264"/>
      <c r="I73" s="264"/>
      <c r="J73" s="264"/>
      <c r="K73" s="147"/>
      <c r="L73" s="147"/>
      <c r="M73" s="147"/>
      <c r="N73" s="147"/>
      <c r="O73" s="147"/>
      <c r="P73" s="147"/>
      <c r="Q73" s="147"/>
      <c r="R73" s="147"/>
      <c r="S73" s="147"/>
      <c r="T73" s="147"/>
      <c r="U73" s="147"/>
      <c r="V73" s="143"/>
      <c r="W73" s="143"/>
      <c r="X73" s="143"/>
      <c r="Y73" s="143"/>
      <c r="Z73" s="143"/>
      <c r="AA73" s="143"/>
      <c r="AB73" s="143"/>
      <c r="AC73" s="143"/>
      <c r="AD73" s="143"/>
      <c r="AE73" s="143"/>
      <c r="AF73" s="143"/>
      <c r="AG73" s="143"/>
      <c r="AH73" s="143"/>
      <c r="AI73" s="143"/>
      <c r="AJ73" s="143"/>
      <c r="AK73" s="143"/>
      <c r="AL73" s="143"/>
      <c r="AM73" s="280"/>
    </row>
    <row r="74" spans="1:39" s="9" customFormat="1" ht="20.25" customHeight="1" thickBot="1">
      <c r="A74" s="151"/>
      <c r="B74" s="4"/>
      <c r="C74" s="151"/>
      <c r="D74" s="151"/>
      <c r="E74" s="151"/>
      <c r="F74" s="151"/>
      <c r="G74" s="151"/>
      <c r="H74" s="145"/>
      <c r="I74" s="145"/>
      <c r="J74" s="145"/>
      <c r="K74" s="145"/>
      <c r="L74" s="145"/>
      <c r="M74" s="145"/>
      <c r="N74" s="145"/>
      <c r="O74" s="145"/>
      <c r="P74" s="145"/>
      <c r="Q74" s="145"/>
      <c r="R74" s="145"/>
      <c r="S74" s="145"/>
      <c r="T74" s="145"/>
      <c r="U74" s="143"/>
      <c r="V74" s="143"/>
      <c r="W74" s="143"/>
      <c r="X74" s="143"/>
      <c r="Y74" s="143"/>
      <c r="Z74" s="143"/>
      <c r="AA74" s="143"/>
      <c r="AB74" s="143"/>
      <c r="AC74" s="143"/>
      <c r="AD74" s="143"/>
      <c r="AE74" s="143"/>
      <c r="AF74" s="143"/>
      <c r="AG74" s="143"/>
      <c r="AH74" s="143"/>
      <c r="AI74" s="143"/>
      <c r="AJ74" s="143"/>
      <c r="AK74" s="143"/>
      <c r="AL74" s="141"/>
      <c r="AM74" s="280"/>
    </row>
    <row r="75" spans="1:39" s="10" customFormat="1" ht="20.25" customHeight="1">
      <c r="A75" s="152"/>
      <c r="B75" s="153"/>
      <c r="C75" s="153"/>
      <c r="D75" s="153"/>
      <c r="E75" s="153"/>
      <c r="F75" s="153"/>
      <c r="G75" s="153"/>
      <c r="H75" s="153"/>
      <c r="I75" s="153"/>
      <c r="J75" s="153"/>
      <c r="K75" s="153"/>
      <c r="L75" s="153"/>
      <c r="M75" s="153"/>
      <c r="N75" s="153"/>
      <c r="O75" s="153"/>
      <c r="P75" s="153"/>
      <c r="Q75" s="153"/>
      <c r="R75" s="153"/>
      <c r="S75" s="153"/>
      <c r="T75" s="153"/>
      <c r="U75" s="153"/>
      <c r="V75" s="323" t="s">
        <v>4</v>
      </c>
      <c r="W75" s="324"/>
      <c r="X75" s="324"/>
      <c r="Y75" s="324"/>
      <c r="Z75" s="324"/>
      <c r="AA75" s="325"/>
      <c r="AB75" s="154"/>
      <c r="AC75" s="323"/>
      <c r="AD75" s="324"/>
      <c r="AE75" s="324"/>
      <c r="AF75" s="324"/>
      <c r="AG75" s="324"/>
      <c r="AH75" s="325"/>
      <c r="AI75" s="320"/>
      <c r="AJ75" s="320"/>
      <c r="AK75" s="320"/>
      <c r="AL75" s="320"/>
      <c r="AM75" s="281"/>
    </row>
    <row r="76" spans="1:39" s="9" customFormat="1" ht="20.25" customHeight="1">
      <c r="A76" s="145"/>
      <c r="B76" s="318"/>
      <c r="C76" s="318"/>
      <c r="D76" s="155"/>
      <c r="E76" s="155"/>
      <c r="F76" s="155"/>
      <c r="G76" s="143"/>
      <c r="H76" s="143"/>
      <c r="I76" s="143"/>
      <c r="J76" s="143"/>
      <c r="K76" s="143"/>
      <c r="L76" s="143"/>
      <c r="M76" s="143"/>
      <c r="N76" s="143"/>
      <c r="O76" s="143"/>
      <c r="P76" s="143"/>
      <c r="Q76" s="143"/>
      <c r="R76" s="143"/>
      <c r="S76" s="143"/>
      <c r="T76" s="143"/>
      <c r="U76" s="143"/>
      <c r="V76" s="329"/>
      <c r="W76" s="330"/>
      <c r="X76" s="330"/>
      <c r="Y76" s="330"/>
      <c r="Z76" s="330"/>
      <c r="AA76" s="331"/>
      <c r="AB76" s="154"/>
      <c r="AC76" s="329"/>
      <c r="AD76" s="330"/>
      <c r="AE76" s="330"/>
      <c r="AF76" s="330"/>
      <c r="AG76" s="330"/>
      <c r="AH76" s="331"/>
      <c r="AI76" s="320"/>
      <c r="AJ76" s="320"/>
      <c r="AK76" s="320"/>
      <c r="AL76" s="320"/>
      <c r="AM76" s="280"/>
    </row>
    <row r="77" spans="1:39" s="9" customFormat="1" ht="20.25" customHeight="1">
      <c r="A77" s="321" t="s">
        <v>33</v>
      </c>
      <c r="B77" s="321"/>
      <c r="C77" s="321"/>
      <c r="D77" s="321"/>
      <c r="E77" s="321"/>
      <c r="F77" s="321"/>
      <c r="G77" s="321"/>
      <c r="H77" s="321"/>
      <c r="I77" s="321"/>
      <c r="J77" s="321"/>
      <c r="K77" s="321"/>
      <c r="L77" s="321"/>
      <c r="M77" s="321"/>
      <c r="N77" s="321"/>
      <c r="O77" s="321"/>
      <c r="P77" s="321"/>
      <c r="Q77" s="321"/>
      <c r="R77" s="321"/>
      <c r="S77" s="321"/>
      <c r="T77" s="321"/>
      <c r="U77" s="321"/>
      <c r="V77" s="135">
        <v>1</v>
      </c>
      <c r="W77" s="135">
        <v>2</v>
      </c>
      <c r="X77" s="135">
        <v>3</v>
      </c>
      <c r="Y77" s="135">
        <v>4</v>
      </c>
      <c r="Z77" s="135">
        <v>5</v>
      </c>
      <c r="AA77" s="135" t="s">
        <v>8</v>
      </c>
      <c r="AB77" s="169" t="s">
        <v>7</v>
      </c>
      <c r="AC77" s="135"/>
      <c r="AD77" s="135"/>
      <c r="AE77" s="135"/>
      <c r="AF77" s="135"/>
      <c r="AG77" s="135"/>
      <c r="AH77" s="135"/>
      <c r="AI77" s="170"/>
      <c r="AJ77" s="170"/>
      <c r="AK77" s="170"/>
      <c r="AL77" s="170"/>
      <c r="AM77" s="280"/>
    </row>
    <row r="78" spans="1:39" s="10" customFormat="1" ht="20.25" customHeight="1">
      <c r="A78" s="164" t="s">
        <v>34</v>
      </c>
      <c r="B78" s="316" t="s">
        <v>35</v>
      </c>
      <c r="C78" s="317"/>
      <c r="D78" s="317"/>
      <c r="E78" s="317"/>
      <c r="F78" s="317"/>
      <c r="G78" s="317"/>
      <c r="H78" s="317"/>
      <c r="I78" s="317"/>
      <c r="J78" s="317"/>
      <c r="K78" s="317"/>
      <c r="L78" s="317"/>
      <c r="M78" s="317"/>
      <c r="N78" s="317"/>
      <c r="O78" s="317"/>
      <c r="P78" s="317"/>
      <c r="Q78" s="317"/>
      <c r="R78" s="317"/>
      <c r="S78" s="317"/>
      <c r="T78" s="317"/>
      <c r="U78" s="317"/>
      <c r="V78" s="219">
        <v>0</v>
      </c>
      <c r="W78" s="219">
        <v>0</v>
      </c>
      <c r="X78" s="219">
        <v>1</v>
      </c>
      <c r="Y78" s="219">
        <v>2</v>
      </c>
      <c r="Z78" s="219">
        <v>0</v>
      </c>
      <c r="AA78" s="219">
        <v>0</v>
      </c>
      <c r="AB78" s="219">
        <v>3</v>
      </c>
      <c r="AC78" s="193"/>
      <c r="AD78" s="193"/>
      <c r="AE78" s="193"/>
      <c r="AF78" s="193"/>
      <c r="AG78" s="193"/>
      <c r="AH78" s="193"/>
      <c r="AI78" s="218"/>
      <c r="AJ78" s="218"/>
      <c r="AK78" s="218"/>
      <c r="AL78" s="218"/>
      <c r="AM78" s="281"/>
    </row>
    <row r="79" spans="1:39" s="10" customFormat="1" ht="20.25" customHeight="1">
      <c r="A79" s="164" t="s">
        <v>36</v>
      </c>
      <c r="B79" s="316" t="s">
        <v>160</v>
      </c>
      <c r="C79" s="317"/>
      <c r="D79" s="317"/>
      <c r="E79" s="317"/>
      <c r="F79" s="317"/>
      <c r="G79" s="317"/>
      <c r="H79" s="317"/>
      <c r="I79" s="317"/>
      <c r="J79" s="317"/>
      <c r="K79" s="317"/>
      <c r="L79" s="317"/>
      <c r="M79" s="317"/>
      <c r="N79" s="317"/>
      <c r="O79" s="317"/>
      <c r="P79" s="317"/>
      <c r="Q79" s="317"/>
      <c r="R79" s="317"/>
      <c r="S79" s="317"/>
      <c r="T79" s="317"/>
      <c r="U79" s="317"/>
      <c r="V79" s="218">
        <v>1</v>
      </c>
      <c r="W79" s="218">
        <v>0</v>
      </c>
      <c r="X79" s="218">
        <v>1</v>
      </c>
      <c r="Y79" s="218">
        <v>1</v>
      </c>
      <c r="Z79" s="218">
        <v>0</v>
      </c>
      <c r="AA79" s="218">
        <v>0</v>
      </c>
      <c r="AB79" s="218">
        <v>3</v>
      </c>
      <c r="AC79" s="193"/>
      <c r="AD79" s="193"/>
      <c r="AE79" s="193"/>
      <c r="AF79" s="193"/>
      <c r="AG79" s="193"/>
      <c r="AH79" s="193"/>
      <c r="AI79" s="218"/>
      <c r="AJ79" s="218"/>
      <c r="AK79" s="218"/>
      <c r="AL79" s="218"/>
      <c r="AM79" s="281"/>
    </row>
    <row r="80" spans="1:39" s="10" customFormat="1" ht="20.25" customHeight="1">
      <c r="A80" s="164" t="s">
        <v>37</v>
      </c>
      <c r="B80" s="316" t="s">
        <v>162</v>
      </c>
      <c r="C80" s="317"/>
      <c r="D80" s="317"/>
      <c r="E80" s="317"/>
      <c r="F80" s="317"/>
      <c r="G80" s="317"/>
      <c r="H80" s="317"/>
      <c r="I80" s="317"/>
      <c r="J80" s="317"/>
      <c r="K80" s="317"/>
      <c r="L80" s="317"/>
      <c r="M80" s="317"/>
      <c r="N80" s="317"/>
      <c r="O80" s="317"/>
      <c r="P80" s="317"/>
      <c r="Q80" s="317"/>
      <c r="R80" s="317"/>
      <c r="S80" s="317"/>
      <c r="T80" s="317"/>
      <c r="U80" s="317"/>
      <c r="V80" s="218">
        <v>0</v>
      </c>
      <c r="W80" s="218">
        <v>0</v>
      </c>
      <c r="X80" s="218">
        <v>0</v>
      </c>
      <c r="Y80" s="218">
        <v>1</v>
      </c>
      <c r="Z80" s="218">
        <v>2</v>
      </c>
      <c r="AA80" s="218">
        <v>0</v>
      </c>
      <c r="AB80" s="218">
        <v>3</v>
      </c>
      <c r="AC80" s="193"/>
      <c r="AD80" s="193"/>
      <c r="AE80" s="193"/>
      <c r="AF80" s="193"/>
      <c r="AG80" s="193"/>
      <c r="AH80" s="193"/>
      <c r="AI80" s="218"/>
      <c r="AJ80" s="218"/>
      <c r="AK80" s="218"/>
      <c r="AL80" s="218"/>
      <c r="AM80" s="281"/>
    </row>
    <row r="81" spans="1:39" s="9" customFormat="1" ht="20.25" customHeight="1">
      <c r="A81" s="145"/>
      <c r="B81" s="158"/>
      <c r="C81" s="145"/>
      <c r="D81" s="145"/>
      <c r="E81" s="145"/>
      <c r="F81" s="145"/>
      <c r="G81" s="145"/>
      <c r="H81" s="145"/>
      <c r="I81" s="145"/>
      <c r="J81" s="145"/>
      <c r="K81" s="145"/>
      <c r="L81" s="145"/>
      <c r="M81" s="145"/>
      <c r="N81" s="145"/>
      <c r="O81" s="145"/>
      <c r="P81" s="145"/>
      <c r="Q81" s="145"/>
      <c r="R81" s="145"/>
      <c r="S81" s="143"/>
      <c r="T81" s="143"/>
      <c r="U81" s="143"/>
      <c r="V81" s="143"/>
      <c r="W81" s="143"/>
      <c r="X81" s="143"/>
      <c r="Y81" s="143"/>
      <c r="Z81" s="143"/>
      <c r="AA81" s="141"/>
      <c r="AB81" s="141"/>
      <c r="AC81" s="141"/>
      <c r="AD81" s="141"/>
      <c r="AE81" s="141"/>
      <c r="AF81" s="141"/>
      <c r="AG81" s="141"/>
      <c r="AH81" s="141"/>
      <c r="AI81" s="141"/>
      <c r="AJ81" s="141"/>
      <c r="AK81" s="141"/>
      <c r="AL81" s="141"/>
      <c r="AM81" s="280"/>
    </row>
    <row r="82" spans="1:39" s="9" customFormat="1" ht="20.25" customHeight="1">
      <c r="A82" s="151"/>
      <c r="B82" s="151"/>
      <c r="C82" s="159"/>
      <c r="D82" s="145"/>
      <c r="E82" s="145"/>
      <c r="F82" s="145"/>
      <c r="G82" s="145"/>
      <c r="H82" s="145"/>
      <c r="I82" s="145"/>
      <c r="J82" s="145"/>
      <c r="K82" s="160"/>
      <c r="L82" s="160"/>
      <c r="M82" s="145"/>
      <c r="N82" s="145"/>
      <c r="O82" s="145"/>
      <c r="P82" s="143"/>
      <c r="Q82" s="143"/>
      <c r="R82" s="143"/>
      <c r="S82" s="143"/>
      <c r="T82" s="160"/>
      <c r="U82" s="160"/>
      <c r="V82" s="143"/>
      <c r="W82" s="143"/>
      <c r="X82" s="143"/>
      <c r="Y82" s="143"/>
      <c r="Z82" s="143"/>
      <c r="AA82" s="141"/>
      <c r="AB82" s="141"/>
      <c r="AC82" s="141"/>
      <c r="AD82" s="141"/>
      <c r="AE82" s="141"/>
      <c r="AF82" s="141"/>
      <c r="AG82" s="141"/>
      <c r="AH82" s="141"/>
      <c r="AI82" s="141"/>
      <c r="AJ82" s="141"/>
      <c r="AK82" s="141"/>
      <c r="AL82" s="141"/>
      <c r="AM82" s="280"/>
    </row>
    <row r="83" spans="1:39" s="9" customFormat="1" ht="20.25" customHeight="1">
      <c r="A83" s="314" t="s">
        <v>39</v>
      </c>
      <c r="B83" s="314"/>
      <c r="C83" s="314"/>
      <c r="D83" s="314"/>
      <c r="E83" s="314"/>
      <c r="F83" s="314"/>
      <c r="G83" s="314"/>
      <c r="H83" s="314"/>
      <c r="I83" s="314"/>
      <c r="J83" s="314"/>
      <c r="K83" s="314"/>
      <c r="L83" s="314"/>
      <c r="M83" s="314"/>
      <c r="N83" s="314"/>
      <c r="O83" s="314"/>
      <c r="P83" s="314"/>
      <c r="Q83" s="314"/>
      <c r="R83" s="314"/>
      <c r="S83" s="314"/>
      <c r="T83" s="314"/>
      <c r="U83" s="314"/>
      <c r="V83" s="141"/>
      <c r="W83" s="141"/>
      <c r="X83" s="141"/>
      <c r="Y83" s="141"/>
      <c r="Z83" s="141"/>
      <c r="AA83" s="141"/>
      <c r="AB83" s="141"/>
      <c r="AC83" s="141"/>
      <c r="AD83" s="141"/>
      <c r="AE83" s="141"/>
      <c r="AF83" s="141"/>
      <c r="AG83" s="141"/>
      <c r="AH83" s="141"/>
      <c r="AI83" s="141"/>
      <c r="AJ83" s="141"/>
      <c r="AK83" s="141"/>
      <c r="AL83" s="141"/>
      <c r="AM83" s="280"/>
    </row>
    <row r="84" spans="1:39" s="133" customFormat="1" ht="20.25" customHeight="1">
      <c r="A84" s="132"/>
      <c r="B84" s="132"/>
      <c r="C84" s="132"/>
      <c r="D84" s="132"/>
      <c r="E84" s="132"/>
      <c r="F84" s="132"/>
      <c r="G84" s="132"/>
      <c r="H84" s="132"/>
      <c r="I84" s="132"/>
      <c r="J84" s="132"/>
      <c r="K84" s="132"/>
      <c r="L84" s="132"/>
      <c r="M84" s="132"/>
      <c r="N84" s="132"/>
      <c r="O84" s="132"/>
      <c r="P84" s="132"/>
      <c r="Q84" s="132"/>
      <c r="R84" s="132"/>
      <c r="S84" s="132"/>
      <c r="T84" s="132"/>
      <c r="U84" s="132"/>
      <c r="V84" s="161"/>
      <c r="W84" s="161"/>
      <c r="X84" s="161"/>
      <c r="Y84" s="161"/>
      <c r="Z84" s="161"/>
      <c r="AA84" s="161"/>
      <c r="AB84" s="161"/>
      <c r="AC84" s="161"/>
      <c r="AD84" s="161"/>
      <c r="AE84" s="161"/>
      <c r="AF84" s="161"/>
      <c r="AG84" s="161"/>
      <c r="AH84" s="161"/>
      <c r="AI84" s="161"/>
      <c r="AJ84" s="161"/>
      <c r="AK84" s="161"/>
      <c r="AL84" s="161"/>
      <c r="AM84" s="282"/>
    </row>
    <row r="85" spans="1:39" s="9" customFormat="1" ht="20.25" customHeight="1">
      <c r="A85" s="151"/>
      <c r="B85" s="151"/>
      <c r="C85" s="151"/>
      <c r="D85" s="151"/>
      <c r="E85" s="151"/>
      <c r="F85" s="151"/>
      <c r="G85" s="141"/>
      <c r="H85" s="141"/>
      <c r="I85" s="141"/>
      <c r="J85" s="141"/>
      <c r="K85" s="143"/>
      <c r="L85" s="143"/>
      <c r="M85" s="145"/>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280"/>
    </row>
    <row r="86" spans="1:39" s="9" customFormat="1" ht="20.25" customHeight="1">
      <c r="A86" s="151"/>
      <c r="B86" s="151"/>
      <c r="C86" s="151"/>
      <c r="D86" s="151"/>
      <c r="E86" s="151"/>
      <c r="F86" s="151"/>
      <c r="G86" s="141"/>
      <c r="H86" s="141"/>
      <c r="I86" s="141"/>
      <c r="J86" s="141"/>
      <c r="K86" s="145"/>
      <c r="L86" s="145"/>
      <c r="M86" s="145"/>
      <c r="N86" s="145"/>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280"/>
    </row>
    <row r="87" spans="1:39" s="9" customFormat="1" ht="20.25" customHeight="1">
      <c r="A87" s="145"/>
      <c r="B87" s="145"/>
      <c r="C87" s="145"/>
      <c r="D87" s="145"/>
      <c r="E87" s="145"/>
      <c r="F87" s="145"/>
      <c r="G87" s="145"/>
      <c r="H87" s="145"/>
      <c r="I87" s="145"/>
      <c r="J87" s="145"/>
      <c r="K87" s="145"/>
      <c r="L87" s="145"/>
      <c r="M87" s="145"/>
      <c r="N87" s="145"/>
      <c r="O87" s="145"/>
      <c r="P87" s="145"/>
      <c r="Q87" s="145"/>
      <c r="R87" s="145"/>
      <c r="S87" s="145"/>
      <c r="T87" s="143"/>
      <c r="U87" s="143"/>
      <c r="V87" s="143"/>
      <c r="W87" s="143"/>
      <c r="X87" s="143"/>
      <c r="Y87" s="143"/>
      <c r="Z87" s="143"/>
      <c r="AA87" s="143"/>
      <c r="AB87" s="143"/>
      <c r="AC87" s="143"/>
      <c r="AD87" s="143"/>
      <c r="AE87" s="143"/>
      <c r="AF87" s="141"/>
      <c r="AG87" s="141"/>
      <c r="AH87" s="141"/>
      <c r="AI87" s="141"/>
      <c r="AJ87" s="141"/>
      <c r="AK87" s="141"/>
      <c r="AL87" s="141"/>
      <c r="AM87" s="280"/>
    </row>
    <row r="88" spans="1:39" s="9" customFormat="1" ht="20.25" customHeight="1">
      <c r="A88" s="145"/>
      <c r="B88" s="158"/>
      <c r="C88" s="145"/>
      <c r="D88" s="145"/>
      <c r="E88" s="145"/>
      <c r="F88" s="145"/>
      <c r="G88" s="145"/>
      <c r="H88" s="145"/>
      <c r="I88" s="145"/>
      <c r="J88" s="145"/>
      <c r="K88" s="145"/>
      <c r="L88" s="145"/>
      <c r="M88" s="145"/>
      <c r="N88" s="145"/>
      <c r="O88" s="145"/>
      <c r="P88" s="145"/>
      <c r="Q88" s="145"/>
      <c r="R88" s="145"/>
      <c r="S88" s="145"/>
      <c r="T88" s="145"/>
      <c r="U88" s="145"/>
      <c r="V88" s="143"/>
      <c r="W88" s="143"/>
      <c r="X88" s="143"/>
      <c r="Y88" s="143"/>
      <c r="Z88" s="143"/>
      <c r="AA88" s="143"/>
      <c r="AB88" s="143"/>
      <c r="AC88" s="143"/>
      <c r="AD88" s="143"/>
      <c r="AE88" s="143"/>
      <c r="AF88" s="141"/>
      <c r="AG88" s="141"/>
      <c r="AH88" s="141"/>
      <c r="AI88" s="141"/>
      <c r="AJ88" s="141"/>
      <c r="AK88" s="141"/>
      <c r="AL88" s="141"/>
      <c r="AM88" s="280"/>
    </row>
    <row r="89" spans="1:39" s="9" customFormat="1" ht="20.25" customHeight="1" thickBot="1">
      <c r="A89" s="145"/>
      <c r="B89" s="158"/>
      <c r="C89" s="145"/>
      <c r="D89" s="145"/>
      <c r="E89" s="145"/>
      <c r="F89" s="145"/>
      <c r="G89" s="145"/>
      <c r="H89" s="145"/>
      <c r="I89" s="145"/>
      <c r="J89" s="145"/>
      <c r="K89" s="145"/>
      <c r="L89" s="145"/>
      <c r="M89" s="145"/>
      <c r="N89" s="145"/>
      <c r="O89" s="145"/>
      <c r="P89" s="145"/>
      <c r="Q89" s="145"/>
      <c r="R89" s="145"/>
      <c r="S89" s="145"/>
      <c r="T89" s="145"/>
      <c r="U89" s="145"/>
      <c r="V89" s="143"/>
      <c r="W89" s="143"/>
      <c r="X89" s="143"/>
      <c r="Y89" s="143"/>
      <c r="Z89" s="143"/>
      <c r="AA89" s="143"/>
      <c r="AB89" s="143"/>
      <c r="AC89" s="143"/>
      <c r="AD89" s="143"/>
      <c r="AE89" s="143"/>
      <c r="AF89" s="143"/>
      <c r="AG89" s="143"/>
      <c r="AH89" s="143"/>
      <c r="AI89" s="143"/>
      <c r="AJ89" s="143"/>
      <c r="AK89" s="143"/>
      <c r="AL89" s="141"/>
      <c r="AM89" s="280"/>
    </row>
    <row r="90" spans="1:39" s="9" customFormat="1" ht="20.25" customHeight="1">
      <c r="A90" s="145"/>
      <c r="B90" s="158"/>
      <c r="C90" s="145"/>
      <c r="D90" s="145"/>
      <c r="E90" s="145"/>
      <c r="F90" s="145"/>
      <c r="G90" s="145"/>
      <c r="H90" s="145"/>
      <c r="I90" s="145"/>
      <c r="J90" s="145"/>
      <c r="K90" s="145"/>
      <c r="L90" s="145"/>
      <c r="M90" s="145"/>
      <c r="N90" s="145"/>
      <c r="O90" s="141"/>
      <c r="P90" s="141"/>
      <c r="Q90" s="141"/>
      <c r="R90" s="141"/>
      <c r="S90" s="141"/>
      <c r="T90" s="141"/>
      <c r="U90" s="141"/>
      <c r="V90" s="323" t="s">
        <v>4</v>
      </c>
      <c r="W90" s="324"/>
      <c r="X90" s="324"/>
      <c r="Y90" s="324"/>
      <c r="Z90" s="324"/>
      <c r="AA90" s="325"/>
      <c r="AB90" s="154"/>
      <c r="AC90" s="323"/>
      <c r="AD90" s="324"/>
      <c r="AE90" s="324"/>
      <c r="AF90" s="324"/>
      <c r="AG90" s="324"/>
      <c r="AH90" s="325"/>
      <c r="AI90" s="322"/>
      <c r="AJ90" s="320"/>
      <c r="AK90" s="320"/>
      <c r="AL90" s="320"/>
      <c r="AM90" s="280"/>
    </row>
    <row r="91" spans="1:39" s="9" customFormat="1" ht="20.25" customHeight="1">
      <c r="A91" s="145"/>
      <c r="B91" s="158"/>
      <c r="C91" s="145"/>
      <c r="D91" s="145"/>
      <c r="E91" s="145"/>
      <c r="F91" s="145"/>
      <c r="G91" s="145"/>
      <c r="H91" s="145"/>
      <c r="I91" s="145"/>
      <c r="J91" s="145"/>
      <c r="K91" s="145"/>
      <c r="L91" s="145"/>
      <c r="M91" s="145"/>
      <c r="N91" s="145"/>
      <c r="O91" s="162"/>
      <c r="P91" s="162"/>
      <c r="Q91" s="162"/>
      <c r="R91" s="162"/>
      <c r="S91" s="162"/>
      <c r="T91" s="141"/>
      <c r="U91" s="141"/>
      <c r="V91" s="329"/>
      <c r="W91" s="330"/>
      <c r="X91" s="330"/>
      <c r="Y91" s="330"/>
      <c r="Z91" s="330"/>
      <c r="AA91" s="331"/>
      <c r="AB91" s="154"/>
      <c r="AC91" s="329"/>
      <c r="AD91" s="330"/>
      <c r="AE91" s="330"/>
      <c r="AF91" s="330"/>
      <c r="AG91" s="330"/>
      <c r="AH91" s="331"/>
      <c r="AI91" s="322"/>
      <c r="AJ91" s="320"/>
      <c r="AK91" s="320"/>
      <c r="AL91" s="320"/>
      <c r="AM91" s="280"/>
    </row>
    <row r="92" spans="1:39" s="9" customFormat="1" ht="20.25" customHeight="1">
      <c r="A92" s="145"/>
      <c r="B92" s="158"/>
      <c r="C92" s="145"/>
      <c r="D92" s="145"/>
      <c r="E92" s="145"/>
      <c r="F92" s="145"/>
      <c r="G92" s="145"/>
      <c r="H92" s="145"/>
      <c r="I92" s="145"/>
      <c r="J92" s="145"/>
      <c r="K92" s="145"/>
      <c r="L92" s="145"/>
      <c r="M92" s="145"/>
      <c r="N92" s="145"/>
      <c r="O92" s="165"/>
      <c r="P92" s="165"/>
      <c r="Q92" s="165"/>
      <c r="R92" s="165"/>
      <c r="S92" s="165"/>
      <c r="T92" s="165"/>
      <c r="U92" s="165"/>
      <c r="V92" s="135">
        <v>1</v>
      </c>
      <c r="W92" s="135">
        <v>2</v>
      </c>
      <c r="X92" s="135">
        <v>3</v>
      </c>
      <c r="Y92" s="135">
        <v>4</v>
      </c>
      <c r="Z92" s="135">
        <v>5</v>
      </c>
      <c r="AA92" s="135" t="s">
        <v>8</v>
      </c>
      <c r="AB92" s="169" t="s">
        <v>7</v>
      </c>
      <c r="AC92" s="135"/>
      <c r="AD92" s="135"/>
      <c r="AE92" s="135"/>
      <c r="AF92" s="135"/>
      <c r="AG92" s="135"/>
      <c r="AH92" s="135"/>
      <c r="AI92" s="170"/>
      <c r="AJ92" s="170"/>
      <c r="AK92" s="170"/>
      <c r="AL92" s="170"/>
      <c r="AM92" s="280"/>
    </row>
    <row r="93" spans="1:39" s="9" customFormat="1" ht="20.25" customHeight="1">
      <c r="A93" s="145"/>
      <c r="B93" s="158"/>
      <c r="C93" s="145"/>
      <c r="D93" s="145"/>
      <c r="E93" s="145"/>
      <c r="F93" s="145"/>
      <c r="G93" s="145"/>
      <c r="H93" s="145"/>
      <c r="I93" s="145"/>
      <c r="J93" s="145"/>
      <c r="K93" s="145"/>
      <c r="L93" s="145"/>
      <c r="M93" s="145"/>
      <c r="N93" s="145"/>
      <c r="O93" s="316" t="s">
        <v>40</v>
      </c>
      <c r="P93" s="317"/>
      <c r="Q93" s="317"/>
      <c r="R93" s="317"/>
      <c r="S93" s="317"/>
      <c r="T93" s="317"/>
      <c r="U93" s="317"/>
      <c r="V93" s="218">
        <v>0</v>
      </c>
      <c r="W93" s="218">
        <v>0</v>
      </c>
      <c r="X93" s="218">
        <v>1</v>
      </c>
      <c r="Y93" s="218">
        <v>1</v>
      </c>
      <c r="Z93" s="218">
        <v>0</v>
      </c>
      <c r="AA93" s="218">
        <v>0</v>
      </c>
      <c r="AB93" s="218">
        <v>2</v>
      </c>
      <c r="AC93" s="193"/>
      <c r="AD93" s="193"/>
      <c r="AE93" s="193"/>
      <c r="AF93" s="193"/>
      <c r="AG93" s="193"/>
      <c r="AH93" s="193"/>
      <c r="AI93" s="218"/>
      <c r="AJ93" s="218"/>
      <c r="AK93" s="218"/>
      <c r="AL93" s="218"/>
      <c r="AM93" s="280"/>
    </row>
    <row r="94" spans="1:39" s="9" customFormat="1" ht="20.2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80"/>
    </row>
    <row r="95" spans="1:39" s="9" customFormat="1" ht="20.2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80"/>
    </row>
    <row r="96" spans="1:39" s="9" customFormat="1" ht="20.2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80"/>
    </row>
    <row r="97" spans="1:39" s="9" customFormat="1" ht="20.25" customHeight="1">
      <c r="A97" s="145"/>
      <c r="B97" s="158"/>
      <c r="C97" s="145"/>
      <c r="D97" s="145"/>
      <c r="E97" s="145"/>
      <c r="F97" s="145"/>
      <c r="G97" s="145"/>
      <c r="H97" s="145"/>
      <c r="I97" s="145"/>
      <c r="J97" s="145"/>
      <c r="K97" s="145"/>
      <c r="L97" s="145"/>
      <c r="M97" s="145"/>
      <c r="N97" s="145"/>
      <c r="O97" s="145"/>
      <c r="P97" s="145"/>
      <c r="Q97" s="145"/>
      <c r="R97" s="145"/>
      <c r="S97" s="145"/>
      <c r="T97" s="145"/>
      <c r="U97" s="145"/>
      <c r="V97" s="143"/>
      <c r="W97" s="143"/>
      <c r="X97" s="143"/>
      <c r="Y97" s="143"/>
      <c r="Z97" s="143"/>
      <c r="AA97" s="143"/>
      <c r="AB97" s="143"/>
      <c r="AC97" s="143"/>
      <c r="AD97" s="143"/>
      <c r="AE97" s="143"/>
      <c r="AF97" s="143"/>
      <c r="AG97" s="143"/>
      <c r="AH97" s="143"/>
      <c r="AI97" s="143"/>
      <c r="AJ97" s="143"/>
      <c r="AK97" s="143"/>
      <c r="AL97" s="141"/>
      <c r="AM97" s="280"/>
    </row>
    <row r="98" spans="1:39" s="9" customFormat="1" ht="20.25" customHeight="1">
      <c r="A98" s="145"/>
      <c r="B98" s="158"/>
      <c r="C98" s="145"/>
      <c r="D98" s="145"/>
      <c r="E98" s="145"/>
      <c r="F98" s="145"/>
      <c r="G98" s="145"/>
      <c r="H98" s="145"/>
      <c r="I98" s="145"/>
      <c r="J98" s="145"/>
      <c r="K98" s="145"/>
      <c r="L98" s="145"/>
      <c r="M98" s="145"/>
      <c r="N98" s="145"/>
      <c r="O98" s="145"/>
      <c r="P98" s="145"/>
      <c r="Q98" s="145"/>
      <c r="R98" s="145"/>
      <c r="S98" s="145"/>
      <c r="T98" s="145"/>
      <c r="U98" s="145"/>
      <c r="V98" s="143"/>
      <c r="W98" s="143"/>
      <c r="X98" s="143"/>
      <c r="Y98" s="143"/>
      <c r="Z98" s="143"/>
      <c r="AA98" s="143"/>
      <c r="AB98" s="143"/>
      <c r="AC98" s="143"/>
      <c r="AD98" s="143"/>
      <c r="AE98" s="143"/>
      <c r="AF98" s="143"/>
      <c r="AG98" s="143"/>
      <c r="AH98" s="143"/>
      <c r="AI98" s="143"/>
      <c r="AJ98" s="143"/>
      <c r="AK98" s="143"/>
      <c r="AL98" s="141"/>
      <c r="AM98" s="280"/>
    </row>
    <row r="99" spans="1:39" s="9" customFormat="1" ht="20.25" customHeight="1">
      <c r="A99" s="145"/>
      <c r="B99" s="158"/>
      <c r="C99" s="145"/>
      <c r="D99" s="145"/>
      <c r="E99" s="145"/>
      <c r="F99" s="145"/>
      <c r="G99" s="145"/>
      <c r="H99" s="145"/>
      <c r="I99" s="145"/>
      <c r="J99" s="145"/>
      <c r="K99" s="145"/>
      <c r="L99" s="145"/>
      <c r="M99" s="145"/>
      <c r="N99" s="145"/>
      <c r="O99" s="145"/>
      <c r="P99" s="145"/>
      <c r="Q99" s="145"/>
      <c r="R99" s="145"/>
      <c r="S99" s="145"/>
      <c r="T99" s="145"/>
      <c r="U99" s="145"/>
      <c r="V99" s="143"/>
      <c r="W99" s="143"/>
      <c r="X99" s="143"/>
      <c r="Y99" s="143"/>
      <c r="Z99" s="143"/>
      <c r="AA99" s="143"/>
      <c r="AB99" s="143"/>
      <c r="AC99" s="143"/>
      <c r="AD99" s="143"/>
      <c r="AE99" s="143"/>
      <c r="AF99" s="143"/>
      <c r="AG99" s="143"/>
      <c r="AH99" s="143"/>
      <c r="AI99" s="143"/>
      <c r="AJ99" s="143"/>
      <c r="AK99" s="143"/>
      <c r="AL99" s="141"/>
      <c r="AM99" s="280"/>
    </row>
    <row r="100" spans="1:39" s="9" customFormat="1" ht="20.25" customHeight="1">
      <c r="A100" s="151"/>
      <c r="B100" s="151"/>
      <c r="C100" s="159"/>
      <c r="D100" s="145"/>
      <c r="E100" s="145"/>
      <c r="F100" s="145"/>
      <c r="G100" s="145"/>
      <c r="H100" s="145"/>
      <c r="I100" s="145"/>
      <c r="J100" s="145"/>
      <c r="K100" s="160"/>
      <c r="L100" s="160"/>
      <c r="M100" s="145"/>
      <c r="N100" s="145"/>
      <c r="O100" s="145"/>
      <c r="P100" s="143"/>
      <c r="Q100" s="143"/>
      <c r="R100" s="143"/>
      <c r="S100" s="143"/>
      <c r="T100" s="160"/>
      <c r="U100" s="160"/>
      <c r="V100" s="143"/>
      <c r="W100" s="143"/>
      <c r="X100" s="143"/>
      <c r="Y100" s="143"/>
      <c r="Z100" s="143"/>
      <c r="AA100" s="141"/>
      <c r="AB100" s="141"/>
      <c r="AC100" s="141"/>
      <c r="AD100" s="141"/>
      <c r="AE100" s="141"/>
      <c r="AF100" s="141"/>
      <c r="AG100" s="141"/>
      <c r="AH100" s="141"/>
      <c r="AI100" s="141"/>
      <c r="AJ100" s="141"/>
      <c r="AK100" s="141"/>
      <c r="AL100" s="141"/>
      <c r="AM100" s="280"/>
    </row>
    <row r="101" spans="1:39" s="9" customFormat="1" ht="20.25" customHeight="1">
      <c r="A101" s="314" t="s">
        <v>177</v>
      </c>
      <c r="B101" s="314"/>
      <c r="C101" s="314"/>
      <c r="D101" s="314"/>
      <c r="E101" s="314"/>
      <c r="F101" s="314"/>
      <c r="G101" s="314"/>
      <c r="H101" s="314"/>
      <c r="I101" s="314"/>
      <c r="J101" s="314"/>
      <c r="K101" s="314"/>
      <c r="L101" s="314"/>
      <c r="M101" s="314"/>
      <c r="N101" s="314"/>
      <c r="O101" s="314"/>
      <c r="P101" s="314"/>
      <c r="Q101" s="314"/>
      <c r="R101" s="314"/>
      <c r="S101" s="314"/>
      <c r="T101" s="314"/>
      <c r="U101" s="314"/>
      <c r="AB101" s="141"/>
      <c r="AC101" s="141"/>
      <c r="AD101" s="141"/>
      <c r="AE101" s="141"/>
      <c r="AF101" s="141"/>
      <c r="AG101" s="141"/>
      <c r="AH101" s="141"/>
      <c r="AI101" s="141"/>
      <c r="AJ101" s="141"/>
      <c r="AK101" s="141"/>
      <c r="AL101" s="141"/>
      <c r="AM101" s="280"/>
    </row>
    <row r="102" spans="1:39" s="130" customFormat="1" ht="20.25" customHeight="1">
      <c r="A102" s="332"/>
      <c r="B102" s="332"/>
      <c r="C102" s="332"/>
      <c r="D102" s="332"/>
      <c r="E102" s="332"/>
      <c r="F102" s="332"/>
      <c r="K102" s="166"/>
      <c r="L102" s="166"/>
      <c r="M102" s="167"/>
      <c r="N102" s="10"/>
      <c r="O102" s="10"/>
      <c r="P102" s="10"/>
      <c r="Q102" s="10"/>
      <c r="R102" s="10"/>
      <c r="S102" s="10"/>
      <c r="T102" s="10"/>
      <c r="U102" s="10"/>
      <c r="AB102" s="10"/>
      <c r="AC102" s="10"/>
      <c r="AD102" s="10"/>
      <c r="AE102" s="10"/>
      <c r="AF102" s="10"/>
      <c r="AG102" s="10"/>
      <c r="AH102" s="10"/>
      <c r="AI102" s="10"/>
      <c r="AJ102" s="10"/>
      <c r="AK102" s="10"/>
      <c r="AL102" s="10"/>
      <c r="AM102" s="283"/>
    </row>
    <row r="103" spans="1:39" s="130" customFormat="1" ht="20.25" customHeight="1">
      <c r="A103" s="332"/>
      <c r="B103" s="332"/>
      <c r="C103" s="332"/>
      <c r="D103" s="332"/>
      <c r="E103" s="332"/>
      <c r="F103" s="332"/>
      <c r="K103" s="168"/>
      <c r="L103" s="168"/>
      <c r="M103" s="167"/>
      <c r="N103" s="10"/>
      <c r="O103" s="10"/>
      <c r="P103" s="10"/>
      <c r="Q103" s="10"/>
      <c r="R103" s="10"/>
      <c r="S103" s="10"/>
      <c r="T103" s="10"/>
      <c r="U103" s="10"/>
      <c r="AB103" s="10"/>
      <c r="AC103" s="10"/>
      <c r="AD103" s="10"/>
      <c r="AE103" s="10"/>
      <c r="AF103" s="10"/>
      <c r="AG103" s="10"/>
      <c r="AH103" s="10"/>
      <c r="AI103" s="10"/>
      <c r="AJ103" s="10"/>
      <c r="AK103" s="10"/>
      <c r="AL103" s="10"/>
      <c r="AM103" s="283"/>
    </row>
    <row r="104" spans="1:39" s="130" customFormat="1" ht="20.25" customHeight="1">
      <c r="A104" s="332"/>
      <c r="B104" s="332"/>
      <c r="C104" s="332"/>
      <c r="D104" s="332"/>
      <c r="E104" s="332"/>
      <c r="F104" s="332"/>
      <c r="K104" s="167"/>
      <c r="L104" s="167"/>
      <c r="M104" s="167"/>
      <c r="N104" s="167"/>
      <c r="O104" s="10"/>
      <c r="P104" s="10"/>
      <c r="Q104" s="10"/>
      <c r="R104" s="10"/>
      <c r="S104" s="10"/>
      <c r="T104" s="10"/>
      <c r="U104" s="10"/>
      <c r="AB104" s="10"/>
      <c r="AC104" s="10"/>
      <c r="AD104" s="10"/>
      <c r="AE104" s="10"/>
      <c r="AF104" s="10"/>
      <c r="AG104" s="10"/>
      <c r="AH104" s="10"/>
      <c r="AI104" s="10"/>
      <c r="AJ104" s="10"/>
      <c r="AK104" s="10"/>
      <c r="AL104" s="10"/>
      <c r="AM104" s="283"/>
    </row>
    <row r="105" spans="1:39" s="9" customFormat="1" ht="20.25" customHeight="1">
      <c r="A105" s="145"/>
      <c r="B105" s="145"/>
      <c r="C105" s="145"/>
      <c r="D105" s="145"/>
      <c r="E105" s="145"/>
      <c r="F105" s="145"/>
      <c r="G105" s="145"/>
      <c r="H105" s="145"/>
      <c r="I105" s="145"/>
      <c r="J105" s="145"/>
      <c r="K105" s="145"/>
      <c r="L105" s="145"/>
      <c r="M105" s="145"/>
      <c r="N105" s="145"/>
      <c r="O105" s="145"/>
      <c r="P105" s="145"/>
      <c r="Q105" s="145"/>
      <c r="R105" s="145"/>
      <c r="S105" s="145"/>
      <c r="T105" s="143"/>
      <c r="U105" s="143"/>
      <c r="V105" s="143"/>
      <c r="W105" s="143"/>
      <c r="X105" s="143"/>
      <c r="Y105" s="143"/>
      <c r="Z105" s="143"/>
      <c r="AA105" s="143"/>
      <c r="AB105" s="143"/>
      <c r="AC105" s="143"/>
      <c r="AD105" s="143"/>
      <c r="AE105" s="143"/>
      <c r="AF105" s="141"/>
      <c r="AG105" s="141"/>
      <c r="AH105" s="141"/>
      <c r="AI105" s="141"/>
      <c r="AJ105" s="141"/>
      <c r="AK105" s="141"/>
      <c r="AL105" s="141"/>
      <c r="AM105" s="280"/>
    </row>
    <row r="106" spans="1:39" s="9" customFormat="1" ht="20.25" customHeight="1">
      <c r="A106" s="145"/>
      <c r="B106" s="158"/>
      <c r="C106" s="145"/>
      <c r="D106" s="145"/>
      <c r="E106" s="145"/>
      <c r="F106" s="145"/>
      <c r="G106" s="145"/>
      <c r="H106" s="145"/>
      <c r="I106" s="145"/>
      <c r="J106" s="145"/>
      <c r="K106" s="145"/>
      <c r="L106" s="145"/>
      <c r="M106" s="145"/>
      <c r="N106" s="145"/>
      <c r="O106" s="145"/>
      <c r="P106" s="145"/>
      <c r="Q106" s="145"/>
      <c r="R106" s="145"/>
      <c r="S106" s="145"/>
      <c r="T106" s="145"/>
      <c r="U106" s="145"/>
      <c r="V106" s="143"/>
      <c r="W106" s="143"/>
      <c r="X106" s="143"/>
      <c r="Y106" s="143"/>
      <c r="Z106" s="143"/>
      <c r="AA106" s="143"/>
      <c r="AB106" s="143"/>
      <c r="AC106" s="143"/>
      <c r="AD106" s="143"/>
      <c r="AE106" s="143"/>
      <c r="AF106" s="141"/>
      <c r="AG106" s="141"/>
      <c r="AH106" s="141"/>
      <c r="AI106" s="141"/>
      <c r="AJ106" s="141"/>
      <c r="AK106" s="141"/>
      <c r="AL106" s="141"/>
      <c r="AM106" s="280"/>
    </row>
    <row r="107" spans="1:39" s="9" customFormat="1" ht="20.25" customHeight="1" thickBot="1">
      <c r="A107" s="145"/>
      <c r="B107" s="158"/>
      <c r="C107" s="145"/>
      <c r="D107" s="145"/>
      <c r="E107" s="145"/>
      <c r="F107" s="145"/>
      <c r="G107" s="145"/>
      <c r="H107" s="145"/>
      <c r="I107" s="145"/>
      <c r="J107" s="145"/>
      <c r="K107" s="145"/>
      <c r="L107" s="145"/>
      <c r="M107" s="145"/>
      <c r="N107" s="145"/>
      <c r="O107" s="145"/>
      <c r="P107" s="145"/>
      <c r="Q107" s="145"/>
      <c r="R107" s="145"/>
      <c r="S107" s="145"/>
      <c r="T107" s="145"/>
      <c r="U107" s="145"/>
      <c r="V107" s="143"/>
      <c r="W107" s="143"/>
      <c r="X107" s="143"/>
      <c r="Y107" s="143"/>
      <c r="Z107" s="143"/>
      <c r="AA107" s="143"/>
      <c r="AB107" s="143"/>
      <c r="AC107" s="143"/>
      <c r="AD107" s="143"/>
      <c r="AE107" s="143"/>
      <c r="AF107" s="143"/>
      <c r="AG107" s="143"/>
      <c r="AH107" s="143"/>
      <c r="AI107" s="143"/>
      <c r="AJ107" s="143"/>
      <c r="AK107" s="143"/>
      <c r="AL107" s="141"/>
      <c r="AM107" s="280"/>
    </row>
    <row r="108" spans="1:39" s="9" customFormat="1" ht="20.25" customHeight="1">
      <c r="A108" s="145"/>
      <c r="B108" s="158"/>
      <c r="C108" s="145"/>
      <c r="D108" s="145"/>
      <c r="E108" s="145"/>
      <c r="F108" s="145"/>
      <c r="G108" s="145"/>
      <c r="H108" s="145"/>
      <c r="I108" s="145"/>
      <c r="J108" s="145"/>
      <c r="K108" s="145"/>
      <c r="L108" s="145"/>
      <c r="M108" s="145"/>
      <c r="N108" s="145"/>
      <c r="O108" s="141"/>
      <c r="P108" s="141"/>
      <c r="Q108" s="141"/>
      <c r="R108" s="141"/>
      <c r="S108" s="141"/>
      <c r="T108" s="141"/>
      <c r="U108" s="141"/>
      <c r="V108" s="323" t="s">
        <v>4</v>
      </c>
      <c r="W108" s="324"/>
      <c r="X108" s="324"/>
      <c r="Y108" s="324"/>
      <c r="Z108" s="324"/>
      <c r="AA108" s="325"/>
      <c r="AB108" s="154"/>
      <c r="AC108" s="323"/>
      <c r="AD108" s="324"/>
      <c r="AE108" s="324"/>
      <c r="AF108" s="324"/>
      <c r="AG108" s="324"/>
      <c r="AH108" s="325"/>
      <c r="AI108" s="322"/>
      <c r="AJ108" s="320"/>
      <c r="AK108" s="320"/>
      <c r="AL108" s="320"/>
      <c r="AM108" s="280"/>
    </row>
    <row r="109" spans="1:39" s="9" customFormat="1" ht="20.25" customHeight="1">
      <c r="A109" s="145"/>
      <c r="B109" s="158"/>
      <c r="C109" s="145"/>
      <c r="D109" s="145"/>
      <c r="E109" s="145"/>
      <c r="F109" s="145"/>
      <c r="G109" s="145"/>
      <c r="H109" s="145"/>
      <c r="I109" s="145"/>
      <c r="J109" s="145"/>
      <c r="K109" s="145"/>
      <c r="L109" s="145"/>
      <c r="M109" s="145"/>
      <c r="N109" s="145"/>
      <c r="O109" s="162"/>
      <c r="P109" s="162"/>
      <c r="Q109" s="162"/>
      <c r="R109" s="162"/>
      <c r="S109" s="162"/>
      <c r="T109" s="141"/>
      <c r="U109" s="141"/>
      <c r="V109" s="329"/>
      <c r="W109" s="330"/>
      <c r="X109" s="330"/>
      <c r="Y109" s="330"/>
      <c r="Z109" s="330"/>
      <c r="AA109" s="331"/>
      <c r="AB109" s="154"/>
      <c r="AC109" s="329"/>
      <c r="AD109" s="330"/>
      <c r="AE109" s="330"/>
      <c r="AF109" s="330"/>
      <c r="AG109" s="330"/>
      <c r="AH109" s="331"/>
      <c r="AI109" s="322"/>
      <c r="AJ109" s="320"/>
      <c r="AK109" s="320"/>
      <c r="AL109" s="320"/>
      <c r="AM109" s="280"/>
    </row>
    <row r="110" spans="1:39" s="9" customFormat="1" ht="20.25" customHeight="1">
      <c r="A110" s="145"/>
      <c r="B110" s="158"/>
      <c r="C110" s="145"/>
      <c r="D110" s="145"/>
      <c r="E110" s="145"/>
      <c r="F110" s="145"/>
      <c r="G110" s="145"/>
      <c r="H110" s="145"/>
      <c r="I110" s="145"/>
      <c r="J110" s="145"/>
      <c r="K110" s="145"/>
      <c r="L110" s="145"/>
      <c r="M110" s="145"/>
      <c r="N110" s="145"/>
      <c r="O110" s="165"/>
      <c r="P110" s="165"/>
      <c r="Q110" s="165"/>
      <c r="R110" s="165"/>
      <c r="S110" s="165"/>
      <c r="T110" s="165"/>
      <c r="U110" s="165"/>
      <c r="V110" s="135">
        <v>1</v>
      </c>
      <c r="W110" s="135">
        <v>2</v>
      </c>
      <c r="X110" s="135">
        <v>3</v>
      </c>
      <c r="Y110" s="135">
        <v>4</v>
      </c>
      <c r="Z110" s="135">
        <v>5</v>
      </c>
      <c r="AA110" s="135" t="s">
        <v>8</v>
      </c>
      <c r="AB110" s="169" t="s">
        <v>7</v>
      </c>
      <c r="AC110" s="135"/>
      <c r="AD110" s="135"/>
      <c r="AE110" s="135"/>
      <c r="AF110" s="135"/>
      <c r="AG110" s="135"/>
      <c r="AH110" s="135"/>
      <c r="AI110" s="170"/>
      <c r="AJ110" s="170"/>
      <c r="AK110" s="170"/>
      <c r="AL110" s="170"/>
      <c r="AM110" s="280"/>
    </row>
    <row r="111" spans="1:39" s="9" customFormat="1" ht="20.25" customHeight="1">
      <c r="A111" s="145"/>
      <c r="B111" s="158"/>
      <c r="C111" s="145"/>
      <c r="D111" s="145"/>
      <c r="E111" s="145"/>
      <c r="F111" s="145"/>
      <c r="G111" s="145"/>
      <c r="H111" s="145"/>
      <c r="I111" s="145"/>
      <c r="J111" s="145"/>
      <c r="K111" s="145"/>
      <c r="L111" s="145"/>
      <c r="M111" s="145"/>
      <c r="N111" s="145"/>
      <c r="O111" s="316" t="s">
        <v>41</v>
      </c>
      <c r="P111" s="317"/>
      <c r="Q111" s="317"/>
      <c r="R111" s="317"/>
      <c r="S111" s="317"/>
      <c r="T111" s="317"/>
      <c r="U111" s="317"/>
      <c r="V111" s="218">
        <v>2</v>
      </c>
      <c r="W111" s="218">
        <v>0</v>
      </c>
      <c r="X111" s="218">
        <v>1</v>
      </c>
      <c r="Y111" s="218">
        <v>0</v>
      </c>
      <c r="Z111" s="218">
        <v>0</v>
      </c>
      <c r="AA111" s="218">
        <v>0</v>
      </c>
      <c r="AB111" s="218">
        <v>3</v>
      </c>
      <c r="AC111" s="193"/>
      <c r="AD111" s="193"/>
      <c r="AE111" s="193"/>
      <c r="AF111" s="193"/>
      <c r="AG111" s="193"/>
      <c r="AH111" s="193"/>
      <c r="AI111" s="218"/>
      <c r="AJ111" s="218"/>
      <c r="AK111" s="218"/>
      <c r="AL111" s="218"/>
      <c r="AM111" s="280"/>
    </row>
    <row r="112" spans="1:39" s="9" customFormat="1" ht="20.2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80"/>
    </row>
    <row r="113" spans="1:39" s="9" customFormat="1" ht="20.25" customHeight="1">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80"/>
    </row>
    <row r="114" spans="1:39" s="9" customFormat="1" ht="20.25" customHeight="1">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80"/>
    </row>
    <row r="115" spans="1:39" s="9" customFormat="1" ht="20.25" customHeight="1">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80"/>
    </row>
    <row r="116" spans="1:39" s="9" customFormat="1" ht="20.25" customHeight="1">
      <c r="A116" s="145"/>
      <c r="B116" s="158"/>
      <c r="C116" s="145"/>
      <c r="D116" s="145"/>
      <c r="E116" s="145"/>
      <c r="F116" s="145"/>
      <c r="G116" s="145"/>
      <c r="H116" s="145"/>
      <c r="I116" s="145"/>
      <c r="J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80"/>
    </row>
    <row r="117" spans="1:39" s="9" customFormat="1" ht="20.25" customHeight="1">
      <c r="A117" s="145"/>
      <c r="B117" s="158"/>
      <c r="C117" s="145"/>
      <c r="D117" s="145"/>
      <c r="E117" s="145"/>
      <c r="F117" s="145"/>
      <c r="G117" s="145"/>
      <c r="H117" s="145"/>
      <c r="I117" s="145"/>
      <c r="J117" s="145"/>
      <c r="K117" s="145"/>
      <c r="L117" s="145"/>
      <c r="M117" s="145"/>
      <c r="N117" s="145"/>
      <c r="O117" s="145"/>
      <c r="P117" s="145"/>
      <c r="Q117" s="145"/>
      <c r="R117" s="145"/>
      <c r="S117" s="145"/>
      <c r="T117" s="145"/>
      <c r="U117" s="145"/>
      <c r="V117" s="143"/>
      <c r="W117" s="143"/>
      <c r="X117" s="143"/>
      <c r="Y117" s="143"/>
      <c r="Z117" s="143"/>
      <c r="AA117" s="143"/>
      <c r="AB117" s="143"/>
      <c r="AC117" s="143"/>
      <c r="AD117" s="143"/>
      <c r="AE117" s="143"/>
      <c r="AF117" s="143"/>
      <c r="AG117" s="143"/>
      <c r="AH117" s="143"/>
      <c r="AI117" s="143"/>
      <c r="AJ117" s="143"/>
      <c r="AK117" s="143"/>
      <c r="AL117" s="141"/>
      <c r="AM117" s="280"/>
    </row>
    <row r="118" spans="1:39" s="9" customFormat="1" ht="20.25" customHeight="1">
      <c r="A118" s="145"/>
      <c r="B118" s="158"/>
      <c r="C118" s="145"/>
      <c r="D118" s="145"/>
      <c r="E118" s="145"/>
      <c r="F118" s="145"/>
      <c r="G118" s="145"/>
      <c r="H118" s="145"/>
      <c r="I118" s="145"/>
      <c r="J118" s="145"/>
      <c r="K118" s="145"/>
      <c r="L118" s="145"/>
      <c r="M118" s="145"/>
      <c r="N118" s="145"/>
      <c r="O118" s="145"/>
      <c r="P118" s="145"/>
      <c r="Q118" s="145"/>
      <c r="R118" s="145"/>
      <c r="S118" s="145"/>
      <c r="T118" s="145"/>
      <c r="U118" s="145"/>
      <c r="V118" s="143"/>
      <c r="W118" s="143"/>
      <c r="X118" s="143"/>
      <c r="Y118" s="143"/>
      <c r="Z118" s="143"/>
      <c r="AA118" s="143"/>
      <c r="AB118" s="143"/>
      <c r="AC118" s="143"/>
      <c r="AD118" s="143"/>
      <c r="AE118" s="143"/>
      <c r="AF118" s="143"/>
      <c r="AG118" s="143"/>
      <c r="AH118" s="143"/>
      <c r="AI118" s="143"/>
      <c r="AJ118" s="143"/>
      <c r="AK118" s="143"/>
      <c r="AL118" s="141"/>
      <c r="AM118" s="280"/>
    </row>
    <row r="119" spans="1:39" s="9" customFormat="1" ht="20.25" customHeight="1">
      <c r="A119" s="145"/>
      <c r="B119" s="158"/>
      <c r="C119" s="145"/>
      <c r="D119" s="145"/>
      <c r="K119" s="145"/>
      <c r="L119" s="145"/>
      <c r="M119" s="145"/>
      <c r="N119" s="145"/>
      <c r="O119" s="145"/>
      <c r="P119" s="145"/>
      <c r="Q119" s="145"/>
      <c r="R119" s="145"/>
      <c r="S119" s="145"/>
      <c r="T119" s="145"/>
      <c r="U119" s="145"/>
      <c r="V119" s="143"/>
      <c r="W119" s="143"/>
      <c r="X119" s="143"/>
      <c r="Y119" s="143"/>
      <c r="Z119" s="143"/>
      <c r="AA119" s="143"/>
      <c r="AB119" s="143"/>
      <c r="AC119" s="143"/>
      <c r="AD119" s="143"/>
      <c r="AE119" s="143"/>
      <c r="AF119" s="143"/>
      <c r="AG119" s="143"/>
      <c r="AH119" s="143"/>
      <c r="AI119" s="143"/>
      <c r="AJ119" s="143"/>
      <c r="AK119" s="143"/>
      <c r="AL119" s="141"/>
      <c r="AM119" s="280"/>
    </row>
    <row r="120" spans="1:39" s="9" customFormat="1" ht="20.25" customHeight="1">
      <c r="A120" s="314" t="s">
        <v>42</v>
      </c>
      <c r="B120" s="314"/>
      <c r="C120" s="314"/>
      <c r="D120" s="314"/>
      <c r="E120" s="314"/>
      <c r="F120" s="314"/>
      <c r="G120" s="314"/>
      <c r="H120" s="314"/>
      <c r="I120" s="314"/>
      <c r="J120" s="314"/>
      <c r="K120" s="314"/>
      <c r="L120" s="314"/>
      <c r="M120" s="314"/>
      <c r="N120" s="314"/>
      <c r="O120" s="314"/>
      <c r="P120" s="314"/>
      <c r="Q120" s="314"/>
      <c r="R120" s="314"/>
      <c r="S120" s="314"/>
      <c r="T120" s="314"/>
      <c r="U120" s="314"/>
      <c r="V120" s="143"/>
      <c r="W120" s="143"/>
      <c r="X120" s="314" t="s">
        <v>43</v>
      </c>
      <c r="Y120" s="314"/>
      <c r="Z120" s="314"/>
      <c r="AA120" s="314"/>
      <c r="AB120" s="314"/>
      <c r="AC120" s="314"/>
      <c r="AD120" s="314"/>
      <c r="AE120" s="314"/>
      <c r="AF120" s="314"/>
      <c r="AG120" s="314"/>
      <c r="AH120" s="314"/>
      <c r="AI120" s="314"/>
      <c r="AJ120" s="314"/>
      <c r="AK120" s="314"/>
      <c r="AL120" s="314"/>
      <c r="AM120" s="280"/>
    </row>
    <row r="121" spans="1:39" s="9" customFormat="1" ht="20.25" customHeight="1">
      <c r="A121" s="151"/>
      <c r="B121" s="151"/>
      <c r="C121" s="151"/>
      <c r="D121" s="151"/>
      <c r="E121" s="151"/>
      <c r="F121" s="151"/>
      <c r="K121" s="145"/>
      <c r="L121" s="145"/>
      <c r="M121" s="145"/>
      <c r="N121" s="145"/>
      <c r="O121" s="141"/>
      <c r="P121" s="141"/>
      <c r="Q121" s="141"/>
      <c r="X121" s="151"/>
      <c r="Y121" s="151"/>
      <c r="Z121" s="151"/>
      <c r="AA121" s="151"/>
      <c r="AB121" s="151"/>
      <c r="AC121" s="141"/>
      <c r="AD121" s="141"/>
      <c r="AE121" s="141"/>
      <c r="AF121" s="141"/>
      <c r="AG121" s="141"/>
      <c r="AH121" s="141"/>
      <c r="AI121" s="141"/>
      <c r="AJ121" s="141"/>
      <c r="AK121" s="141"/>
      <c r="AL121" s="141"/>
      <c r="AM121" s="280"/>
    </row>
    <row r="122" spans="1:39" s="9" customFormat="1" ht="20.25" customHeight="1">
      <c r="A122" s="151"/>
      <c r="B122" s="151"/>
      <c r="C122" s="151"/>
      <c r="D122" s="151"/>
      <c r="E122" s="151"/>
      <c r="F122" s="151"/>
      <c r="K122" s="145"/>
      <c r="L122" s="145"/>
      <c r="M122" s="145"/>
      <c r="N122" s="145"/>
      <c r="O122" s="141"/>
      <c r="P122" s="141"/>
      <c r="Q122" s="141"/>
      <c r="X122" s="151"/>
      <c r="Y122" s="151"/>
      <c r="Z122" s="151"/>
      <c r="AA122" s="151"/>
      <c r="AB122" s="151"/>
      <c r="AC122" s="141"/>
      <c r="AD122" s="141"/>
      <c r="AE122" s="141"/>
      <c r="AF122" s="141"/>
      <c r="AG122" s="141"/>
      <c r="AH122" s="141"/>
      <c r="AI122" s="141"/>
      <c r="AJ122" s="141"/>
      <c r="AK122" s="141"/>
      <c r="AL122" s="141"/>
      <c r="AM122" s="280"/>
    </row>
    <row r="123" spans="1:39" s="9" customFormat="1" ht="20.25" customHeight="1">
      <c r="A123" s="151"/>
      <c r="B123" s="151"/>
      <c r="C123" s="151"/>
      <c r="D123" s="151"/>
      <c r="E123" s="151"/>
      <c r="F123" s="151"/>
      <c r="G123" s="145"/>
      <c r="H123" s="145"/>
      <c r="I123" s="145"/>
      <c r="J123" s="145"/>
      <c r="K123" s="145"/>
      <c r="L123" s="145"/>
      <c r="M123" s="145"/>
      <c r="N123" s="145"/>
      <c r="O123" s="141"/>
      <c r="P123" s="141"/>
      <c r="Q123" s="141"/>
      <c r="X123" s="151"/>
      <c r="Y123" s="151"/>
      <c r="Z123" s="151"/>
      <c r="AA123" s="151"/>
      <c r="AB123" s="151"/>
      <c r="AC123" s="141"/>
      <c r="AD123" s="141"/>
      <c r="AE123" s="141"/>
      <c r="AF123" s="141"/>
      <c r="AG123" s="141"/>
      <c r="AH123" s="141"/>
      <c r="AI123" s="141"/>
      <c r="AJ123" s="141"/>
      <c r="AK123" s="141"/>
      <c r="AL123" s="141"/>
      <c r="AM123" s="280"/>
    </row>
    <row r="124" spans="1:39" s="9" customFormat="1" ht="20.25" customHeight="1">
      <c r="A124" s="145"/>
      <c r="B124" s="158"/>
      <c r="C124" s="145"/>
      <c r="D124" s="145"/>
      <c r="E124" s="145"/>
      <c r="F124" s="145"/>
      <c r="G124" s="145"/>
      <c r="H124" s="145"/>
      <c r="I124" s="145"/>
      <c r="J124" s="145"/>
      <c r="K124" s="145"/>
      <c r="L124" s="145"/>
      <c r="M124" s="145"/>
      <c r="N124" s="145"/>
      <c r="O124" s="141"/>
      <c r="P124" s="141"/>
      <c r="Q124" s="141"/>
      <c r="X124" s="141"/>
      <c r="Y124" s="141"/>
      <c r="Z124" s="141"/>
      <c r="AA124" s="141"/>
      <c r="AB124" s="141"/>
      <c r="AC124" s="141"/>
      <c r="AD124" s="141"/>
      <c r="AE124" s="141"/>
      <c r="AF124" s="141"/>
      <c r="AG124" s="141"/>
      <c r="AH124" s="141"/>
      <c r="AI124" s="141"/>
      <c r="AJ124" s="141"/>
      <c r="AK124" s="141"/>
      <c r="AL124" s="141"/>
      <c r="AM124" s="280"/>
    </row>
    <row r="125" spans="1:39" s="9" customFormat="1" ht="20.25" customHeight="1">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80"/>
    </row>
    <row r="126" spans="1:39" s="9" customFormat="1" ht="20.25" customHeigh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80"/>
    </row>
    <row r="127" spans="1:39" s="9" customFormat="1" ht="20.25" customHeight="1">
      <c r="A127" s="145"/>
      <c r="B127" s="158"/>
      <c r="C127" s="145"/>
      <c r="D127" s="145"/>
      <c r="E127" s="145"/>
      <c r="F127" s="145"/>
      <c r="G127" s="145"/>
      <c r="H127" s="145"/>
      <c r="I127" s="145"/>
      <c r="J127" s="145"/>
      <c r="K127" s="145"/>
      <c r="L127" s="145"/>
      <c r="M127" s="145"/>
      <c r="N127" s="145"/>
      <c r="O127" s="145"/>
      <c r="P127" s="145"/>
      <c r="Q127" s="145"/>
      <c r="R127" s="145"/>
      <c r="S127" s="145"/>
      <c r="T127" s="145"/>
      <c r="U127" s="145"/>
      <c r="V127" s="143"/>
      <c r="W127" s="143"/>
      <c r="X127" s="143"/>
      <c r="Y127" s="143"/>
      <c r="Z127" s="143"/>
      <c r="AA127" s="143"/>
      <c r="AB127" s="143"/>
      <c r="AC127" s="143"/>
      <c r="AD127" s="143"/>
      <c r="AE127" s="143"/>
      <c r="AF127" s="143"/>
      <c r="AG127" s="143"/>
      <c r="AH127" s="143"/>
      <c r="AI127" s="143"/>
      <c r="AJ127" s="143"/>
      <c r="AK127" s="143"/>
      <c r="AL127" s="141"/>
      <c r="AM127" s="280"/>
    </row>
    <row r="128" spans="1:39" s="9" customFormat="1" ht="20.25" customHeight="1">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80"/>
    </row>
    <row r="129" spans="1:39" s="9" customFormat="1" ht="20.25" customHeigh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80"/>
    </row>
    <row r="130" spans="1:39" s="9" customFormat="1" ht="20.25" customHeight="1">
      <c r="A130" s="145"/>
      <c r="B130" s="158"/>
      <c r="C130" s="145"/>
      <c r="D130" s="145"/>
      <c r="E130" s="145"/>
      <c r="F130" s="145"/>
      <c r="G130" s="145"/>
      <c r="H130" s="145"/>
      <c r="I130" s="145"/>
      <c r="J130" s="145"/>
      <c r="K130" s="145"/>
      <c r="L130" s="145"/>
      <c r="M130" s="145"/>
      <c r="N130" s="145"/>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280"/>
    </row>
    <row r="131" spans="1:39" s="9" customFormat="1" ht="20.25" customHeight="1">
      <c r="A131" s="145"/>
      <c r="B131" s="158"/>
      <c r="C131" s="145"/>
      <c r="D131" s="145"/>
      <c r="E131" s="145"/>
      <c r="F131" s="145"/>
      <c r="G131" s="145"/>
      <c r="H131" s="145"/>
      <c r="I131" s="145"/>
      <c r="J131" s="145"/>
      <c r="K131" s="145"/>
      <c r="L131" s="145"/>
      <c r="M131" s="145"/>
      <c r="N131" s="145"/>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280"/>
    </row>
    <row r="132" spans="1:39" s="9" customFormat="1" ht="20.25" customHeight="1">
      <c r="A132" s="145"/>
      <c r="B132" s="158"/>
      <c r="C132" s="145"/>
      <c r="D132" s="145"/>
      <c r="E132" s="145"/>
      <c r="F132" s="145"/>
      <c r="G132" s="145"/>
      <c r="H132" s="145"/>
      <c r="I132" s="145"/>
      <c r="J132" s="145"/>
      <c r="K132" s="145"/>
      <c r="L132" s="145"/>
      <c r="M132" s="145"/>
      <c r="N132" s="145"/>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280"/>
    </row>
    <row r="133" spans="1:39" s="9" customFormat="1" ht="20.25" customHeight="1">
      <c r="A133" s="145"/>
      <c r="B133" s="158"/>
      <c r="C133" s="145"/>
      <c r="D133" s="145"/>
      <c r="E133" s="145"/>
      <c r="F133" s="145"/>
      <c r="G133" s="145"/>
      <c r="H133" s="145"/>
      <c r="I133" s="145"/>
      <c r="J133" s="145"/>
      <c r="K133" s="145"/>
      <c r="L133" s="145"/>
      <c r="M133" s="145"/>
      <c r="N133" s="145"/>
      <c r="O133" s="145"/>
      <c r="P133" s="145"/>
      <c r="Q133" s="145"/>
      <c r="R133" s="145"/>
      <c r="S133" s="145"/>
      <c r="T133" s="145"/>
      <c r="U133" s="143"/>
      <c r="V133" s="143"/>
      <c r="W133" s="143"/>
      <c r="X133" s="143"/>
      <c r="Y133" s="143"/>
      <c r="Z133" s="143"/>
      <c r="AA133" s="143"/>
      <c r="AB133" s="143"/>
      <c r="AC133" s="143"/>
      <c r="AD133" s="143"/>
      <c r="AE133" s="143"/>
      <c r="AF133" s="143"/>
      <c r="AG133" s="143"/>
      <c r="AH133" s="143"/>
      <c r="AI133" s="143"/>
      <c r="AJ133" s="143"/>
      <c r="AK133" s="141"/>
      <c r="AL133" s="141"/>
      <c r="AM133" s="280"/>
    </row>
    <row r="134" spans="1:39" s="9" customFormat="1" ht="20.25" customHeight="1">
      <c r="A134" s="145"/>
      <c r="B134" s="158"/>
      <c r="C134" s="145"/>
      <c r="D134" s="145"/>
      <c r="E134" s="145"/>
      <c r="F134" s="145"/>
      <c r="G134" s="145"/>
      <c r="H134" s="145"/>
      <c r="I134" s="145"/>
      <c r="J134" s="145"/>
      <c r="K134" s="145"/>
      <c r="L134" s="145"/>
      <c r="M134" s="145"/>
      <c r="N134" s="141"/>
      <c r="AM134" s="280"/>
    </row>
    <row r="135" spans="1:39" s="9" customFormat="1" ht="20.25" customHeight="1">
      <c r="A135" s="145"/>
      <c r="B135" s="158"/>
      <c r="C135" s="145"/>
      <c r="D135" s="145"/>
      <c r="E135" s="145"/>
      <c r="F135" s="145"/>
      <c r="G135" s="145"/>
      <c r="H135" s="145"/>
      <c r="I135" s="145"/>
      <c r="J135" s="145"/>
      <c r="K135" s="145"/>
      <c r="L135" s="145"/>
      <c r="M135" s="145"/>
      <c r="N135" s="162"/>
      <c r="AM135" s="280"/>
    </row>
    <row r="136" spans="1:39" s="9" customFormat="1" ht="20.25" customHeight="1" thickBot="1">
      <c r="A136" s="145"/>
      <c r="B136" s="158"/>
      <c r="C136" s="145"/>
      <c r="D136" s="145"/>
      <c r="E136" s="145"/>
      <c r="F136" s="145"/>
      <c r="G136" s="145"/>
      <c r="H136" s="145"/>
      <c r="I136" s="145"/>
      <c r="J136" s="145"/>
      <c r="K136" s="145"/>
      <c r="L136" s="145"/>
      <c r="M136" s="145"/>
      <c r="N136" s="145"/>
      <c r="AM136" s="280"/>
    </row>
    <row r="137" spans="1:39" s="9" customFormat="1" ht="20.25" customHeight="1">
      <c r="A137" s="145"/>
      <c r="B137" s="158"/>
      <c r="C137" s="145"/>
      <c r="D137" s="145"/>
      <c r="E137" s="145"/>
      <c r="F137" s="145"/>
      <c r="G137" s="145"/>
      <c r="H137" s="145"/>
      <c r="I137" s="145"/>
      <c r="J137" s="145"/>
      <c r="K137" s="145"/>
      <c r="L137" s="145"/>
      <c r="M137" s="145"/>
      <c r="N137" s="145"/>
      <c r="O137" s="141"/>
      <c r="P137" s="141"/>
      <c r="Q137" s="141"/>
      <c r="R137" s="141"/>
      <c r="S137" s="141"/>
      <c r="T137" s="141"/>
      <c r="U137" s="141"/>
      <c r="V137" s="323" t="s">
        <v>4</v>
      </c>
      <c r="W137" s="324"/>
      <c r="X137" s="324"/>
      <c r="Y137" s="324"/>
      <c r="Z137" s="324"/>
      <c r="AA137" s="325"/>
      <c r="AB137" s="154"/>
      <c r="AC137" s="323"/>
      <c r="AD137" s="324"/>
      <c r="AE137" s="324"/>
      <c r="AF137" s="324"/>
      <c r="AG137" s="324"/>
      <c r="AH137" s="325"/>
      <c r="AI137" s="322"/>
      <c r="AJ137" s="320"/>
      <c r="AK137" s="320"/>
      <c r="AL137" s="320"/>
      <c r="AM137" s="280"/>
    </row>
    <row r="138" spans="1:39" s="9" customFormat="1" ht="20.25" customHeight="1">
      <c r="A138" s="145"/>
      <c r="B138" s="158"/>
      <c r="C138" s="145"/>
      <c r="D138" s="145"/>
      <c r="E138" s="145"/>
      <c r="F138" s="145"/>
      <c r="G138" s="145"/>
      <c r="H138" s="145"/>
      <c r="I138" s="145"/>
      <c r="J138" s="145"/>
      <c r="K138" s="145"/>
      <c r="L138" s="145"/>
      <c r="M138" s="145"/>
      <c r="N138" s="145"/>
      <c r="O138" s="162"/>
      <c r="P138" s="162"/>
      <c r="Q138" s="162"/>
      <c r="R138" s="162"/>
      <c r="S138" s="141"/>
      <c r="T138" s="141"/>
      <c r="U138" s="141"/>
      <c r="V138" s="329"/>
      <c r="W138" s="330"/>
      <c r="X138" s="330"/>
      <c r="Y138" s="330"/>
      <c r="Z138" s="330"/>
      <c r="AA138" s="331"/>
      <c r="AB138" s="154"/>
      <c r="AC138" s="329"/>
      <c r="AD138" s="330"/>
      <c r="AE138" s="330"/>
      <c r="AF138" s="330"/>
      <c r="AG138" s="330"/>
      <c r="AH138" s="331"/>
      <c r="AI138" s="322"/>
      <c r="AJ138" s="320"/>
      <c r="AK138" s="320"/>
      <c r="AL138" s="320"/>
      <c r="AM138" s="280"/>
    </row>
    <row r="139" spans="1:39" s="9" customFormat="1" ht="20.25" customHeight="1">
      <c r="A139" s="145"/>
      <c r="B139" s="158"/>
      <c r="C139" s="145"/>
      <c r="D139" s="145"/>
      <c r="E139" s="145"/>
      <c r="F139" s="145"/>
      <c r="G139" s="145"/>
      <c r="H139" s="145"/>
      <c r="I139" s="145"/>
      <c r="J139" s="145"/>
      <c r="K139" s="145"/>
      <c r="L139" s="145"/>
      <c r="M139" s="145"/>
      <c r="N139" s="145"/>
      <c r="O139" s="165"/>
      <c r="P139" s="165"/>
      <c r="Q139" s="165"/>
      <c r="R139" s="165"/>
      <c r="S139" s="165"/>
      <c r="T139" s="165"/>
      <c r="U139" s="165"/>
      <c r="V139" s="135">
        <v>1</v>
      </c>
      <c r="W139" s="135">
        <v>2</v>
      </c>
      <c r="X139" s="135">
        <v>3</v>
      </c>
      <c r="Y139" s="135">
        <v>4</v>
      </c>
      <c r="Z139" s="135">
        <v>5</v>
      </c>
      <c r="AA139" s="135" t="s">
        <v>8</v>
      </c>
      <c r="AB139" s="169" t="s">
        <v>7</v>
      </c>
      <c r="AC139" s="135"/>
      <c r="AD139" s="135"/>
      <c r="AE139" s="135"/>
      <c r="AF139" s="135"/>
      <c r="AG139" s="135"/>
      <c r="AH139" s="135"/>
      <c r="AI139" s="170"/>
      <c r="AJ139" s="170"/>
      <c r="AK139" s="170"/>
      <c r="AL139" s="170"/>
      <c r="AM139" s="280"/>
    </row>
    <row r="140" spans="1:39" s="9" customFormat="1" ht="20.25" customHeight="1">
      <c r="A140" s="145"/>
      <c r="B140" s="158"/>
      <c r="C140" s="145"/>
      <c r="D140" s="145"/>
      <c r="E140" s="145"/>
      <c r="F140" s="145"/>
      <c r="G140" s="145"/>
      <c r="H140" s="145"/>
      <c r="I140" s="145"/>
      <c r="J140" s="145"/>
      <c r="K140" s="145"/>
      <c r="L140" s="145"/>
      <c r="M140" s="145"/>
      <c r="N140" s="145"/>
      <c r="O140" s="316" t="s">
        <v>44</v>
      </c>
      <c r="P140" s="317"/>
      <c r="Q140" s="317"/>
      <c r="R140" s="317"/>
      <c r="S140" s="317"/>
      <c r="T140" s="317"/>
      <c r="U140" s="317"/>
      <c r="V140" s="218">
        <v>0</v>
      </c>
      <c r="W140" s="218">
        <v>0</v>
      </c>
      <c r="X140" s="218">
        <v>0</v>
      </c>
      <c r="Y140" s="218">
        <v>1</v>
      </c>
      <c r="Z140" s="218">
        <v>1</v>
      </c>
      <c r="AA140" s="218">
        <v>0</v>
      </c>
      <c r="AB140" s="218">
        <v>2</v>
      </c>
      <c r="AC140" s="193"/>
      <c r="AD140" s="193"/>
      <c r="AE140" s="193"/>
      <c r="AF140" s="193"/>
      <c r="AG140" s="193"/>
      <c r="AH140" s="193"/>
      <c r="AI140" s="218"/>
      <c r="AJ140" s="218"/>
      <c r="AK140" s="218"/>
      <c r="AL140" s="218"/>
      <c r="AM140" s="280"/>
    </row>
    <row r="141" spans="1:39" s="9" customFormat="1" ht="20.25" customHeight="1">
      <c r="A141" s="145"/>
      <c r="B141" s="158"/>
      <c r="C141" s="145"/>
      <c r="D141" s="145"/>
      <c r="E141" s="145"/>
      <c r="F141" s="145"/>
      <c r="G141" s="145"/>
      <c r="H141" s="145"/>
      <c r="I141" s="145"/>
      <c r="J141" s="145"/>
      <c r="K141" s="145"/>
      <c r="L141" s="145"/>
      <c r="M141" s="145"/>
      <c r="N141" s="145"/>
      <c r="O141" s="316" t="s">
        <v>45</v>
      </c>
      <c r="P141" s="317"/>
      <c r="Q141" s="317"/>
      <c r="R141" s="317"/>
      <c r="S141" s="317"/>
      <c r="T141" s="317"/>
      <c r="U141" s="317"/>
      <c r="V141" s="218">
        <v>0</v>
      </c>
      <c r="W141" s="218">
        <v>0</v>
      </c>
      <c r="X141" s="218">
        <v>1</v>
      </c>
      <c r="Y141" s="218">
        <v>0</v>
      </c>
      <c r="Z141" s="218">
        <v>1</v>
      </c>
      <c r="AA141" s="218">
        <v>0</v>
      </c>
      <c r="AB141" s="218">
        <v>2</v>
      </c>
      <c r="AC141" s="193"/>
      <c r="AD141" s="193"/>
      <c r="AE141" s="193"/>
      <c r="AF141" s="193"/>
      <c r="AG141" s="193"/>
      <c r="AH141" s="193"/>
      <c r="AI141" s="218"/>
      <c r="AJ141" s="218"/>
      <c r="AK141" s="218"/>
      <c r="AL141" s="218"/>
      <c r="AM141" s="280"/>
    </row>
    <row r="142" spans="1:39" s="9" customFormat="1" ht="20.25" customHeight="1">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80"/>
    </row>
    <row r="143" spans="1:39" s="9" customFormat="1" ht="20.25" customHeight="1">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80"/>
    </row>
    <row r="144" spans="1:39" s="9" customFormat="1" ht="20.25" customHeight="1">
      <c r="A144" s="145"/>
      <c r="B144" s="158"/>
      <c r="C144" s="145"/>
      <c r="D144" s="145"/>
      <c r="E144" s="145"/>
      <c r="F144" s="145"/>
      <c r="G144" s="145"/>
      <c r="H144" s="145"/>
      <c r="I144" s="145"/>
      <c r="J144" s="145"/>
      <c r="K144" s="145"/>
      <c r="L144" s="145"/>
      <c r="M144" s="145"/>
      <c r="N144" s="145"/>
      <c r="O144" s="145"/>
      <c r="P144" s="145"/>
      <c r="Q144" s="145"/>
      <c r="R144" s="145"/>
      <c r="S144" s="145"/>
      <c r="T144" s="145"/>
      <c r="U144" s="145"/>
      <c r="V144" s="143"/>
      <c r="W144" s="143"/>
      <c r="X144" s="143"/>
      <c r="Y144" s="143"/>
      <c r="Z144" s="143"/>
      <c r="AA144" s="143"/>
      <c r="AB144" s="143"/>
      <c r="AC144" s="143"/>
      <c r="AD144" s="143"/>
      <c r="AE144" s="143"/>
      <c r="AF144" s="143"/>
      <c r="AG144" s="143"/>
      <c r="AH144" s="143"/>
      <c r="AI144" s="143"/>
      <c r="AJ144" s="143"/>
      <c r="AK144" s="143"/>
      <c r="AL144" s="141"/>
      <c r="AM144" s="280"/>
    </row>
    <row r="145" spans="1:39" s="9" customFormat="1" ht="20.25" customHeight="1">
      <c r="A145" s="145"/>
      <c r="B145" s="158"/>
      <c r="C145" s="145"/>
      <c r="D145" s="145"/>
      <c r="E145" s="145"/>
      <c r="F145" s="145"/>
      <c r="G145" s="145"/>
      <c r="H145" s="145"/>
      <c r="I145" s="145"/>
      <c r="J145" s="145"/>
      <c r="K145" s="145"/>
      <c r="L145" s="145"/>
      <c r="M145" s="145"/>
      <c r="N145" s="145"/>
      <c r="O145" s="145"/>
      <c r="P145" s="145"/>
      <c r="Q145" s="145"/>
      <c r="R145" s="145"/>
      <c r="S145" s="145"/>
      <c r="T145" s="145"/>
      <c r="U145" s="145"/>
      <c r="V145" s="143"/>
      <c r="W145" s="143"/>
      <c r="X145" s="143"/>
      <c r="Y145" s="143"/>
      <c r="Z145" s="143"/>
      <c r="AA145" s="143"/>
      <c r="AB145" s="143"/>
      <c r="AC145" s="143"/>
      <c r="AD145" s="143"/>
      <c r="AE145" s="143"/>
      <c r="AF145" s="143"/>
      <c r="AG145" s="143"/>
      <c r="AH145" s="143"/>
      <c r="AI145" s="143"/>
      <c r="AJ145" s="143"/>
      <c r="AK145" s="143"/>
      <c r="AL145" s="141"/>
      <c r="AM145" s="280"/>
    </row>
    <row r="146" spans="1:39" s="9" customFormat="1" ht="20.25" customHeight="1">
      <c r="A146" s="145"/>
      <c r="B146" s="158"/>
      <c r="C146" s="145"/>
      <c r="D146" s="145"/>
      <c r="E146" s="145"/>
      <c r="F146" s="145"/>
      <c r="G146" s="145"/>
      <c r="H146" s="145"/>
      <c r="I146" s="145"/>
      <c r="J146" s="145"/>
      <c r="K146" s="145"/>
      <c r="L146" s="145"/>
      <c r="M146" s="145"/>
      <c r="N146" s="145"/>
      <c r="O146" s="145"/>
      <c r="P146" s="145"/>
      <c r="Q146" s="145"/>
      <c r="R146" s="145"/>
      <c r="S146" s="145"/>
      <c r="T146" s="145"/>
      <c r="U146" s="145"/>
      <c r="V146" s="143"/>
      <c r="W146" s="143"/>
      <c r="X146" s="143"/>
      <c r="Y146" s="143"/>
      <c r="Z146" s="143"/>
      <c r="AA146" s="143"/>
      <c r="AB146" s="143"/>
      <c r="AC146" s="143"/>
      <c r="AD146" s="143"/>
      <c r="AE146" s="143"/>
      <c r="AF146" s="143"/>
      <c r="AG146" s="143"/>
      <c r="AH146" s="143"/>
      <c r="AI146" s="143"/>
      <c r="AJ146" s="143"/>
      <c r="AK146" s="143"/>
      <c r="AL146" s="141"/>
      <c r="AM146" s="280"/>
    </row>
    <row r="147" spans="1:39" s="9" customFormat="1" ht="20.25" customHeight="1">
      <c r="A147" s="315"/>
      <c r="B147" s="315"/>
      <c r="C147" s="315"/>
      <c r="D147" s="315"/>
      <c r="E147" s="315"/>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80"/>
    </row>
    <row r="148" spans="1:39" s="9" customFormat="1" ht="20.25" customHeight="1">
      <c r="A148" s="315"/>
      <c r="B148" s="315"/>
      <c r="C148" s="315"/>
      <c r="D148" s="315"/>
      <c r="E148" s="315"/>
      <c r="F148" s="145"/>
      <c r="G148" s="145"/>
      <c r="H148" s="145"/>
      <c r="I148" s="145"/>
      <c r="J148" s="145"/>
      <c r="K148" s="145"/>
      <c r="L148" s="145"/>
      <c r="M148" s="145"/>
      <c r="N148" s="145"/>
      <c r="O148" s="145"/>
      <c r="P148" s="145"/>
      <c r="Q148" s="145"/>
      <c r="R148" s="145"/>
      <c r="S148" s="145"/>
      <c r="T148" s="145"/>
      <c r="U148" s="143"/>
      <c r="V148" s="143"/>
      <c r="W148" s="143"/>
      <c r="X148" s="143"/>
      <c r="Y148" s="143"/>
      <c r="Z148" s="143"/>
      <c r="AA148" s="143"/>
      <c r="AB148" s="143"/>
      <c r="AC148" s="143"/>
      <c r="AD148" s="143"/>
      <c r="AE148" s="143"/>
      <c r="AF148" s="143"/>
      <c r="AG148" s="143"/>
      <c r="AH148" s="143"/>
      <c r="AI148" s="143"/>
      <c r="AJ148" s="143"/>
      <c r="AK148" s="143"/>
      <c r="AL148" s="141"/>
      <c r="AM148" s="280"/>
    </row>
    <row r="149" spans="1:39" s="9" customFormat="1" ht="20.25" customHeight="1">
      <c r="A149" s="315"/>
      <c r="B149" s="315"/>
      <c r="C149" s="315"/>
      <c r="D149" s="315"/>
      <c r="E149" s="315"/>
      <c r="F149" s="145"/>
      <c r="G149" s="145"/>
      <c r="H149" s="145"/>
      <c r="I149" s="145"/>
      <c r="J149" s="145"/>
      <c r="K149" s="145"/>
      <c r="L149" s="145"/>
      <c r="M149" s="145"/>
      <c r="N149" s="145"/>
      <c r="O149" s="145"/>
      <c r="P149" s="145"/>
      <c r="Q149" s="145"/>
      <c r="R149" s="145"/>
      <c r="S149" s="145"/>
      <c r="T149" s="145"/>
      <c r="U149" s="143"/>
      <c r="V149" s="143"/>
      <c r="W149" s="143"/>
      <c r="X149" s="143"/>
      <c r="Y149" s="143"/>
      <c r="Z149" s="143"/>
      <c r="AA149" s="143"/>
      <c r="AB149" s="143"/>
      <c r="AC149" s="143"/>
      <c r="AD149" s="143"/>
      <c r="AE149" s="143"/>
      <c r="AF149" s="143"/>
      <c r="AG149" s="143"/>
      <c r="AH149" s="143"/>
      <c r="AI149" s="143"/>
      <c r="AJ149" s="143"/>
      <c r="AK149" s="143"/>
      <c r="AL149" s="141"/>
      <c r="AM149" s="280"/>
    </row>
    <row r="150" spans="1:39" s="9" customFormat="1" ht="20.25" customHeight="1" thickBot="1">
      <c r="A150" s="315"/>
      <c r="B150" s="315"/>
      <c r="C150" s="315"/>
      <c r="D150" s="315"/>
      <c r="E150" s="315"/>
      <c r="F150" s="145"/>
      <c r="G150" s="145"/>
      <c r="H150" s="145"/>
      <c r="I150" s="145"/>
      <c r="J150" s="145"/>
      <c r="K150" s="145"/>
      <c r="L150" s="145"/>
      <c r="M150" s="145"/>
      <c r="N150" s="145"/>
      <c r="O150" s="145"/>
      <c r="P150" s="145"/>
      <c r="Q150" s="145"/>
      <c r="R150" s="145"/>
      <c r="S150" s="145"/>
      <c r="T150" s="145"/>
      <c r="U150" s="143"/>
      <c r="V150" s="143"/>
      <c r="W150" s="143"/>
      <c r="X150" s="143"/>
      <c r="Y150" s="143"/>
      <c r="Z150" s="143"/>
      <c r="AA150" s="143"/>
      <c r="AB150" s="143"/>
      <c r="AC150" s="143"/>
      <c r="AD150" s="143"/>
      <c r="AE150" s="143"/>
      <c r="AF150" s="143"/>
      <c r="AG150" s="143"/>
      <c r="AH150" s="143"/>
      <c r="AI150" s="143"/>
      <c r="AJ150" s="143"/>
      <c r="AK150" s="143"/>
      <c r="AL150" s="141"/>
      <c r="AM150" s="280"/>
    </row>
    <row r="151" spans="1:39" s="9" customFormat="1" ht="20.25" customHeight="1">
      <c r="A151" s="145"/>
      <c r="B151" s="141"/>
      <c r="C151" s="141"/>
      <c r="D151" s="141"/>
      <c r="E151" s="141"/>
      <c r="F151" s="141"/>
      <c r="G151" s="145"/>
      <c r="H151" s="145"/>
      <c r="I151" s="145"/>
      <c r="J151" s="145"/>
      <c r="K151" s="145"/>
      <c r="L151" s="145"/>
      <c r="M151" s="145"/>
      <c r="N151" s="145"/>
      <c r="O151" s="145"/>
      <c r="P151" s="145"/>
      <c r="Q151" s="145"/>
      <c r="R151" s="145"/>
      <c r="S151" s="145"/>
      <c r="T151" s="145"/>
      <c r="U151" s="145"/>
      <c r="V151" s="323" t="s">
        <v>4</v>
      </c>
      <c r="W151" s="324"/>
      <c r="X151" s="324"/>
      <c r="Y151" s="324"/>
      <c r="Z151" s="324"/>
      <c r="AA151" s="325"/>
      <c r="AB151" s="154"/>
      <c r="AC151" s="323"/>
      <c r="AD151" s="324"/>
      <c r="AE151" s="324"/>
      <c r="AF151" s="324"/>
      <c r="AG151" s="324"/>
      <c r="AH151" s="325"/>
      <c r="AI151" s="320"/>
      <c r="AJ151" s="320"/>
      <c r="AK151" s="320"/>
      <c r="AL151" s="320"/>
      <c r="AM151" s="280"/>
    </row>
    <row r="152" spans="1:39" s="9" customFormat="1" ht="20.25" customHeight="1">
      <c r="A152" s="145"/>
      <c r="B152" s="162"/>
      <c r="C152" s="162"/>
      <c r="D152" s="162"/>
      <c r="E152" s="162"/>
      <c r="F152" s="162"/>
      <c r="G152" s="145"/>
      <c r="H152" s="145"/>
      <c r="I152" s="145"/>
      <c r="J152" s="145"/>
      <c r="K152" s="145"/>
      <c r="L152" s="145"/>
      <c r="M152" s="145"/>
      <c r="N152" s="145"/>
      <c r="O152" s="145"/>
      <c r="P152" s="145"/>
      <c r="Q152" s="145"/>
      <c r="R152" s="145"/>
      <c r="S152" s="145"/>
      <c r="T152" s="145"/>
      <c r="U152" s="145"/>
      <c r="V152" s="329"/>
      <c r="W152" s="330"/>
      <c r="X152" s="330"/>
      <c r="Y152" s="330"/>
      <c r="Z152" s="330"/>
      <c r="AA152" s="331"/>
      <c r="AB152" s="154"/>
      <c r="AC152" s="329"/>
      <c r="AD152" s="330"/>
      <c r="AE152" s="330"/>
      <c r="AF152" s="330"/>
      <c r="AG152" s="330"/>
      <c r="AH152" s="331"/>
      <c r="AI152" s="320"/>
      <c r="AJ152" s="320"/>
      <c r="AK152" s="320"/>
      <c r="AL152" s="320"/>
      <c r="AM152" s="280"/>
    </row>
    <row r="153" spans="1:39" s="9" customFormat="1" ht="20.25" customHeight="1">
      <c r="A153" s="163"/>
      <c r="B153" s="321" t="s">
        <v>212</v>
      </c>
      <c r="C153" s="321"/>
      <c r="D153" s="321"/>
      <c r="E153" s="321"/>
      <c r="F153" s="321"/>
      <c r="G153" s="321"/>
      <c r="H153" s="321"/>
      <c r="I153" s="321"/>
      <c r="J153" s="321"/>
      <c r="K153" s="321"/>
      <c r="L153" s="321"/>
      <c r="M153" s="321"/>
      <c r="N153" s="321"/>
      <c r="O153" s="321"/>
      <c r="P153" s="321"/>
      <c r="Q153" s="321"/>
      <c r="R153" s="321"/>
      <c r="S153" s="321"/>
      <c r="T153" s="321"/>
      <c r="U153" s="321"/>
      <c r="V153" s="135">
        <v>1</v>
      </c>
      <c r="W153" s="135">
        <v>2</v>
      </c>
      <c r="X153" s="135">
        <v>3</v>
      </c>
      <c r="Y153" s="135">
        <v>4</v>
      </c>
      <c r="Z153" s="135">
        <v>5</v>
      </c>
      <c r="AA153" s="135" t="s">
        <v>8</v>
      </c>
      <c r="AB153" s="169" t="s">
        <v>7</v>
      </c>
      <c r="AC153" s="135"/>
      <c r="AD153" s="135"/>
      <c r="AE153" s="135"/>
      <c r="AF153" s="135"/>
      <c r="AG153" s="135"/>
      <c r="AH153" s="135"/>
      <c r="AI153" s="170"/>
      <c r="AJ153" s="170"/>
      <c r="AK153" s="170"/>
      <c r="AL153" s="170"/>
      <c r="AM153" s="280"/>
    </row>
    <row r="154" spans="1:39" s="10" customFormat="1" ht="20.25" customHeight="1">
      <c r="A154" s="164" t="s">
        <v>218</v>
      </c>
      <c r="B154" s="316" t="s">
        <v>46</v>
      </c>
      <c r="C154" s="317"/>
      <c r="D154" s="317"/>
      <c r="E154" s="317"/>
      <c r="F154" s="317"/>
      <c r="G154" s="317"/>
      <c r="H154" s="317"/>
      <c r="I154" s="317"/>
      <c r="J154" s="317"/>
      <c r="K154" s="317"/>
      <c r="L154" s="317"/>
      <c r="M154" s="317"/>
      <c r="N154" s="317"/>
      <c r="O154" s="317"/>
      <c r="P154" s="317"/>
      <c r="Q154" s="317"/>
      <c r="R154" s="317"/>
      <c r="S154" s="317"/>
      <c r="T154" s="317"/>
      <c r="U154" s="317"/>
      <c r="V154" s="218">
        <v>0</v>
      </c>
      <c r="W154" s="218">
        <v>2</v>
      </c>
      <c r="X154" s="218">
        <v>0</v>
      </c>
      <c r="Y154" s="218">
        <v>1</v>
      </c>
      <c r="Z154" s="218">
        <v>0</v>
      </c>
      <c r="AA154" s="218">
        <v>0</v>
      </c>
      <c r="AB154" s="218">
        <v>3</v>
      </c>
      <c r="AC154" s="193"/>
      <c r="AD154" s="193"/>
      <c r="AE154" s="193"/>
      <c r="AF154" s="193"/>
      <c r="AG154" s="193"/>
      <c r="AH154" s="193"/>
      <c r="AI154" s="218"/>
      <c r="AJ154" s="218"/>
      <c r="AK154" s="218"/>
      <c r="AL154" s="218"/>
      <c r="AM154" s="281"/>
    </row>
    <row r="155" spans="1:39" s="10" customFormat="1" ht="20.25" customHeight="1">
      <c r="A155" s="164" t="s">
        <v>219</v>
      </c>
      <c r="B155" s="316" t="s">
        <v>102</v>
      </c>
      <c r="C155" s="317"/>
      <c r="D155" s="317"/>
      <c r="E155" s="317"/>
      <c r="F155" s="317"/>
      <c r="G155" s="317"/>
      <c r="H155" s="317"/>
      <c r="I155" s="317"/>
      <c r="J155" s="317"/>
      <c r="K155" s="317"/>
      <c r="L155" s="317"/>
      <c r="M155" s="317"/>
      <c r="N155" s="317"/>
      <c r="O155" s="317"/>
      <c r="P155" s="317"/>
      <c r="Q155" s="317"/>
      <c r="R155" s="317"/>
      <c r="S155" s="317"/>
      <c r="T155" s="317"/>
      <c r="U155" s="317"/>
      <c r="V155" s="218">
        <v>0</v>
      </c>
      <c r="W155" s="218">
        <v>0</v>
      </c>
      <c r="X155" s="218">
        <v>1</v>
      </c>
      <c r="Y155" s="218">
        <v>1</v>
      </c>
      <c r="Z155" s="218">
        <v>1</v>
      </c>
      <c r="AA155" s="218">
        <v>0</v>
      </c>
      <c r="AB155" s="218">
        <v>3</v>
      </c>
      <c r="AC155" s="193"/>
      <c r="AD155" s="193"/>
      <c r="AE155" s="193"/>
      <c r="AF155" s="193"/>
      <c r="AG155" s="193"/>
      <c r="AH155" s="193"/>
      <c r="AI155" s="218"/>
      <c r="AJ155" s="218"/>
      <c r="AK155" s="218"/>
      <c r="AL155" s="218"/>
      <c r="AM155" s="281"/>
    </row>
    <row r="156" spans="1:39" s="10" customFormat="1" ht="20.25" customHeight="1">
      <c r="A156" s="164" t="s">
        <v>220</v>
      </c>
      <c r="B156" s="316" t="s">
        <v>103</v>
      </c>
      <c r="C156" s="317"/>
      <c r="D156" s="317"/>
      <c r="E156" s="317"/>
      <c r="F156" s="317"/>
      <c r="G156" s="317"/>
      <c r="H156" s="317"/>
      <c r="I156" s="317"/>
      <c r="J156" s="317"/>
      <c r="K156" s="317"/>
      <c r="L156" s="317"/>
      <c r="M156" s="317"/>
      <c r="N156" s="317"/>
      <c r="O156" s="317"/>
      <c r="P156" s="317"/>
      <c r="Q156" s="317"/>
      <c r="R156" s="317"/>
      <c r="S156" s="317"/>
      <c r="T156" s="317"/>
      <c r="U156" s="317"/>
      <c r="V156" s="218">
        <v>0</v>
      </c>
      <c r="W156" s="218">
        <v>2</v>
      </c>
      <c r="X156" s="218">
        <v>1</v>
      </c>
      <c r="Y156" s="218">
        <v>0</v>
      </c>
      <c r="Z156" s="218">
        <v>0</v>
      </c>
      <c r="AA156" s="218">
        <v>0</v>
      </c>
      <c r="AB156" s="218">
        <v>3</v>
      </c>
      <c r="AC156" s="193"/>
      <c r="AD156" s="193"/>
      <c r="AE156" s="193"/>
      <c r="AF156" s="193"/>
      <c r="AG156" s="193"/>
      <c r="AH156" s="193"/>
      <c r="AI156" s="218"/>
      <c r="AJ156" s="218"/>
      <c r="AK156" s="218"/>
      <c r="AL156" s="218"/>
      <c r="AM156" s="281"/>
    </row>
    <row r="157" spans="1:39" s="10" customFormat="1" ht="20.25" customHeight="1">
      <c r="A157" s="164" t="s">
        <v>221</v>
      </c>
      <c r="B157" s="316" t="s">
        <v>104</v>
      </c>
      <c r="C157" s="317"/>
      <c r="D157" s="317"/>
      <c r="E157" s="317"/>
      <c r="F157" s="317"/>
      <c r="G157" s="317"/>
      <c r="H157" s="317"/>
      <c r="I157" s="317"/>
      <c r="J157" s="317"/>
      <c r="K157" s="317"/>
      <c r="L157" s="317"/>
      <c r="M157" s="317"/>
      <c r="N157" s="317"/>
      <c r="O157" s="317"/>
      <c r="P157" s="317"/>
      <c r="Q157" s="317"/>
      <c r="R157" s="317"/>
      <c r="S157" s="317"/>
      <c r="T157" s="317"/>
      <c r="U157" s="317"/>
      <c r="V157" s="218">
        <v>1</v>
      </c>
      <c r="W157" s="218">
        <v>0</v>
      </c>
      <c r="X157" s="218">
        <v>2</v>
      </c>
      <c r="Y157" s="218">
        <v>0</v>
      </c>
      <c r="Z157" s="218">
        <v>0</v>
      </c>
      <c r="AA157" s="218">
        <v>0</v>
      </c>
      <c r="AB157" s="218">
        <v>3</v>
      </c>
      <c r="AC157" s="193"/>
      <c r="AD157" s="193"/>
      <c r="AE157" s="193"/>
      <c r="AF157" s="193"/>
      <c r="AG157" s="193"/>
      <c r="AH157" s="193"/>
      <c r="AI157" s="218"/>
      <c r="AJ157" s="218"/>
      <c r="AK157" s="218"/>
      <c r="AL157" s="218"/>
      <c r="AM157" s="281"/>
    </row>
    <row r="158" spans="1:39" s="10" customFormat="1" ht="20.25" customHeight="1">
      <c r="A158" s="164" t="s">
        <v>222</v>
      </c>
      <c r="B158" s="316" t="s">
        <v>157</v>
      </c>
      <c r="C158" s="317"/>
      <c r="D158" s="317"/>
      <c r="E158" s="317"/>
      <c r="F158" s="317"/>
      <c r="G158" s="317"/>
      <c r="H158" s="317"/>
      <c r="I158" s="317"/>
      <c r="J158" s="317"/>
      <c r="K158" s="317"/>
      <c r="L158" s="317"/>
      <c r="M158" s="317"/>
      <c r="N158" s="317"/>
      <c r="O158" s="317"/>
      <c r="P158" s="317"/>
      <c r="Q158" s="317"/>
      <c r="R158" s="317"/>
      <c r="S158" s="317"/>
      <c r="T158" s="317"/>
      <c r="U158" s="317"/>
      <c r="V158" s="218">
        <v>1</v>
      </c>
      <c r="W158" s="218">
        <v>1</v>
      </c>
      <c r="X158" s="218">
        <v>0</v>
      </c>
      <c r="Y158" s="218">
        <v>1</v>
      </c>
      <c r="Z158" s="218">
        <v>0</v>
      </c>
      <c r="AA158" s="218">
        <v>0</v>
      </c>
      <c r="AB158" s="218">
        <v>3</v>
      </c>
      <c r="AC158" s="193"/>
      <c r="AD158" s="193"/>
      <c r="AE158" s="193"/>
      <c r="AF158" s="193"/>
      <c r="AG158" s="193"/>
      <c r="AH158" s="193"/>
      <c r="AI158" s="218"/>
      <c r="AJ158" s="218"/>
      <c r="AK158" s="218"/>
      <c r="AL158" s="218"/>
      <c r="AM158" s="281"/>
    </row>
    <row r="159" spans="1:39" s="10" customFormat="1" ht="20.25" customHeight="1">
      <c r="A159" s="164" t="s">
        <v>223</v>
      </c>
      <c r="B159" s="316" t="s">
        <v>158</v>
      </c>
      <c r="C159" s="317"/>
      <c r="D159" s="317"/>
      <c r="E159" s="317"/>
      <c r="F159" s="317"/>
      <c r="G159" s="317"/>
      <c r="H159" s="317"/>
      <c r="I159" s="317"/>
      <c r="J159" s="317"/>
      <c r="K159" s="317"/>
      <c r="L159" s="317"/>
      <c r="M159" s="317"/>
      <c r="N159" s="317"/>
      <c r="O159" s="317"/>
      <c r="P159" s="317"/>
      <c r="Q159" s="317"/>
      <c r="R159" s="317"/>
      <c r="S159" s="317"/>
      <c r="T159" s="317"/>
      <c r="U159" s="317"/>
      <c r="V159" s="218">
        <v>0</v>
      </c>
      <c r="W159" s="218">
        <v>2</v>
      </c>
      <c r="X159" s="218">
        <v>0</v>
      </c>
      <c r="Y159" s="218">
        <v>1</v>
      </c>
      <c r="Z159" s="218">
        <v>0</v>
      </c>
      <c r="AA159" s="218">
        <v>0</v>
      </c>
      <c r="AB159" s="218">
        <v>3</v>
      </c>
      <c r="AC159" s="193"/>
      <c r="AD159" s="193"/>
      <c r="AE159" s="193"/>
      <c r="AF159" s="193"/>
      <c r="AG159" s="193"/>
      <c r="AH159" s="193"/>
      <c r="AI159" s="218"/>
      <c r="AJ159" s="218"/>
      <c r="AK159" s="218"/>
      <c r="AL159" s="218"/>
      <c r="AM159" s="281"/>
    </row>
    <row r="160" spans="1:39" s="10" customFormat="1" ht="20.25" customHeight="1">
      <c r="A160" s="164" t="s">
        <v>224</v>
      </c>
      <c r="B160" s="316" t="s">
        <v>47</v>
      </c>
      <c r="C160" s="317"/>
      <c r="D160" s="317"/>
      <c r="E160" s="317"/>
      <c r="F160" s="317"/>
      <c r="G160" s="317"/>
      <c r="H160" s="317"/>
      <c r="I160" s="317"/>
      <c r="J160" s="317"/>
      <c r="K160" s="317"/>
      <c r="L160" s="317"/>
      <c r="M160" s="317"/>
      <c r="N160" s="317"/>
      <c r="O160" s="317"/>
      <c r="P160" s="317"/>
      <c r="Q160" s="317"/>
      <c r="R160" s="317"/>
      <c r="S160" s="317"/>
      <c r="T160" s="317"/>
      <c r="U160" s="317"/>
      <c r="V160" s="218">
        <v>0</v>
      </c>
      <c r="W160" s="218">
        <v>0</v>
      </c>
      <c r="X160" s="218">
        <v>0</v>
      </c>
      <c r="Y160" s="218">
        <v>1</v>
      </c>
      <c r="Z160" s="218">
        <v>2</v>
      </c>
      <c r="AA160" s="218">
        <v>0</v>
      </c>
      <c r="AB160" s="218">
        <v>3</v>
      </c>
      <c r="AC160" s="193"/>
      <c r="AD160" s="193"/>
      <c r="AE160" s="193"/>
      <c r="AF160" s="193"/>
      <c r="AG160" s="193"/>
      <c r="AH160" s="193"/>
      <c r="AI160" s="218"/>
      <c r="AJ160" s="218"/>
      <c r="AK160" s="218"/>
      <c r="AL160" s="218"/>
      <c r="AM160" s="281"/>
    </row>
    <row r="161" spans="1:39" s="10" customFormat="1" ht="20.25" customHeight="1">
      <c r="A161" s="164" t="s">
        <v>225</v>
      </c>
      <c r="B161" s="316" t="s">
        <v>48</v>
      </c>
      <c r="C161" s="317"/>
      <c r="D161" s="317"/>
      <c r="E161" s="317"/>
      <c r="F161" s="317"/>
      <c r="G161" s="317"/>
      <c r="H161" s="317"/>
      <c r="I161" s="317"/>
      <c r="J161" s="317"/>
      <c r="K161" s="317"/>
      <c r="L161" s="317"/>
      <c r="M161" s="317"/>
      <c r="N161" s="317"/>
      <c r="O161" s="317"/>
      <c r="P161" s="317"/>
      <c r="Q161" s="317"/>
      <c r="R161" s="317"/>
      <c r="S161" s="317"/>
      <c r="T161" s="317"/>
      <c r="U161" s="317"/>
      <c r="V161" s="218">
        <v>0</v>
      </c>
      <c r="W161" s="218">
        <v>0</v>
      </c>
      <c r="X161" s="218">
        <v>1</v>
      </c>
      <c r="Y161" s="218">
        <v>1</v>
      </c>
      <c r="Z161" s="218">
        <v>0</v>
      </c>
      <c r="AA161" s="218">
        <v>0</v>
      </c>
      <c r="AB161" s="218">
        <v>2</v>
      </c>
      <c r="AC161" s="193"/>
      <c r="AD161" s="193"/>
      <c r="AE161" s="193"/>
      <c r="AF161" s="193"/>
      <c r="AG161" s="193"/>
      <c r="AH161" s="193"/>
      <c r="AI161" s="218"/>
      <c r="AJ161" s="218"/>
      <c r="AK161" s="218"/>
      <c r="AL161" s="218"/>
      <c r="AM161" s="281"/>
    </row>
    <row r="162" spans="1:39" s="10" customFormat="1" ht="20.25" customHeight="1">
      <c r="A162" s="164" t="s">
        <v>226</v>
      </c>
      <c r="B162" s="316" t="s">
        <v>49</v>
      </c>
      <c r="C162" s="317"/>
      <c r="D162" s="317"/>
      <c r="E162" s="317"/>
      <c r="F162" s="317"/>
      <c r="G162" s="317"/>
      <c r="H162" s="317"/>
      <c r="I162" s="317"/>
      <c r="J162" s="317"/>
      <c r="K162" s="317"/>
      <c r="L162" s="317"/>
      <c r="M162" s="317"/>
      <c r="N162" s="317"/>
      <c r="O162" s="317"/>
      <c r="P162" s="317"/>
      <c r="Q162" s="317"/>
      <c r="R162" s="317"/>
      <c r="S162" s="317"/>
      <c r="T162" s="317"/>
      <c r="U162" s="317"/>
      <c r="V162" s="218">
        <v>0</v>
      </c>
      <c r="W162" s="218">
        <v>0</v>
      </c>
      <c r="X162" s="218">
        <v>1</v>
      </c>
      <c r="Y162" s="218">
        <v>1</v>
      </c>
      <c r="Z162" s="218">
        <v>0</v>
      </c>
      <c r="AA162" s="218">
        <v>1</v>
      </c>
      <c r="AB162" s="218">
        <v>3</v>
      </c>
      <c r="AC162" s="193"/>
      <c r="AD162" s="193"/>
      <c r="AE162" s="193"/>
      <c r="AF162" s="193"/>
      <c r="AG162" s="193"/>
      <c r="AH162" s="193"/>
      <c r="AI162" s="218"/>
      <c r="AJ162" s="218"/>
      <c r="AK162" s="218"/>
      <c r="AL162" s="218"/>
      <c r="AM162" s="281"/>
    </row>
    <row r="163" spans="1:39" ht="20.25" customHeight="1">
      <c r="A163" s="164" t="s">
        <v>227</v>
      </c>
      <c r="B163" s="316" t="s">
        <v>50</v>
      </c>
      <c r="C163" s="317"/>
      <c r="D163" s="317"/>
      <c r="E163" s="317"/>
      <c r="F163" s="317"/>
      <c r="G163" s="317"/>
      <c r="H163" s="317"/>
      <c r="I163" s="317"/>
      <c r="J163" s="317"/>
      <c r="K163" s="317"/>
      <c r="L163" s="317"/>
      <c r="M163" s="317"/>
      <c r="N163" s="317"/>
      <c r="O163" s="317"/>
      <c r="P163" s="317"/>
      <c r="Q163" s="317"/>
      <c r="R163" s="317"/>
      <c r="S163" s="317"/>
      <c r="T163" s="317"/>
      <c r="U163" s="317"/>
      <c r="V163" s="218">
        <v>0</v>
      </c>
      <c r="W163" s="218">
        <v>0</v>
      </c>
      <c r="X163" s="218">
        <v>0</v>
      </c>
      <c r="Y163" s="218">
        <v>2</v>
      </c>
      <c r="Z163" s="218">
        <v>1</v>
      </c>
      <c r="AA163" s="218">
        <v>0</v>
      </c>
      <c r="AB163" s="218">
        <v>3</v>
      </c>
      <c r="AC163" s="193"/>
      <c r="AD163" s="193"/>
      <c r="AE163" s="193"/>
      <c r="AF163" s="193"/>
      <c r="AG163" s="193"/>
      <c r="AH163" s="193"/>
      <c r="AI163" s="218"/>
      <c r="AJ163" s="218"/>
      <c r="AK163" s="218"/>
      <c r="AL163" s="218"/>
    </row>
    <row r="164" spans="1:39" ht="18.75">
      <c r="A164" s="164" t="s">
        <v>264</v>
      </c>
      <c r="B164" s="316" t="s">
        <v>256</v>
      </c>
      <c r="C164" s="317"/>
      <c r="D164" s="317"/>
      <c r="E164" s="317"/>
      <c r="F164" s="317"/>
      <c r="G164" s="317"/>
      <c r="H164" s="317"/>
      <c r="I164" s="317"/>
      <c r="J164" s="317"/>
      <c r="K164" s="317"/>
      <c r="L164" s="317"/>
      <c r="M164" s="317"/>
      <c r="N164" s="317"/>
      <c r="O164" s="317"/>
      <c r="P164" s="317"/>
      <c r="Q164" s="317"/>
      <c r="R164" s="317"/>
      <c r="S164" s="317"/>
      <c r="T164" s="317"/>
      <c r="U164" s="317"/>
      <c r="V164" s="218"/>
      <c r="W164" s="218"/>
      <c r="X164" s="218"/>
      <c r="Y164" s="218"/>
      <c r="Z164" s="218"/>
      <c r="AA164" s="218"/>
      <c r="AB164" s="218"/>
      <c r="AC164" s="193"/>
      <c r="AD164" s="193"/>
      <c r="AE164" s="193"/>
      <c r="AF164" s="193"/>
      <c r="AG164" s="193"/>
      <c r="AH164" s="193"/>
      <c r="AI164" s="219"/>
      <c r="AJ164" s="219"/>
      <c r="AK164" s="219"/>
      <c r="AL164" s="219"/>
    </row>
    <row r="165" spans="1:39" ht="18.75">
      <c r="A165" s="164" t="s">
        <v>265</v>
      </c>
      <c r="B165" s="316" t="s">
        <v>257</v>
      </c>
      <c r="C165" s="317"/>
      <c r="D165" s="317"/>
      <c r="E165" s="317"/>
      <c r="F165" s="317"/>
      <c r="G165" s="317"/>
      <c r="H165" s="317"/>
      <c r="I165" s="317"/>
      <c r="J165" s="317"/>
      <c r="K165" s="317"/>
      <c r="L165" s="317"/>
      <c r="M165" s="317"/>
      <c r="N165" s="317"/>
      <c r="O165" s="317"/>
      <c r="P165" s="317"/>
      <c r="Q165" s="317"/>
      <c r="R165" s="317"/>
      <c r="S165" s="317"/>
      <c r="T165" s="317"/>
      <c r="U165" s="317"/>
      <c r="V165" s="219"/>
      <c r="W165" s="219"/>
      <c r="X165" s="219"/>
      <c r="Y165" s="219"/>
      <c r="Z165" s="219"/>
      <c r="AA165" s="219"/>
      <c r="AB165" s="219"/>
      <c r="AC165" s="193"/>
      <c r="AD165" s="193"/>
      <c r="AE165" s="193"/>
      <c r="AF165" s="193"/>
      <c r="AG165" s="193"/>
      <c r="AH165" s="193"/>
      <c r="AI165" s="218"/>
      <c r="AJ165" s="218"/>
      <c r="AK165" s="218"/>
      <c r="AL165" s="218"/>
    </row>
    <row r="166" spans="1:39" ht="18.75">
      <c r="A166" s="164" t="s">
        <v>266</v>
      </c>
      <c r="B166" s="316" t="s">
        <v>258</v>
      </c>
      <c r="C166" s="317"/>
      <c r="D166" s="317"/>
      <c r="E166" s="317"/>
      <c r="F166" s="317"/>
      <c r="G166" s="317"/>
      <c r="H166" s="317"/>
      <c r="I166" s="317"/>
      <c r="J166" s="317"/>
      <c r="K166" s="317"/>
      <c r="L166" s="317"/>
      <c r="M166" s="317"/>
      <c r="N166" s="317"/>
      <c r="O166" s="317"/>
      <c r="P166" s="317"/>
      <c r="Q166" s="317"/>
      <c r="R166" s="317"/>
      <c r="S166" s="317"/>
      <c r="T166" s="317"/>
      <c r="U166" s="317"/>
      <c r="V166" s="219"/>
      <c r="W166" s="219"/>
      <c r="X166" s="219"/>
      <c r="Y166" s="219"/>
      <c r="Z166" s="219"/>
      <c r="AA166" s="219"/>
      <c r="AB166" s="219"/>
      <c r="AC166" s="193"/>
      <c r="AD166" s="193"/>
      <c r="AE166" s="193"/>
      <c r="AF166" s="193"/>
      <c r="AG166" s="193"/>
      <c r="AH166" s="193"/>
      <c r="AI166" s="218"/>
      <c r="AJ166" s="218"/>
      <c r="AK166" s="218"/>
      <c r="AL166" s="218"/>
    </row>
    <row r="167" spans="1:39" ht="18.75">
      <c r="A167" s="164" t="s">
        <v>267</v>
      </c>
      <c r="B167" s="316" t="s">
        <v>259</v>
      </c>
      <c r="C167" s="317"/>
      <c r="D167" s="317"/>
      <c r="E167" s="317"/>
      <c r="F167" s="317"/>
      <c r="G167" s="317"/>
      <c r="H167" s="317"/>
      <c r="I167" s="317"/>
      <c r="J167" s="317"/>
      <c r="K167" s="317"/>
      <c r="L167" s="317"/>
      <c r="M167" s="317"/>
      <c r="N167" s="317"/>
      <c r="O167" s="317"/>
      <c r="P167" s="317"/>
      <c r="Q167" s="317"/>
      <c r="R167" s="317"/>
      <c r="S167" s="317"/>
      <c r="T167" s="317"/>
      <c r="U167" s="317"/>
      <c r="V167" s="219"/>
      <c r="W167" s="219"/>
      <c r="X167" s="219"/>
      <c r="Y167" s="219"/>
      <c r="Z167" s="219"/>
      <c r="AA167" s="219"/>
      <c r="AB167" s="219"/>
      <c r="AC167" s="193"/>
      <c r="AD167" s="193"/>
      <c r="AE167" s="193"/>
      <c r="AF167" s="193"/>
      <c r="AG167" s="193"/>
      <c r="AH167" s="193"/>
      <c r="AI167" s="219"/>
      <c r="AJ167" s="219"/>
      <c r="AK167" s="219"/>
      <c r="AL167" s="219"/>
    </row>
    <row r="168" spans="1:39" ht="18.75">
      <c r="A168" s="164" t="s">
        <v>268</v>
      </c>
      <c r="B168" s="316" t="s">
        <v>260</v>
      </c>
      <c r="C168" s="317"/>
      <c r="D168" s="317"/>
      <c r="E168" s="317"/>
      <c r="F168" s="317"/>
      <c r="G168" s="317"/>
      <c r="H168" s="317"/>
      <c r="I168" s="317"/>
      <c r="J168" s="317"/>
      <c r="K168" s="317"/>
      <c r="L168" s="317"/>
      <c r="M168" s="317"/>
      <c r="N168" s="317"/>
      <c r="O168" s="317"/>
      <c r="P168" s="317"/>
      <c r="Q168" s="317"/>
      <c r="R168" s="317"/>
      <c r="S168" s="317"/>
      <c r="T168" s="317"/>
      <c r="U168" s="317"/>
      <c r="V168" s="218"/>
      <c r="W168" s="218"/>
      <c r="X168" s="218"/>
      <c r="Y168" s="218"/>
      <c r="Z168" s="218"/>
      <c r="AA168" s="218"/>
      <c r="AB168" s="218"/>
      <c r="AC168" s="193"/>
      <c r="AD168" s="193"/>
      <c r="AE168" s="193"/>
      <c r="AF168" s="193"/>
      <c r="AG168" s="193"/>
      <c r="AH168" s="193"/>
      <c r="AI168" s="219"/>
      <c r="AJ168" s="219"/>
      <c r="AK168" s="219"/>
      <c r="AL168" s="219"/>
    </row>
    <row r="169" spans="1:39" ht="18.75">
      <c r="A169" s="164" t="s">
        <v>269</v>
      </c>
      <c r="B169" s="316" t="s">
        <v>261</v>
      </c>
      <c r="C169" s="317"/>
      <c r="D169" s="317"/>
      <c r="E169" s="317"/>
      <c r="F169" s="317"/>
      <c r="G169" s="317"/>
      <c r="H169" s="317"/>
      <c r="I169" s="317"/>
      <c r="J169" s="317"/>
      <c r="K169" s="317"/>
      <c r="L169" s="317"/>
      <c r="M169" s="317"/>
      <c r="N169" s="317"/>
      <c r="O169" s="317"/>
      <c r="P169" s="317"/>
      <c r="Q169" s="317"/>
      <c r="R169" s="317"/>
      <c r="S169" s="317"/>
      <c r="T169" s="317"/>
      <c r="U169" s="317"/>
      <c r="V169" s="218"/>
      <c r="W169" s="218"/>
      <c r="X169" s="218"/>
      <c r="Y169" s="218"/>
      <c r="Z169" s="218"/>
      <c r="AA169" s="218"/>
      <c r="AB169" s="218"/>
      <c r="AC169" s="193"/>
      <c r="AD169" s="193"/>
      <c r="AE169" s="193"/>
      <c r="AF169" s="193"/>
      <c r="AG169" s="193"/>
      <c r="AH169" s="193"/>
      <c r="AI169" s="219"/>
      <c r="AJ169" s="219"/>
      <c r="AK169" s="219"/>
      <c r="AL169" s="219"/>
    </row>
    <row r="170" spans="1:39" ht="18.75">
      <c r="A170" s="164" t="s">
        <v>270</v>
      </c>
      <c r="B170" s="316" t="s">
        <v>262</v>
      </c>
      <c r="C170" s="317"/>
      <c r="D170" s="317"/>
      <c r="E170" s="317"/>
      <c r="F170" s="317"/>
      <c r="G170" s="317"/>
      <c r="H170" s="317"/>
      <c r="I170" s="317"/>
      <c r="J170" s="317"/>
      <c r="K170" s="317"/>
      <c r="L170" s="317"/>
      <c r="M170" s="317"/>
      <c r="N170" s="317"/>
      <c r="O170" s="317"/>
      <c r="P170" s="317"/>
      <c r="Q170" s="317"/>
      <c r="R170" s="317"/>
      <c r="S170" s="317"/>
      <c r="T170" s="317"/>
      <c r="U170" s="317"/>
      <c r="V170" s="218"/>
      <c r="W170" s="218"/>
      <c r="X170" s="218"/>
      <c r="Y170" s="218"/>
      <c r="Z170" s="218"/>
      <c r="AA170" s="218"/>
      <c r="AB170" s="218"/>
      <c r="AC170" s="193"/>
      <c r="AD170" s="193"/>
      <c r="AE170" s="193"/>
      <c r="AF170" s="193"/>
      <c r="AG170" s="193"/>
      <c r="AH170" s="193"/>
      <c r="AI170" s="218"/>
      <c r="AJ170" s="218"/>
      <c r="AK170" s="218"/>
      <c r="AL170" s="218"/>
    </row>
    <row r="171" spans="1:39" ht="18.75">
      <c r="A171" s="164" t="s">
        <v>271</v>
      </c>
      <c r="B171" s="316" t="s">
        <v>263</v>
      </c>
      <c r="C171" s="317"/>
      <c r="D171" s="317"/>
      <c r="E171" s="317"/>
      <c r="F171" s="317"/>
      <c r="G171" s="317"/>
      <c r="H171" s="317"/>
      <c r="I171" s="317"/>
      <c r="J171" s="317"/>
      <c r="K171" s="317"/>
      <c r="L171" s="317"/>
      <c r="M171" s="317"/>
      <c r="N171" s="317"/>
      <c r="O171" s="317"/>
      <c r="P171" s="317"/>
      <c r="Q171" s="317"/>
      <c r="R171" s="317"/>
      <c r="S171" s="317"/>
      <c r="T171" s="317"/>
      <c r="U171" s="317"/>
      <c r="V171" s="218"/>
      <c r="W171" s="218"/>
      <c r="X171" s="218"/>
      <c r="Y171" s="218"/>
      <c r="Z171" s="218"/>
      <c r="AA171" s="218"/>
      <c r="AB171" s="218"/>
      <c r="AC171" s="193"/>
      <c r="AD171" s="193"/>
      <c r="AE171" s="193"/>
      <c r="AF171" s="193"/>
      <c r="AG171" s="193"/>
      <c r="AH171" s="193"/>
      <c r="AI171" s="218"/>
      <c r="AJ171" s="218"/>
      <c r="AK171" s="218"/>
      <c r="AL171" s="218"/>
    </row>
    <row r="172" spans="1:39" ht="18.75">
      <c r="A172" s="168"/>
      <c r="B172" s="153"/>
      <c r="C172" s="153"/>
      <c r="D172" s="153"/>
      <c r="E172" s="153"/>
      <c r="F172" s="153"/>
      <c r="G172" s="153"/>
      <c r="H172" s="153"/>
      <c r="I172" s="153"/>
      <c r="J172" s="153"/>
      <c r="K172" s="153"/>
      <c r="L172" s="153"/>
      <c r="M172" s="153"/>
      <c r="N172" s="153"/>
      <c r="O172" s="153"/>
      <c r="P172" s="153"/>
      <c r="Q172" s="153"/>
      <c r="R172" s="153"/>
      <c r="S172" s="153"/>
      <c r="T172" s="153"/>
      <c r="U172" s="153"/>
      <c r="V172" s="222"/>
      <c r="W172" s="222"/>
      <c r="X172" s="222"/>
      <c r="Y172" s="222"/>
      <c r="Z172" s="222"/>
      <c r="AA172" s="222"/>
      <c r="AB172" s="222"/>
      <c r="AC172" s="213"/>
      <c r="AD172" s="213"/>
      <c r="AE172" s="213"/>
      <c r="AF172" s="213"/>
      <c r="AG172" s="213"/>
      <c r="AH172" s="213"/>
      <c r="AI172" s="224"/>
      <c r="AJ172" s="224"/>
      <c r="AK172" s="224"/>
      <c r="AL172" s="224"/>
    </row>
    <row r="173" spans="1:39" ht="18.75">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22"/>
      <c r="W173" s="222"/>
      <c r="X173" s="222"/>
      <c r="Y173" s="222"/>
      <c r="Z173" s="222"/>
      <c r="AA173" s="222"/>
      <c r="AB173" s="222"/>
      <c r="AC173" s="213"/>
      <c r="AD173" s="213"/>
      <c r="AE173" s="213"/>
      <c r="AF173" s="213"/>
      <c r="AG173" s="213"/>
      <c r="AH173" s="213"/>
      <c r="AI173" s="224"/>
      <c r="AJ173" s="224"/>
      <c r="AK173" s="224"/>
      <c r="AL173" s="224"/>
    </row>
    <row r="174" spans="1:39" ht="18.75">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22"/>
      <c r="W174" s="222"/>
      <c r="X174" s="222"/>
      <c r="Y174" s="222"/>
      <c r="Z174" s="222"/>
      <c r="AA174" s="222"/>
      <c r="AB174" s="222"/>
      <c r="AC174" s="213"/>
      <c r="AD174" s="213"/>
      <c r="AE174" s="213"/>
      <c r="AF174" s="213"/>
      <c r="AG174" s="213"/>
      <c r="AH174" s="213"/>
      <c r="AI174" s="224"/>
      <c r="AJ174" s="224"/>
      <c r="AK174" s="224"/>
      <c r="AL174" s="224"/>
    </row>
    <row r="175" spans="1:39" s="9" customFormat="1" ht="39" customHeight="1">
      <c r="A175" s="314" t="s">
        <v>275</v>
      </c>
      <c r="B175" s="314"/>
      <c r="C175" s="314"/>
      <c r="D175" s="314"/>
      <c r="E175" s="314"/>
      <c r="F175" s="314"/>
      <c r="G175" s="314"/>
      <c r="H175" s="314"/>
      <c r="I175" s="314"/>
      <c r="J175" s="314"/>
      <c r="K175" s="314"/>
      <c r="L175" s="314"/>
      <c r="M175" s="314"/>
      <c r="N175" s="314"/>
      <c r="O175" s="314"/>
      <c r="P175" s="314"/>
      <c r="Q175" s="314"/>
      <c r="R175" s="314"/>
      <c r="S175" s="314"/>
      <c r="T175" s="314"/>
      <c r="U175" s="314"/>
      <c r="V175" s="143"/>
      <c r="W175" s="143"/>
      <c r="X175" s="314" t="s">
        <v>276</v>
      </c>
      <c r="Y175" s="314"/>
      <c r="Z175" s="314"/>
      <c r="AA175" s="314"/>
      <c r="AB175" s="314"/>
      <c r="AC175" s="314"/>
      <c r="AD175" s="314"/>
      <c r="AE175" s="314"/>
      <c r="AF175" s="314"/>
      <c r="AG175" s="314"/>
      <c r="AH175" s="314"/>
      <c r="AI175" s="314"/>
      <c r="AJ175" s="314"/>
      <c r="AK175" s="314"/>
      <c r="AL175" s="314"/>
      <c r="AM175" s="280"/>
    </row>
    <row r="176" spans="1:39" ht="20.25" customHeight="1">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28"/>
      <c r="W176" s="228"/>
      <c r="X176" s="228"/>
      <c r="Y176" s="228"/>
      <c r="Z176" s="228"/>
      <c r="AA176" s="228"/>
      <c r="AB176" s="226"/>
      <c r="AC176" s="213"/>
      <c r="AD176" s="213"/>
      <c r="AE176" s="213"/>
      <c r="AF176" s="213"/>
      <c r="AG176" s="213"/>
      <c r="AH176" s="213"/>
      <c r="AI176" s="229"/>
      <c r="AJ176" s="229"/>
      <c r="AK176" s="228"/>
      <c r="AL176" s="228"/>
    </row>
    <row r="177" spans="1:38" ht="20.25" customHeight="1">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28"/>
      <c r="W177" s="228"/>
      <c r="X177" s="228"/>
      <c r="Y177" s="228"/>
      <c r="Z177" s="228"/>
      <c r="AA177" s="228"/>
      <c r="AB177" s="226"/>
      <c r="AC177" s="213"/>
      <c r="AD177" s="213"/>
      <c r="AE177" s="213"/>
      <c r="AF177" s="213"/>
      <c r="AG177" s="213"/>
      <c r="AH177" s="213"/>
      <c r="AI177" s="229"/>
      <c r="AJ177" s="229"/>
      <c r="AK177" s="228"/>
      <c r="AL177" s="228"/>
    </row>
    <row r="178" spans="1:38" ht="20.25" customHeight="1">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28"/>
      <c r="W178" s="228"/>
      <c r="X178" s="228"/>
      <c r="Y178" s="228"/>
      <c r="Z178" s="228"/>
      <c r="AA178" s="228"/>
      <c r="AB178" s="226"/>
      <c r="AC178" s="213"/>
      <c r="AD178" s="213"/>
      <c r="AE178" s="213"/>
      <c r="AF178" s="213"/>
      <c r="AG178" s="213"/>
      <c r="AH178" s="213"/>
      <c r="AI178" s="229"/>
      <c r="AJ178" s="229"/>
      <c r="AK178" s="228"/>
      <c r="AL178" s="228"/>
    </row>
    <row r="179" spans="1:38" ht="20.25" customHeight="1">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28"/>
      <c r="W179" s="228"/>
      <c r="X179" s="228"/>
      <c r="Y179" s="228"/>
      <c r="Z179" s="228"/>
      <c r="AA179" s="228"/>
      <c r="AB179" s="226"/>
      <c r="AC179" s="213"/>
      <c r="AD179" s="213"/>
      <c r="AE179" s="213"/>
      <c r="AF179" s="213"/>
      <c r="AG179" s="213"/>
      <c r="AH179" s="213"/>
      <c r="AI179" s="229"/>
      <c r="AJ179" s="229"/>
      <c r="AK179" s="228"/>
      <c r="AL179" s="228"/>
    </row>
    <row r="180" spans="1:38" ht="20.25" customHeight="1">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28"/>
      <c r="W180" s="228"/>
      <c r="X180" s="228"/>
      <c r="Y180" s="228"/>
      <c r="Z180" s="228"/>
      <c r="AA180" s="228"/>
      <c r="AB180" s="226"/>
      <c r="AC180" s="213"/>
      <c r="AD180" s="213"/>
      <c r="AE180" s="213"/>
      <c r="AF180" s="213"/>
      <c r="AG180" s="213"/>
      <c r="AH180" s="213"/>
      <c r="AI180" s="229"/>
      <c r="AJ180" s="229"/>
      <c r="AK180" s="228"/>
      <c r="AL180" s="228"/>
    </row>
    <row r="181" spans="1:38" ht="20.25" customHeight="1">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28"/>
      <c r="W181" s="228"/>
      <c r="X181" s="228"/>
      <c r="Y181" s="228"/>
      <c r="Z181" s="228"/>
      <c r="AA181" s="228"/>
      <c r="AB181" s="226"/>
      <c r="AC181" s="213"/>
      <c r="AD181" s="213"/>
      <c r="AE181" s="213"/>
      <c r="AF181" s="213"/>
      <c r="AG181" s="213"/>
      <c r="AH181" s="213"/>
      <c r="AI181" s="229"/>
      <c r="AJ181" s="229"/>
      <c r="AK181" s="228"/>
      <c r="AL181" s="228"/>
    </row>
    <row r="182" spans="1:38" ht="20.25" customHeight="1">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28"/>
      <c r="W182" s="228"/>
      <c r="X182" s="228"/>
      <c r="Y182" s="228"/>
      <c r="Z182" s="228"/>
      <c r="AA182" s="228"/>
      <c r="AB182" s="226"/>
      <c r="AC182" s="213"/>
      <c r="AD182" s="213"/>
      <c r="AE182" s="213"/>
      <c r="AF182" s="213"/>
      <c r="AG182" s="213"/>
      <c r="AH182" s="213"/>
      <c r="AI182" s="229"/>
      <c r="AJ182" s="229"/>
      <c r="AK182" s="228"/>
      <c r="AL182" s="228"/>
    </row>
    <row r="183" spans="1:38" ht="20.25" customHeight="1">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28"/>
      <c r="W183" s="228"/>
      <c r="X183" s="228"/>
      <c r="Y183" s="228"/>
      <c r="Z183" s="228"/>
      <c r="AA183" s="228"/>
      <c r="AB183" s="226"/>
      <c r="AC183" s="213"/>
      <c r="AD183" s="213"/>
      <c r="AE183" s="213"/>
      <c r="AF183" s="213"/>
      <c r="AG183" s="213"/>
      <c r="AH183" s="213"/>
      <c r="AI183" s="229"/>
      <c r="AJ183" s="229"/>
      <c r="AK183" s="228"/>
      <c r="AL183" s="228"/>
    </row>
    <row r="184" spans="1:38" ht="20.25" customHeight="1">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28"/>
      <c r="W184" s="228"/>
      <c r="X184" s="228"/>
      <c r="Y184" s="228"/>
      <c r="Z184" s="228"/>
      <c r="AA184" s="228"/>
      <c r="AB184" s="226"/>
      <c r="AC184" s="213"/>
      <c r="AD184" s="213"/>
      <c r="AE184" s="213"/>
      <c r="AF184" s="213"/>
      <c r="AG184" s="213"/>
      <c r="AH184" s="213"/>
      <c r="AI184" s="229"/>
      <c r="AJ184" s="229"/>
      <c r="AK184" s="228"/>
      <c r="AL184" s="228"/>
    </row>
    <row r="185" spans="1:38" ht="20.25" customHeight="1">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28"/>
      <c r="W185" s="228"/>
      <c r="X185" s="228"/>
      <c r="Y185" s="228"/>
      <c r="Z185" s="228"/>
      <c r="AA185" s="228"/>
      <c r="AB185" s="226"/>
      <c r="AC185" s="213"/>
      <c r="AD185" s="213"/>
      <c r="AE185" s="213"/>
      <c r="AF185" s="213"/>
      <c r="AG185" s="213"/>
      <c r="AH185" s="213"/>
      <c r="AI185" s="229"/>
      <c r="AJ185" s="229"/>
      <c r="AK185" s="228"/>
      <c r="AL185" s="228"/>
    </row>
    <row r="186" spans="1:38" ht="20.25" customHeight="1">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28"/>
      <c r="W186" s="228"/>
      <c r="X186" s="228"/>
      <c r="Y186" s="228"/>
      <c r="Z186" s="228"/>
      <c r="AA186" s="228"/>
      <c r="AB186" s="226"/>
      <c r="AC186" s="213"/>
      <c r="AD186" s="213"/>
      <c r="AE186" s="213"/>
      <c r="AF186" s="213"/>
      <c r="AG186" s="213"/>
      <c r="AH186" s="213"/>
      <c r="AI186" s="229"/>
      <c r="AJ186" s="229"/>
      <c r="AK186" s="228"/>
      <c r="AL186" s="228"/>
    </row>
    <row r="187" spans="1:38" ht="20.25" customHeight="1">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28"/>
      <c r="W187" s="228"/>
      <c r="X187" s="228"/>
      <c r="Y187" s="228"/>
      <c r="Z187" s="228"/>
      <c r="AA187" s="228"/>
      <c r="AB187" s="226"/>
      <c r="AC187" s="213"/>
      <c r="AD187" s="213"/>
      <c r="AE187" s="213"/>
      <c r="AF187" s="213"/>
      <c r="AG187" s="213"/>
      <c r="AH187" s="213"/>
      <c r="AI187" s="229"/>
      <c r="AJ187" s="229"/>
      <c r="AK187" s="228"/>
      <c r="AL187" s="228"/>
    </row>
    <row r="188" spans="1:38" ht="20.25" customHeight="1">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28"/>
      <c r="W188" s="228"/>
      <c r="X188" s="228"/>
      <c r="Y188" s="228"/>
      <c r="Z188" s="228"/>
      <c r="AA188" s="228"/>
      <c r="AB188" s="226"/>
      <c r="AC188" s="213"/>
      <c r="AD188" s="213"/>
      <c r="AE188" s="213"/>
      <c r="AF188" s="213"/>
      <c r="AG188" s="213"/>
      <c r="AH188" s="213"/>
      <c r="AI188" s="229"/>
      <c r="AJ188" s="229"/>
      <c r="AK188" s="228"/>
      <c r="AL188" s="228"/>
    </row>
    <row r="189" spans="1:38" ht="20.25" customHeight="1">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28"/>
      <c r="W189" s="228"/>
      <c r="X189" s="228"/>
      <c r="Y189" s="228"/>
      <c r="Z189" s="228"/>
      <c r="AA189" s="228"/>
      <c r="AB189" s="226"/>
      <c r="AC189" s="213"/>
      <c r="AD189" s="213"/>
      <c r="AE189" s="213"/>
      <c r="AF189" s="213"/>
      <c r="AG189" s="213"/>
      <c r="AH189" s="213"/>
      <c r="AI189" s="229"/>
      <c r="AJ189" s="229"/>
      <c r="AK189" s="228"/>
      <c r="AL189" s="228"/>
    </row>
    <row r="190" spans="1:38" ht="20.25" customHeight="1">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28"/>
      <c r="W190" s="228"/>
      <c r="X190" s="228"/>
      <c r="Y190" s="228"/>
      <c r="Z190" s="228"/>
      <c r="AA190" s="228"/>
      <c r="AB190" s="226"/>
      <c r="AC190" s="213"/>
      <c r="AD190" s="213"/>
      <c r="AE190" s="213"/>
      <c r="AF190" s="213"/>
      <c r="AG190" s="213"/>
      <c r="AH190" s="213"/>
      <c r="AI190" s="229"/>
      <c r="AJ190" s="229"/>
      <c r="AK190" s="228"/>
      <c r="AL190" s="228"/>
    </row>
    <row r="191" spans="1:38" ht="20.25" customHeight="1">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28"/>
      <c r="W191" s="228"/>
      <c r="X191" s="228"/>
      <c r="Y191" s="228"/>
      <c r="Z191" s="228"/>
      <c r="AA191" s="228"/>
      <c r="AB191" s="226"/>
      <c r="AC191" s="213"/>
      <c r="AD191" s="213"/>
      <c r="AE191" s="213"/>
      <c r="AF191" s="213"/>
      <c r="AG191" s="213"/>
      <c r="AH191" s="213"/>
      <c r="AI191" s="229"/>
      <c r="AJ191" s="229"/>
      <c r="AK191" s="228"/>
      <c r="AL191" s="228"/>
    </row>
    <row r="192" spans="1:38" ht="20.25" customHeight="1">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28"/>
      <c r="W192" s="228"/>
      <c r="X192" s="228"/>
      <c r="Y192" s="228"/>
      <c r="Z192" s="228"/>
      <c r="AA192" s="228"/>
      <c r="AB192" s="226"/>
      <c r="AC192" s="213"/>
      <c r="AD192" s="213"/>
      <c r="AE192" s="213"/>
      <c r="AF192" s="213"/>
      <c r="AG192" s="213"/>
      <c r="AH192" s="213"/>
      <c r="AI192" s="229"/>
      <c r="AJ192" s="229"/>
      <c r="AK192" s="228"/>
      <c r="AL192" s="228"/>
    </row>
    <row r="193" spans="1:38" ht="20.25" customHeight="1">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28"/>
      <c r="W193" s="228"/>
      <c r="X193" s="228"/>
      <c r="Y193" s="228"/>
      <c r="Z193" s="228"/>
      <c r="AA193" s="228"/>
      <c r="AB193" s="226"/>
      <c r="AC193" s="213"/>
      <c r="AD193" s="213"/>
      <c r="AE193" s="213"/>
      <c r="AF193" s="213"/>
      <c r="AG193" s="213"/>
      <c r="AH193" s="213"/>
      <c r="AI193" s="229"/>
      <c r="AJ193" s="229"/>
      <c r="AK193" s="228"/>
      <c r="AL193" s="228"/>
    </row>
    <row r="194" spans="1:38" ht="20.25" customHeight="1">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28"/>
      <c r="W194" s="228"/>
      <c r="X194" s="228"/>
      <c r="Y194" s="228"/>
      <c r="Z194" s="228"/>
      <c r="AA194" s="228"/>
      <c r="AB194" s="226"/>
      <c r="AC194" s="213"/>
      <c r="AD194" s="213"/>
      <c r="AE194" s="213"/>
      <c r="AF194" s="213"/>
      <c r="AG194" s="213"/>
      <c r="AH194" s="213"/>
      <c r="AI194" s="229"/>
      <c r="AJ194" s="229"/>
      <c r="AK194" s="228"/>
      <c r="AL194" s="228"/>
    </row>
    <row r="195" spans="1:38" ht="20.25" customHeight="1">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28"/>
      <c r="W195" s="228"/>
      <c r="X195" s="228"/>
      <c r="Y195" s="228"/>
      <c r="Z195" s="228"/>
      <c r="AA195" s="228"/>
      <c r="AB195" s="226"/>
      <c r="AC195" s="213"/>
      <c r="AD195" s="213"/>
      <c r="AE195" s="213"/>
      <c r="AF195" s="213"/>
      <c r="AG195" s="213"/>
      <c r="AH195" s="213"/>
      <c r="AI195" s="229"/>
      <c r="AJ195" s="229"/>
      <c r="AK195" s="228"/>
      <c r="AL195" s="228"/>
    </row>
    <row r="196" spans="1:38" ht="20.25" customHeight="1">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28"/>
      <c r="W196" s="228"/>
      <c r="X196" s="228"/>
      <c r="Y196" s="228"/>
      <c r="Z196" s="228"/>
      <c r="AA196" s="228"/>
      <c r="AB196" s="226"/>
      <c r="AC196" s="213"/>
      <c r="AD196" s="213"/>
      <c r="AE196" s="213"/>
      <c r="AF196" s="213"/>
      <c r="AG196" s="213"/>
      <c r="AH196" s="213"/>
      <c r="AI196" s="229"/>
      <c r="AJ196" s="229"/>
      <c r="AK196" s="228"/>
      <c r="AL196" s="228"/>
    </row>
    <row r="197" spans="1:38" ht="20.25" customHeight="1">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28"/>
      <c r="W197" s="228"/>
      <c r="X197" s="228"/>
      <c r="Y197" s="228"/>
      <c r="Z197" s="228"/>
      <c r="AA197" s="228"/>
      <c r="AB197" s="226"/>
      <c r="AC197" s="213"/>
      <c r="AD197" s="213"/>
      <c r="AE197" s="213"/>
      <c r="AF197" s="213"/>
      <c r="AG197" s="213"/>
      <c r="AH197" s="213"/>
      <c r="AI197" s="229"/>
      <c r="AJ197" s="229"/>
      <c r="AK197" s="228"/>
      <c r="AL197" s="228"/>
    </row>
    <row r="198" spans="1:38" ht="20.25" customHeight="1">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28"/>
      <c r="W198" s="228"/>
      <c r="X198" s="228"/>
      <c r="Y198" s="228"/>
      <c r="Z198" s="228"/>
      <c r="AA198" s="228"/>
      <c r="AB198" s="226"/>
      <c r="AC198" s="213"/>
      <c r="AD198" s="213"/>
      <c r="AE198" s="213"/>
      <c r="AF198" s="213"/>
      <c r="AG198" s="213"/>
      <c r="AH198" s="213"/>
      <c r="AI198" s="229"/>
      <c r="AJ198" s="229"/>
      <c r="AK198" s="228"/>
      <c r="AL198" s="228"/>
    </row>
    <row r="199" spans="1:38" ht="20.25" customHeight="1">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28"/>
      <c r="W199" s="228"/>
      <c r="X199" s="228"/>
      <c r="Y199" s="228"/>
      <c r="Z199" s="228"/>
      <c r="AA199" s="228"/>
      <c r="AB199" s="226"/>
      <c r="AC199" s="213"/>
      <c r="AD199" s="213"/>
      <c r="AE199" s="213"/>
      <c r="AF199" s="213"/>
      <c r="AG199" s="213"/>
      <c r="AH199" s="213"/>
      <c r="AI199" s="229"/>
      <c r="AJ199" s="229"/>
      <c r="AK199" s="228"/>
      <c r="AL199" s="228"/>
    </row>
    <row r="200" spans="1:38" ht="20.25" customHeight="1">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28"/>
      <c r="W200" s="228"/>
      <c r="X200" s="228"/>
      <c r="Y200" s="228"/>
      <c r="Z200" s="228"/>
      <c r="AA200" s="228"/>
      <c r="AB200" s="226"/>
      <c r="AC200" s="213"/>
      <c r="AD200" s="213"/>
      <c r="AE200" s="213"/>
      <c r="AF200" s="213"/>
      <c r="AG200" s="213"/>
      <c r="AH200" s="213"/>
      <c r="AI200" s="229"/>
      <c r="AJ200" s="229"/>
      <c r="AK200" s="228"/>
      <c r="AL200" s="228"/>
    </row>
    <row r="201" spans="1:38" ht="20.25" customHeight="1">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28"/>
      <c r="W201" s="228"/>
      <c r="X201" s="228"/>
      <c r="Y201" s="228"/>
      <c r="Z201" s="228"/>
      <c r="AA201" s="228"/>
      <c r="AB201" s="226"/>
      <c r="AC201" s="213"/>
      <c r="AD201" s="213"/>
      <c r="AE201" s="213"/>
      <c r="AF201" s="213"/>
      <c r="AG201" s="213"/>
      <c r="AH201" s="213"/>
      <c r="AI201" s="229"/>
      <c r="AJ201" s="229"/>
      <c r="AK201" s="228"/>
      <c r="AL201" s="228"/>
    </row>
    <row r="202" spans="1:38" ht="20.25" customHeight="1">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28"/>
      <c r="W202" s="228"/>
      <c r="X202" s="228"/>
      <c r="Y202" s="228"/>
      <c r="Z202" s="228"/>
      <c r="AA202" s="228"/>
      <c r="AB202" s="226"/>
      <c r="AC202" s="213"/>
      <c r="AD202" s="213"/>
      <c r="AE202" s="213"/>
      <c r="AF202" s="213"/>
      <c r="AG202" s="213"/>
      <c r="AH202" s="213"/>
      <c r="AI202" s="229"/>
      <c r="AJ202" s="229"/>
      <c r="AK202" s="228"/>
      <c r="AL202" s="228"/>
    </row>
    <row r="203" spans="1:38" ht="20.25" customHeight="1">
      <c r="A203" s="168"/>
      <c r="B203" s="153"/>
      <c r="C203" s="153"/>
      <c r="D203" s="153"/>
      <c r="E203" s="153"/>
      <c r="F203" s="153"/>
      <c r="G203" s="153"/>
      <c r="H203" s="153"/>
      <c r="I203" s="153"/>
      <c r="J203" s="153"/>
      <c r="K203" s="153"/>
      <c r="L203" s="153"/>
      <c r="M203" s="153"/>
      <c r="N203" s="153"/>
      <c r="O203" s="153"/>
      <c r="P203" s="153"/>
      <c r="Q203" s="153"/>
      <c r="R203" s="153"/>
      <c r="S203" s="153"/>
      <c r="T203" s="153"/>
      <c r="U203" s="153"/>
      <c r="V203" s="228"/>
      <c r="W203" s="228"/>
      <c r="X203" s="228"/>
      <c r="Y203" s="228"/>
      <c r="Z203" s="228"/>
      <c r="AA203" s="228"/>
      <c r="AB203" s="226"/>
      <c r="AC203" s="213"/>
      <c r="AD203" s="213"/>
      <c r="AE203" s="213"/>
      <c r="AF203" s="213"/>
      <c r="AG203" s="213"/>
      <c r="AH203" s="213"/>
      <c r="AI203" s="229"/>
      <c r="AJ203" s="229"/>
      <c r="AK203" s="228"/>
      <c r="AL203" s="228"/>
    </row>
    <row r="204" spans="1:38" ht="20.25" customHeight="1">
      <c r="A204" s="168"/>
      <c r="B204" s="153"/>
      <c r="C204" s="153"/>
      <c r="D204" s="153"/>
      <c r="E204" s="153"/>
      <c r="F204" s="153"/>
      <c r="G204" s="153"/>
      <c r="H204" s="153"/>
      <c r="I204" s="153"/>
      <c r="J204" s="153"/>
      <c r="K204" s="153"/>
      <c r="L204" s="153"/>
      <c r="M204" s="153"/>
      <c r="N204" s="153"/>
      <c r="O204" s="153"/>
      <c r="P204" s="153"/>
      <c r="Q204" s="153"/>
      <c r="R204" s="153"/>
      <c r="S204" s="153"/>
      <c r="T204" s="153"/>
      <c r="U204" s="153"/>
      <c r="V204" s="228"/>
      <c r="W204" s="228"/>
      <c r="X204" s="228"/>
      <c r="Y204" s="228"/>
      <c r="Z204" s="228"/>
      <c r="AA204" s="228"/>
      <c r="AB204" s="226"/>
      <c r="AC204" s="213"/>
      <c r="AD204" s="213"/>
      <c r="AE204" s="213"/>
      <c r="AF204" s="213"/>
      <c r="AG204" s="213"/>
      <c r="AH204" s="213"/>
      <c r="AI204" s="229"/>
      <c r="AJ204" s="229"/>
      <c r="AK204" s="228"/>
      <c r="AL204" s="228"/>
    </row>
    <row r="205" spans="1:38" ht="20.25" customHeight="1">
      <c r="A205" s="168"/>
      <c r="B205" s="153"/>
      <c r="C205" s="153"/>
      <c r="D205" s="153"/>
      <c r="E205" s="153"/>
      <c r="F205" s="153"/>
      <c r="G205" s="153"/>
      <c r="H205" s="153"/>
      <c r="I205" s="153"/>
      <c r="J205" s="153"/>
      <c r="K205" s="153"/>
      <c r="L205" s="153"/>
      <c r="M205" s="153"/>
      <c r="N205" s="153"/>
      <c r="O205" s="153"/>
      <c r="P205" s="153"/>
      <c r="Q205" s="153"/>
      <c r="R205" s="153"/>
      <c r="S205" s="153"/>
      <c r="T205" s="153"/>
      <c r="U205" s="153"/>
      <c r="V205" s="228"/>
      <c r="W205" s="228"/>
      <c r="X205" s="228"/>
      <c r="Y205" s="228"/>
      <c r="Z205" s="228"/>
      <c r="AA205" s="228"/>
      <c r="AB205" s="226"/>
      <c r="AC205" s="213"/>
      <c r="AD205" s="213"/>
      <c r="AE205" s="213"/>
      <c r="AF205" s="213"/>
      <c r="AG205" s="213"/>
      <c r="AH205" s="213"/>
      <c r="AI205" s="229"/>
      <c r="AJ205" s="229"/>
      <c r="AK205" s="228"/>
      <c r="AL205" s="228"/>
    </row>
    <row r="206" spans="1:38" ht="20.25" customHeight="1">
      <c r="A206" s="168"/>
      <c r="B206" s="153"/>
      <c r="C206" s="153"/>
      <c r="D206" s="153"/>
      <c r="E206" s="153"/>
      <c r="F206" s="153"/>
      <c r="G206" s="153"/>
      <c r="H206" s="153"/>
      <c r="I206" s="153"/>
      <c r="J206" s="153"/>
      <c r="K206" s="153"/>
      <c r="L206" s="153"/>
      <c r="M206" s="153"/>
      <c r="N206" s="153"/>
      <c r="O206" s="153"/>
      <c r="P206" s="153"/>
      <c r="Q206" s="153"/>
      <c r="R206" s="153"/>
      <c r="S206" s="153"/>
      <c r="T206" s="153"/>
      <c r="U206" s="153"/>
      <c r="V206" s="228"/>
      <c r="W206" s="228"/>
      <c r="X206" s="228"/>
      <c r="Y206" s="228"/>
      <c r="Z206" s="228"/>
      <c r="AA206" s="228"/>
      <c r="AB206" s="226"/>
      <c r="AC206" s="213"/>
      <c r="AD206" s="213"/>
      <c r="AE206" s="213"/>
      <c r="AF206" s="213"/>
      <c r="AG206" s="213"/>
      <c r="AH206" s="213"/>
      <c r="AI206" s="229"/>
      <c r="AJ206" s="229"/>
      <c r="AK206" s="228"/>
      <c r="AL206" s="228"/>
    </row>
    <row r="207" spans="1:38" ht="20.25" customHeight="1">
      <c r="A207" s="154"/>
      <c r="B207" s="154"/>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57"/>
      <c r="AJ207" s="154"/>
      <c r="AK207" s="154"/>
      <c r="AL207" s="154"/>
    </row>
    <row r="208" spans="1:38" ht="20.25" customHeight="1">
      <c r="A208" s="154"/>
      <c r="B208" s="154"/>
      <c r="C208" s="154"/>
      <c r="D208" s="154"/>
      <c r="E208" s="154"/>
      <c r="F208" s="154"/>
      <c r="G208" s="154"/>
    </row>
    <row r="209" spans="1:7" ht="20.25" customHeight="1">
      <c r="A209" t="s">
        <v>26</v>
      </c>
      <c r="B209" t="s">
        <v>27</v>
      </c>
      <c r="C209" s="154"/>
      <c r="D209" s="154"/>
      <c r="E209" s="154"/>
      <c r="F209" s="154"/>
      <c r="G209" s="154"/>
    </row>
    <row r="210" spans="1:7" ht="20.25" customHeight="1">
      <c r="A210" s="154">
        <v>2</v>
      </c>
      <c r="B210" s="154">
        <v>1</v>
      </c>
      <c r="C210" s="154"/>
      <c r="D210" s="154"/>
      <c r="E210" s="154"/>
      <c r="F210" s="154"/>
      <c r="G210" s="154"/>
    </row>
    <row r="211" spans="1:7" ht="20.25" customHeight="1">
      <c r="A211" s="154">
        <v>3</v>
      </c>
      <c r="B211" s="154"/>
      <c r="C211" s="154"/>
      <c r="D211" s="154"/>
      <c r="E211" s="154"/>
      <c r="F211" s="154"/>
      <c r="G211" s="154"/>
    </row>
    <row r="212" spans="1:7" ht="20.25" customHeight="1">
      <c r="A212" s="154">
        <v>2</v>
      </c>
      <c r="B212" s="154">
        <v>1</v>
      </c>
      <c r="C212" s="154"/>
      <c r="D212" s="154"/>
      <c r="E212" s="154"/>
      <c r="F212" s="154"/>
      <c r="G212" s="154"/>
    </row>
    <row r="213" spans="1:7" ht="20.25" customHeight="1">
      <c r="A213" s="154">
        <v>2</v>
      </c>
      <c r="B213" s="154">
        <v>1</v>
      </c>
      <c r="C213" s="154"/>
      <c r="D213" s="154"/>
      <c r="E213" s="154"/>
      <c r="F213" s="154"/>
      <c r="G213" s="154"/>
    </row>
    <row r="214" spans="1:7" ht="20.25" customHeight="1">
      <c r="A214" s="154"/>
      <c r="B214" s="154">
        <v>2</v>
      </c>
    </row>
    <row r="215" spans="1:7" ht="20.25" customHeight="1">
      <c r="A215" s="154"/>
      <c r="B215" s="154">
        <v>2</v>
      </c>
    </row>
    <row r="234" spans="8:16" ht="20.25" customHeight="1">
      <c r="H234" s="200"/>
      <c r="I234" s="200"/>
      <c r="J234" s="200"/>
      <c r="K234" s="200"/>
      <c r="L234" s="200"/>
      <c r="M234" s="200"/>
      <c r="N234" s="200"/>
      <c r="O234" s="200"/>
      <c r="P234" s="200"/>
    </row>
  </sheetData>
  <sheetProtection sheet="1" objects="1" scenarios="1"/>
  <mergeCells count="87">
    <mergeCell ref="X175:AL175"/>
    <mergeCell ref="B162:U162"/>
    <mergeCell ref="B163:U163"/>
    <mergeCell ref="B164:U164"/>
    <mergeCell ref="B165:U165"/>
    <mergeCell ref="B166:U166"/>
    <mergeCell ref="B167:U167"/>
    <mergeCell ref="B168:U168"/>
    <mergeCell ref="B169:U169"/>
    <mergeCell ref="B170:U170"/>
    <mergeCell ref="B171:U171"/>
    <mergeCell ref="A175:U175"/>
    <mergeCell ref="B161:U161"/>
    <mergeCell ref="V151:AA152"/>
    <mergeCell ref="AC151:AH152"/>
    <mergeCell ref="AI151:AL152"/>
    <mergeCell ref="B153:U153"/>
    <mergeCell ref="B154:U154"/>
    <mergeCell ref="B155:U155"/>
    <mergeCell ref="B156:U156"/>
    <mergeCell ref="B157:U157"/>
    <mergeCell ref="B158:U158"/>
    <mergeCell ref="B159:U159"/>
    <mergeCell ref="B160:U160"/>
    <mergeCell ref="A150:E150"/>
    <mergeCell ref="AC108:AH109"/>
    <mergeCell ref="AI108:AL109"/>
    <mergeCell ref="O111:U111"/>
    <mergeCell ref="A120:U120"/>
    <mergeCell ref="X120:AL120"/>
    <mergeCell ref="V137:AA138"/>
    <mergeCell ref="AC137:AH138"/>
    <mergeCell ref="AI137:AL138"/>
    <mergeCell ref="V108:AA109"/>
    <mergeCell ref="O140:U140"/>
    <mergeCell ref="O141:U141"/>
    <mergeCell ref="A147:E147"/>
    <mergeCell ref="A148:E148"/>
    <mergeCell ref="A149:E149"/>
    <mergeCell ref="O93:U93"/>
    <mergeCell ref="A101:U101"/>
    <mergeCell ref="A102:F102"/>
    <mergeCell ref="A103:F103"/>
    <mergeCell ref="A104:F104"/>
    <mergeCell ref="AI90:AL91"/>
    <mergeCell ref="V75:AA76"/>
    <mergeCell ref="AC75:AH76"/>
    <mergeCell ref="AI75:AL76"/>
    <mergeCell ref="B76:C76"/>
    <mergeCell ref="A77:U77"/>
    <mergeCell ref="B78:U78"/>
    <mergeCell ref="B79:U79"/>
    <mergeCell ref="B80:U80"/>
    <mergeCell ref="A83:U83"/>
    <mergeCell ref="V90:AA91"/>
    <mergeCell ref="AC90:AH91"/>
    <mergeCell ref="B72:J72"/>
    <mergeCell ref="B55:U55"/>
    <mergeCell ref="B56:U56"/>
    <mergeCell ref="A59:U59"/>
    <mergeCell ref="G62:K62"/>
    <mergeCell ref="G63:K63"/>
    <mergeCell ref="G64:K64"/>
    <mergeCell ref="G65:K65"/>
    <mergeCell ref="G66:K66"/>
    <mergeCell ref="B68:U68"/>
    <mergeCell ref="B70:J70"/>
    <mergeCell ref="B71:J71"/>
    <mergeCell ref="AB49:AF50"/>
    <mergeCell ref="AG49:AJ50"/>
    <mergeCell ref="A51:U51"/>
    <mergeCell ref="B52:U52"/>
    <mergeCell ref="B53:U53"/>
    <mergeCell ref="V49:Z50"/>
    <mergeCell ref="B54:U54"/>
    <mergeCell ref="D33:E33"/>
    <mergeCell ref="D34:E34"/>
    <mergeCell ref="D35:E35"/>
    <mergeCell ref="D36:E36"/>
    <mergeCell ref="D37:E37"/>
    <mergeCell ref="A29:U29"/>
    <mergeCell ref="A1:AE1"/>
    <mergeCell ref="A6:AL6"/>
    <mergeCell ref="A7:AL7"/>
    <mergeCell ref="A8:AL8"/>
    <mergeCell ref="A14:G14"/>
    <mergeCell ref="A11:AL11"/>
  </mergeCells>
  <pageMargins left="0" right="0" top="0" bottom="0" header="0.31496062992125984" footer="0.31496062992125984"/>
  <pageSetup paperSize="9" scale="1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235"/>
  <sheetViews>
    <sheetView view="pageBreakPreview" zoomScale="70" zoomScaleNormal="100" zoomScaleSheetLayoutView="70" workbookViewId="0">
      <selection activeCell="A12" sqref="A12:AL12"/>
    </sheetView>
  </sheetViews>
  <sheetFormatPr baseColWidth="10" defaultRowHeight="20.25" customHeight="1"/>
  <cols>
    <col min="1" max="1" width="8.28515625" customWidth="1"/>
    <col min="2" max="2" width="8" customWidth="1"/>
    <col min="3" max="3" width="8.28515625" customWidth="1"/>
    <col min="4" max="4" width="9" customWidth="1"/>
    <col min="5" max="5" width="8.5703125" customWidth="1"/>
    <col min="6" max="6" width="11.7109375" customWidth="1"/>
    <col min="8" max="8" width="12.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7" width="8.7109375" customWidth="1"/>
    <col min="28" max="28" width="13.7109375" customWidth="1"/>
    <col min="29" max="29" width="13" bestFit="1" customWidth="1"/>
    <col min="30" max="30" width="11.28515625" bestFit="1" customWidth="1"/>
    <col min="31" max="31" width="14.140625" customWidth="1"/>
    <col min="32" max="32" width="12.42578125" bestFit="1" customWidth="1"/>
    <col min="33" max="33" width="10.7109375" bestFit="1" customWidth="1"/>
    <col min="34" max="34" width="14.28515625" customWidth="1"/>
    <col min="35" max="35" width="12.28515625" customWidth="1"/>
    <col min="36" max="36" width="14.85546875" bestFit="1" customWidth="1"/>
    <col min="37" max="37" width="12.28515625" bestFit="1" customWidth="1"/>
    <col min="38" max="38" width="12.85546875" customWidth="1"/>
    <col min="39" max="39" width="27.85546875" style="277" customWidth="1"/>
  </cols>
  <sheetData>
    <row r="1" spans="1:39" ht="20.25" customHeight="1">
      <c r="A1" s="334"/>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row>
    <row r="2" spans="1:39" ht="20.25" customHeight="1">
      <c r="A2" s="260"/>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row>
    <row r="3" spans="1:39" ht="20.25" customHeight="1">
      <c r="A3" s="260"/>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row>
    <row r="4" spans="1:39" ht="20.25" customHeight="1">
      <c r="A4" s="260"/>
      <c r="B4" s="260"/>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row>
    <row r="5" spans="1:39" ht="20.25" customHeight="1">
      <c r="A5" s="260"/>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row>
    <row r="6" spans="1:39" ht="20.25" customHeight="1">
      <c r="A6" s="335" t="s">
        <v>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row>
    <row r="7" spans="1:39" s="195" customFormat="1" ht="20.25" customHeight="1">
      <c r="A7" s="352" t="s">
        <v>2</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278"/>
    </row>
    <row r="8" spans="1:39" s="195" customFormat="1" ht="20.25" customHeight="1">
      <c r="A8" s="353" t="s">
        <v>310</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278"/>
    </row>
    <row r="12" spans="1:39" ht="20.25" customHeight="1">
      <c r="A12" s="359" t="s">
        <v>313</v>
      </c>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c r="AI12" s="359"/>
      <c r="AJ12" s="359"/>
      <c r="AK12" s="359"/>
      <c r="AL12" s="359"/>
    </row>
    <row r="13" spans="1:39" ht="20.25" customHeight="1">
      <c r="A13" s="284"/>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row>
    <row r="14" spans="1:39" ht="20.25" customHeight="1">
      <c r="A14" s="284"/>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row>
    <row r="15" spans="1:39" ht="20.25" customHeight="1">
      <c r="A15" s="333"/>
      <c r="B15" s="333"/>
      <c r="C15" s="333"/>
      <c r="D15" s="333"/>
      <c r="E15" s="333"/>
      <c r="F15" s="333"/>
      <c r="G15" s="333"/>
    </row>
    <row r="16" spans="1:39" ht="20.2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9"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9"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9"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9"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9"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9"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9"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9"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9"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9" ht="20.25"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39" ht="20.25" customHeight="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9" ht="20.25" customHeight="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row>
    <row r="29" spans="1:39" ht="20.25"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row>
    <row r="30" spans="1:39" ht="20.25" customHeight="1">
      <c r="A30" s="314" t="s">
        <v>215</v>
      </c>
      <c r="B30" s="314"/>
      <c r="C30" s="314"/>
      <c r="D30" s="314"/>
      <c r="E30" s="314"/>
      <c r="F30" s="314"/>
      <c r="G30" s="314"/>
      <c r="H30" s="314"/>
      <c r="I30" s="314"/>
      <c r="J30" s="314"/>
      <c r="K30" s="314"/>
      <c r="L30" s="314"/>
      <c r="M30" s="314"/>
      <c r="N30" s="314"/>
      <c r="O30" s="314"/>
      <c r="P30" s="314"/>
      <c r="Q30" s="314"/>
      <c r="R30" s="314"/>
      <c r="S30" s="314"/>
      <c r="T30" s="314"/>
      <c r="U30" s="314"/>
      <c r="V30" s="7"/>
      <c r="W30" s="7"/>
      <c r="X30" s="7"/>
      <c r="Y30" s="185"/>
      <c r="Z30" s="178"/>
      <c r="AA30" s="179"/>
      <c r="AB30" s="180"/>
      <c r="AC30" s="180"/>
      <c r="AD30" s="180"/>
      <c r="AE30" s="176"/>
      <c r="AF30" s="7"/>
      <c r="AG30" s="7"/>
      <c r="AH30" s="7"/>
      <c r="AI30" s="7"/>
      <c r="AJ30" s="185"/>
      <c r="AK30" s="178"/>
      <c r="AL30" s="179"/>
    </row>
    <row r="31" spans="1:39" s="188" customFormat="1" ht="20.25" customHeight="1">
      <c r="A31" s="259"/>
      <c r="B31" s="259"/>
      <c r="C31" s="259"/>
      <c r="D31" s="259"/>
      <c r="E31" s="259"/>
      <c r="F31" s="259"/>
      <c r="G31" s="259"/>
      <c r="H31" s="259"/>
      <c r="I31" s="259"/>
      <c r="J31" s="259"/>
      <c r="K31" s="259"/>
      <c r="L31" s="259"/>
      <c r="M31" s="259"/>
      <c r="N31" s="259"/>
      <c r="O31" s="259"/>
      <c r="P31" s="259"/>
      <c r="Q31" s="259"/>
      <c r="R31" s="259"/>
      <c r="S31" s="259"/>
      <c r="T31" s="259"/>
      <c r="U31" s="259"/>
      <c r="V31" s="131"/>
      <c r="W31" s="131"/>
      <c r="X31" s="131"/>
      <c r="Y31" s="185"/>
      <c r="Z31" s="178"/>
      <c r="AA31" s="179"/>
      <c r="AB31" s="180"/>
      <c r="AC31" s="180"/>
      <c r="AD31" s="180"/>
      <c r="AE31" s="187"/>
      <c r="AF31" s="131"/>
      <c r="AG31" s="131"/>
      <c r="AH31" s="131"/>
      <c r="AI31" s="131"/>
      <c r="AJ31" s="183"/>
      <c r="AK31" s="178"/>
      <c r="AL31" s="179"/>
      <c r="AM31" s="279"/>
    </row>
    <row r="32" spans="1:39" ht="20.25" customHeight="1">
      <c r="A32" s="175" t="s">
        <v>217</v>
      </c>
      <c r="B32" s="180"/>
      <c r="C32" s="176"/>
      <c r="D32" s="7"/>
      <c r="E32" s="7"/>
      <c r="F32" s="7"/>
      <c r="G32" s="7"/>
      <c r="H32" s="183"/>
      <c r="I32" s="178"/>
      <c r="J32" s="179"/>
      <c r="K32" s="180"/>
      <c r="L32" s="180"/>
      <c r="M32" s="180"/>
      <c r="N32" s="176"/>
    </row>
    <row r="33" spans="1:14" ht="20.25" customHeight="1">
      <c r="A33" s="180"/>
      <c r="B33" s="180"/>
      <c r="C33" s="176"/>
      <c r="D33" s="7"/>
      <c r="E33" s="7"/>
      <c r="F33" s="7"/>
      <c r="G33" s="7"/>
      <c r="H33" s="183"/>
      <c r="I33" s="178"/>
      <c r="J33" s="179"/>
      <c r="K33" s="180"/>
      <c r="L33" s="180"/>
      <c r="M33" s="181"/>
      <c r="N33" s="176"/>
    </row>
    <row r="34" spans="1:14" ht="20.25" customHeight="1">
      <c r="A34" s="180"/>
      <c r="D34" s="349" t="s">
        <v>228</v>
      </c>
      <c r="E34" s="349"/>
      <c r="F34" s="192">
        <v>4</v>
      </c>
      <c r="G34" s="193">
        <f>F34/$F$38</f>
        <v>1</v>
      </c>
      <c r="H34" s="178"/>
      <c r="I34" s="178"/>
      <c r="J34" s="179"/>
      <c r="K34" s="180"/>
      <c r="L34" s="181"/>
      <c r="M34" s="181"/>
      <c r="N34" s="176"/>
    </row>
    <row r="35" spans="1:14" ht="20.25" customHeight="1">
      <c r="A35" s="180"/>
      <c r="D35" s="349" t="s">
        <v>229</v>
      </c>
      <c r="E35" s="349"/>
      <c r="F35" s="239"/>
      <c r="G35" s="193">
        <f t="shared" ref="G35:G37" si="0">F35/$F$38</f>
        <v>0</v>
      </c>
      <c r="H35" s="185"/>
      <c r="I35" s="183"/>
      <c r="J35" s="179"/>
      <c r="K35" s="180"/>
      <c r="L35" s="181"/>
      <c r="M35" s="181"/>
      <c r="N35" s="176"/>
    </row>
    <row r="36" spans="1:14" ht="20.25" customHeight="1">
      <c r="A36" s="180"/>
      <c r="D36" s="349" t="s">
        <v>230</v>
      </c>
      <c r="E36" s="349"/>
      <c r="F36" s="239"/>
      <c r="G36" s="193">
        <f t="shared" si="0"/>
        <v>0</v>
      </c>
      <c r="H36" s="7"/>
      <c r="I36" s="7"/>
      <c r="J36" s="7"/>
      <c r="K36" s="7"/>
      <c r="L36" s="7"/>
    </row>
    <row r="37" spans="1:14" ht="20.25" customHeight="1">
      <c r="A37" s="180"/>
      <c r="D37" s="349" t="s">
        <v>231</v>
      </c>
      <c r="E37" s="349"/>
      <c r="F37" s="239"/>
      <c r="G37" s="193">
        <f t="shared" si="0"/>
        <v>0</v>
      </c>
      <c r="H37" s="7"/>
      <c r="I37" s="7"/>
      <c r="J37" s="7"/>
      <c r="K37" s="7"/>
      <c r="L37" s="7"/>
    </row>
    <row r="38" spans="1:14" ht="20.25" customHeight="1">
      <c r="A38" s="180"/>
      <c r="D38" s="349" t="s">
        <v>57</v>
      </c>
      <c r="E38" s="349"/>
      <c r="F38" s="192">
        <f>SUM(F34:F37)</f>
        <v>4</v>
      </c>
      <c r="G38" s="194"/>
      <c r="H38" s="7"/>
      <c r="I38" s="7"/>
      <c r="J38" s="7"/>
      <c r="K38" s="7"/>
      <c r="L38" s="7"/>
    </row>
    <row r="39" spans="1:14" ht="20.25" customHeight="1">
      <c r="A39" s="7"/>
      <c r="E39" s="7"/>
      <c r="F39" s="7"/>
      <c r="G39" s="7"/>
      <c r="H39" s="7"/>
      <c r="I39" s="7"/>
      <c r="J39" s="7"/>
      <c r="K39" s="7"/>
      <c r="L39" s="7"/>
    </row>
    <row r="40" spans="1:14" ht="20.25" customHeight="1">
      <c r="A40" s="7"/>
      <c r="B40" s="7"/>
      <c r="C40" s="7"/>
      <c r="D40" s="7"/>
      <c r="E40" s="7"/>
      <c r="F40" s="7"/>
      <c r="G40" s="7"/>
      <c r="H40" s="7"/>
      <c r="I40" s="7"/>
      <c r="J40" s="7"/>
      <c r="K40" s="7"/>
      <c r="L40" s="7"/>
    </row>
    <row r="41" spans="1:14" ht="20.25" customHeight="1">
      <c r="A41" s="7"/>
      <c r="B41" s="7"/>
      <c r="C41" s="7"/>
      <c r="D41" s="7"/>
      <c r="E41" s="7"/>
      <c r="F41" s="7"/>
      <c r="G41" s="7"/>
      <c r="H41" s="7"/>
      <c r="I41" s="7"/>
      <c r="J41" s="7"/>
      <c r="K41" s="7"/>
      <c r="L41" s="7"/>
    </row>
    <row r="42" spans="1:14" ht="20.25" customHeight="1">
      <c r="A42" s="7"/>
      <c r="B42" s="7"/>
      <c r="C42" s="7"/>
      <c r="D42" s="7"/>
      <c r="E42" s="7"/>
      <c r="F42" s="7"/>
      <c r="G42" s="7"/>
      <c r="H42" s="7"/>
      <c r="I42" s="7"/>
      <c r="J42" s="7"/>
      <c r="K42" s="7"/>
      <c r="L42" s="7"/>
    </row>
    <row r="43" spans="1:14" ht="20.25" customHeight="1">
      <c r="A43" s="7"/>
      <c r="B43" s="7"/>
      <c r="C43" s="7"/>
      <c r="D43" s="7"/>
      <c r="E43" s="7"/>
      <c r="F43" s="7"/>
      <c r="G43" s="7"/>
      <c r="H43" s="7"/>
      <c r="I43" s="7"/>
      <c r="J43" s="7"/>
      <c r="K43" s="7"/>
      <c r="L43" s="7"/>
    </row>
    <row r="44" spans="1:14" ht="20.25" customHeight="1">
      <c r="A44" s="7"/>
      <c r="B44" s="7"/>
      <c r="C44" s="7"/>
      <c r="D44" s="7"/>
      <c r="E44" s="7"/>
      <c r="F44" s="7"/>
      <c r="G44" s="7"/>
      <c r="H44" s="7"/>
      <c r="I44" s="7"/>
      <c r="J44" s="7"/>
      <c r="K44" s="7"/>
      <c r="L44" s="7"/>
    </row>
    <row r="45" spans="1:14" ht="20.25" customHeight="1">
      <c r="A45" s="7"/>
      <c r="B45" s="7"/>
      <c r="C45" s="7"/>
      <c r="D45" s="7"/>
      <c r="E45" s="7"/>
      <c r="F45" s="7"/>
      <c r="G45" s="7"/>
      <c r="H45" s="7"/>
      <c r="I45" s="7"/>
      <c r="J45" s="7"/>
      <c r="K45" s="7"/>
      <c r="L45" s="7"/>
    </row>
    <row r="46" spans="1:14" ht="20.25" customHeight="1">
      <c r="A46" s="7"/>
      <c r="B46" s="7"/>
      <c r="C46" s="7"/>
      <c r="D46" s="7"/>
      <c r="E46" s="7"/>
      <c r="F46" s="7"/>
      <c r="G46" s="7"/>
      <c r="H46" s="7"/>
      <c r="I46" s="7"/>
      <c r="J46" s="7"/>
      <c r="K46" s="7"/>
      <c r="L46" s="7"/>
    </row>
    <row r="47" spans="1:14" ht="20.25" customHeight="1">
      <c r="A47" s="7"/>
      <c r="B47" s="7"/>
      <c r="C47" s="7"/>
      <c r="D47" s="7"/>
      <c r="E47" s="7"/>
      <c r="F47" s="7"/>
      <c r="G47" s="7"/>
      <c r="H47" s="7"/>
      <c r="I47" s="7"/>
      <c r="J47" s="7"/>
      <c r="K47" s="7"/>
      <c r="L47" s="7"/>
      <c r="M47" s="7"/>
      <c r="N47" s="7"/>
    </row>
    <row r="48" spans="1:14" ht="20.25" customHeight="1">
      <c r="A48" s="7"/>
      <c r="B48" s="7"/>
      <c r="C48" s="7"/>
      <c r="D48" s="7"/>
      <c r="E48" s="7"/>
      <c r="F48" s="7"/>
      <c r="G48" s="7"/>
      <c r="H48" s="7"/>
      <c r="I48" s="7"/>
      <c r="J48" s="7"/>
      <c r="K48" s="7"/>
      <c r="L48" s="7"/>
      <c r="M48" s="7"/>
      <c r="N48" s="7"/>
    </row>
    <row r="49" spans="1:39" ht="20.25" customHeight="1" thickBot="1">
      <c r="A49" s="7"/>
      <c r="B49" s="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9" ht="20.25" customHeight="1">
      <c r="A50" s="7"/>
      <c r="B50" s="7"/>
      <c r="C50" s="7"/>
      <c r="D50" s="7"/>
      <c r="E50" s="7"/>
      <c r="F50" s="7"/>
      <c r="G50" s="7"/>
      <c r="H50" s="7"/>
      <c r="I50" s="7"/>
      <c r="J50" s="7"/>
      <c r="K50" s="7"/>
      <c r="L50" s="7"/>
      <c r="M50" s="7"/>
      <c r="N50" s="7"/>
      <c r="O50" s="7"/>
      <c r="P50" s="7"/>
      <c r="Q50" s="7"/>
      <c r="R50" s="7"/>
      <c r="S50" s="7"/>
      <c r="T50" s="7"/>
      <c r="U50" s="7"/>
      <c r="V50" s="354" t="s">
        <v>4</v>
      </c>
      <c r="W50" s="355"/>
      <c r="X50" s="355"/>
      <c r="Y50" s="355"/>
      <c r="Z50" s="355"/>
      <c r="AA50" s="7"/>
      <c r="AB50" s="354"/>
      <c r="AC50" s="355"/>
      <c r="AD50" s="355"/>
      <c r="AE50" s="355"/>
      <c r="AF50" s="355"/>
      <c r="AG50" s="350"/>
      <c r="AH50" s="350"/>
      <c r="AI50" s="350"/>
      <c r="AJ50" s="350"/>
      <c r="AK50" s="207"/>
      <c r="AL50" s="207"/>
    </row>
    <row r="51" spans="1:39" ht="20.25" customHeight="1">
      <c r="A51" s="7"/>
      <c r="B51" s="7"/>
      <c r="C51" s="7"/>
      <c r="D51" s="7"/>
      <c r="E51" s="7"/>
      <c r="F51" s="7"/>
      <c r="G51" s="7"/>
      <c r="H51" s="7"/>
      <c r="I51" s="7"/>
      <c r="J51" s="7"/>
      <c r="K51" s="7"/>
      <c r="L51" s="7"/>
      <c r="M51" s="7"/>
      <c r="N51" s="7"/>
      <c r="O51" s="7"/>
      <c r="P51" s="7"/>
      <c r="Q51" s="7"/>
      <c r="R51" s="7"/>
      <c r="S51" s="7"/>
      <c r="T51" s="7"/>
      <c r="U51" s="7"/>
      <c r="V51" s="356"/>
      <c r="W51" s="357"/>
      <c r="X51" s="357"/>
      <c r="Y51" s="357"/>
      <c r="Z51" s="357"/>
      <c r="AA51" s="7"/>
      <c r="AB51" s="356"/>
      <c r="AC51" s="357"/>
      <c r="AD51" s="357"/>
      <c r="AE51" s="357"/>
      <c r="AF51" s="357"/>
      <c r="AG51" s="351"/>
      <c r="AH51" s="351"/>
      <c r="AI51" s="351"/>
      <c r="AJ51" s="351"/>
      <c r="AK51" s="207"/>
      <c r="AL51" s="207"/>
    </row>
    <row r="52" spans="1:39" s="9" customFormat="1" ht="20.25" customHeight="1">
      <c r="A52" s="321" t="s">
        <v>3</v>
      </c>
      <c r="B52" s="321"/>
      <c r="C52" s="321"/>
      <c r="D52" s="321"/>
      <c r="E52" s="321"/>
      <c r="F52" s="321"/>
      <c r="G52" s="321"/>
      <c r="H52" s="321"/>
      <c r="I52" s="321"/>
      <c r="J52" s="321"/>
      <c r="K52" s="321"/>
      <c r="L52" s="321"/>
      <c r="M52" s="321"/>
      <c r="N52" s="321"/>
      <c r="O52" s="321"/>
      <c r="P52" s="321"/>
      <c r="Q52" s="321"/>
      <c r="R52" s="321"/>
      <c r="S52" s="321"/>
      <c r="T52" s="321"/>
      <c r="U52" s="321"/>
      <c r="V52" s="174">
        <v>1</v>
      </c>
      <c r="W52" s="174">
        <v>2</v>
      </c>
      <c r="X52" s="174">
        <v>3</v>
      </c>
      <c r="Y52" s="174">
        <v>4</v>
      </c>
      <c r="Z52" s="174">
        <v>5</v>
      </c>
      <c r="AA52" s="197" t="s">
        <v>7</v>
      </c>
      <c r="AB52" s="174"/>
      <c r="AC52" s="174"/>
      <c r="AD52" s="174"/>
      <c r="AE52" s="174"/>
      <c r="AF52" s="174"/>
      <c r="AG52" s="198"/>
      <c r="AH52" s="198"/>
      <c r="AI52" s="198"/>
      <c r="AJ52" s="198"/>
      <c r="AK52" s="130"/>
      <c r="AL52" s="130"/>
      <c r="AM52" s="280"/>
    </row>
    <row r="53" spans="1:39" s="10" customFormat="1" ht="20.25" customHeight="1">
      <c r="A53" s="164" t="s">
        <v>15</v>
      </c>
      <c r="B53" s="316" t="s">
        <v>16</v>
      </c>
      <c r="C53" s="317"/>
      <c r="D53" s="317"/>
      <c r="E53" s="317"/>
      <c r="F53" s="317"/>
      <c r="G53" s="317"/>
      <c r="H53" s="317"/>
      <c r="I53" s="317"/>
      <c r="J53" s="317"/>
      <c r="K53" s="317"/>
      <c r="L53" s="317"/>
      <c r="M53" s="317"/>
      <c r="N53" s="317"/>
      <c r="O53" s="317"/>
      <c r="P53" s="317"/>
      <c r="Q53" s="317"/>
      <c r="R53" s="317"/>
      <c r="S53" s="317"/>
      <c r="T53" s="317"/>
      <c r="U53" s="317"/>
      <c r="V53" s="219">
        <v>0</v>
      </c>
      <c r="W53" s="219">
        <v>0</v>
      </c>
      <c r="X53" s="219">
        <v>0</v>
      </c>
      <c r="Y53" s="219">
        <v>1</v>
      </c>
      <c r="Z53" s="219">
        <v>3</v>
      </c>
      <c r="AA53" s="219">
        <v>4</v>
      </c>
      <c r="AB53" s="193"/>
      <c r="AC53" s="193"/>
      <c r="AD53" s="193"/>
      <c r="AE53" s="193"/>
      <c r="AF53" s="193"/>
      <c r="AG53" s="219"/>
      <c r="AH53" s="219"/>
      <c r="AI53" s="219"/>
      <c r="AJ53" s="219"/>
      <c r="AM53" s="281"/>
    </row>
    <row r="54" spans="1:39" s="10" customFormat="1" ht="20.25" customHeight="1">
      <c r="A54" s="164" t="s">
        <v>17</v>
      </c>
      <c r="B54" s="316" t="s">
        <v>18</v>
      </c>
      <c r="C54" s="317"/>
      <c r="D54" s="317"/>
      <c r="E54" s="317"/>
      <c r="F54" s="317"/>
      <c r="G54" s="317"/>
      <c r="H54" s="317"/>
      <c r="I54" s="317"/>
      <c r="J54" s="317"/>
      <c r="K54" s="317"/>
      <c r="L54" s="317"/>
      <c r="M54" s="317"/>
      <c r="N54" s="317"/>
      <c r="O54" s="317"/>
      <c r="P54" s="317"/>
      <c r="Q54" s="317"/>
      <c r="R54" s="317"/>
      <c r="S54" s="317"/>
      <c r="T54" s="317"/>
      <c r="U54" s="317"/>
      <c r="V54" s="219">
        <v>0</v>
      </c>
      <c r="W54" s="219">
        <v>0</v>
      </c>
      <c r="X54" s="219">
        <v>1</v>
      </c>
      <c r="Y54" s="219">
        <v>1</v>
      </c>
      <c r="Z54" s="219">
        <v>2</v>
      </c>
      <c r="AA54" s="219">
        <v>4</v>
      </c>
      <c r="AB54" s="193"/>
      <c r="AC54" s="193"/>
      <c r="AD54" s="193"/>
      <c r="AE54" s="193"/>
      <c r="AF54" s="193"/>
      <c r="AG54" s="219"/>
      <c r="AH54" s="219"/>
      <c r="AI54" s="219"/>
      <c r="AJ54" s="219"/>
      <c r="AM54" s="281"/>
    </row>
    <row r="55" spans="1:39" s="10" customFormat="1" ht="20.25" customHeight="1">
      <c r="A55" s="164" t="s">
        <v>19</v>
      </c>
      <c r="B55" s="316" t="s">
        <v>20</v>
      </c>
      <c r="C55" s="317"/>
      <c r="D55" s="317"/>
      <c r="E55" s="317"/>
      <c r="F55" s="317"/>
      <c r="G55" s="317"/>
      <c r="H55" s="317"/>
      <c r="I55" s="317"/>
      <c r="J55" s="317"/>
      <c r="K55" s="317"/>
      <c r="L55" s="317"/>
      <c r="M55" s="317"/>
      <c r="N55" s="317"/>
      <c r="O55" s="317"/>
      <c r="P55" s="317"/>
      <c r="Q55" s="317"/>
      <c r="R55" s="317"/>
      <c r="S55" s="317"/>
      <c r="T55" s="317"/>
      <c r="U55" s="317"/>
      <c r="V55" s="218">
        <v>4</v>
      </c>
      <c r="W55" s="218">
        <v>0</v>
      </c>
      <c r="X55" s="218">
        <v>0</v>
      </c>
      <c r="Y55" s="218">
        <v>0</v>
      </c>
      <c r="Z55" s="218">
        <v>0</v>
      </c>
      <c r="AA55" s="218">
        <v>4</v>
      </c>
      <c r="AB55" s="193"/>
      <c r="AC55" s="193"/>
      <c r="AD55" s="193"/>
      <c r="AE55" s="193"/>
      <c r="AF55" s="193"/>
      <c r="AG55" s="219"/>
      <c r="AH55" s="219"/>
      <c r="AI55" s="219"/>
      <c r="AJ55" s="219"/>
      <c r="AM55" s="281"/>
    </row>
    <row r="56" spans="1:39" s="10" customFormat="1" ht="20.25" customHeight="1">
      <c r="A56" s="164" t="s">
        <v>21</v>
      </c>
      <c r="B56" s="316" t="s">
        <v>22</v>
      </c>
      <c r="C56" s="317"/>
      <c r="D56" s="317"/>
      <c r="E56" s="317"/>
      <c r="F56" s="317"/>
      <c r="G56" s="317"/>
      <c r="H56" s="317"/>
      <c r="I56" s="317"/>
      <c r="J56" s="317"/>
      <c r="K56" s="317"/>
      <c r="L56" s="317"/>
      <c r="M56" s="317"/>
      <c r="N56" s="317"/>
      <c r="O56" s="317"/>
      <c r="P56" s="317"/>
      <c r="Q56" s="317"/>
      <c r="R56" s="317"/>
      <c r="S56" s="317"/>
      <c r="T56" s="317"/>
      <c r="U56" s="317"/>
      <c r="V56" s="218">
        <v>1</v>
      </c>
      <c r="W56" s="218">
        <v>1</v>
      </c>
      <c r="X56" s="218">
        <v>0</v>
      </c>
      <c r="Y56" s="218">
        <v>1</v>
      </c>
      <c r="Z56" s="218">
        <v>1</v>
      </c>
      <c r="AA56" s="218">
        <v>4</v>
      </c>
      <c r="AB56" s="193"/>
      <c r="AC56" s="193"/>
      <c r="AD56" s="193"/>
      <c r="AE56" s="193"/>
      <c r="AF56" s="193"/>
      <c r="AG56" s="219"/>
      <c r="AH56" s="219"/>
      <c r="AI56" s="219"/>
      <c r="AJ56" s="219"/>
      <c r="AM56" s="281"/>
    </row>
    <row r="57" spans="1:39" s="10" customFormat="1" ht="20.25" customHeight="1">
      <c r="A57" s="164" t="s">
        <v>23</v>
      </c>
      <c r="B57" s="316" t="s">
        <v>24</v>
      </c>
      <c r="C57" s="317"/>
      <c r="D57" s="317"/>
      <c r="E57" s="317"/>
      <c r="F57" s="317"/>
      <c r="G57" s="317"/>
      <c r="H57" s="317"/>
      <c r="I57" s="317"/>
      <c r="J57" s="317"/>
      <c r="K57" s="317"/>
      <c r="L57" s="317"/>
      <c r="M57" s="317"/>
      <c r="N57" s="317"/>
      <c r="O57" s="317"/>
      <c r="P57" s="317"/>
      <c r="Q57" s="317"/>
      <c r="R57" s="317"/>
      <c r="S57" s="317"/>
      <c r="T57" s="317"/>
      <c r="U57" s="317"/>
      <c r="V57" s="218">
        <v>0</v>
      </c>
      <c r="W57" s="218">
        <v>0</v>
      </c>
      <c r="X57" s="218">
        <v>2</v>
      </c>
      <c r="Y57" s="218">
        <v>1</v>
      </c>
      <c r="Z57" s="218">
        <v>0</v>
      </c>
      <c r="AA57" s="218">
        <v>4</v>
      </c>
      <c r="AB57" s="193"/>
      <c r="AC57" s="193"/>
      <c r="AD57" s="193"/>
      <c r="AE57" s="193"/>
      <c r="AF57" s="193"/>
      <c r="AG57" s="218"/>
      <c r="AH57" s="218"/>
      <c r="AI57" s="218"/>
      <c r="AJ57" s="218"/>
      <c r="AM57" s="281"/>
    </row>
    <row r="58" spans="1:39" s="9" customFormat="1" ht="20.25" customHeight="1">
      <c r="A58" s="140"/>
      <c r="B58" s="141"/>
      <c r="C58" s="142"/>
      <c r="D58" s="142"/>
      <c r="E58" s="142"/>
      <c r="F58" s="142"/>
      <c r="G58" s="142"/>
      <c r="H58" s="142"/>
      <c r="I58" s="142"/>
      <c r="J58" s="142"/>
      <c r="K58" s="142"/>
      <c r="L58" s="142"/>
      <c r="M58" s="142"/>
      <c r="N58" s="142"/>
      <c r="O58" s="142"/>
      <c r="P58" s="142"/>
      <c r="Q58" s="142"/>
      <c r="R58" s="142"/>
      <c r="S58" s="142"/>
      <c r="T58" s="142"/>
      <c r="U58" s="142"/>
      <c r="V58" s="143"/>
      <c r="W58" s="143"/>
      <c r="X58" s="143"/>
      <c r="Y58" s="143"/>
      <c r="Z58" s="143"/>
      <c r="AA58" s="143"/>
      <c r="AB58" s="143"/>
      <c r="AC58" s="143"/>
      <c r="AD58" s="143"/>
      <c r="AE58" s="143"/>
      <c r="AF58" s="143"/>
      <c r="AG58" s="143"/>
      <c r="AH58" s="143"/>
      <c r="AI58" s="143"/>
      <c r="AJ58" s="143"/>
      <c r="AK58" s="143"/>
      <c r="AL58" s="143"/>
      <c r="AM58" s="280"/>
    </row>
    <row r="59" spans="1:39" s="9" customFormat="1" ht="20.25" customHeight="1">
      <c r="A59" s="141"/>
      <c r="B59" s="141"/>
      <c r="C59" s="141"/>
      <c r="D59" s="141"/>
      <c r="E59" s="141"/>
      <c r="F59" s="141"/>
      <c r="G59" s="141"/>
      <c r="H59" s="141"/>
      <c r="I59" s="141"/>
      <c r="J59" s="141"/>
      <c r="K59" s="141"/>
      <c r="L59" s="141"/>
      <c r="M59" s="141"/>
      <c r="N59" s="141"/>
      <c r="O59" s="141"/>
      <c r="P59" s="141"/>
      <c r="Q59" s="141"/>
      <c r="R59" s="141"/>
      <c r="S59" s="141"/>
      <c r="T59" s="141"/>
      <c r="U59" s="144"/>
      <c r="V59" s="143"/>
      <c r="W59" s="143"/>
      <c r="X59" s="143"/>
      <c r="Y59" s="143"/>
      <c r="Z59" s="143"/>
      <c r="AA59" s="143"/>
      <c r="AB59" s="143"/>
      <c r="AC59" s="143"/>
      <c r="AD59" s="143"/>
      <c r="AE59" s="143"/>
      <c r="AF59" s="143"/>
      <c r="AG59" s="143"/>
      <c r="AH59" s="143"/>
      <c r="AI59" s="143"/>
      <c r="AJ59" s="143"/>
      <c r="AK59" s="143"/>
      <c r="AL59" s="143"/>
      <c r="AM59" s="280"/>
    </row>
    <row r="60" spans="1:39" s="9" customFormat="1" ht="20.25" customHeight="1">
      <c r="A60" s="314" t="s">
        <v>25</v>
      </c>
      <c r="B60" s="314"/>
      <c r="C60" s="314"/>
      <c r="D60" s="314"/>
      <c r="E60" s="314"/>
      <c r="F60" s="314"/>
      <c r="G60" s="314"/>
      <c r="H60" s="314"/>
      <c r="I60" s="314"/>
      <c r="J60" s="314"/>
      <c r="K60" s="314"/>
      <c r="L60" s="314"/>
      <c r="M60" s="314"/>
      <c r="N60" s="314"/>
      <c r="O60" s="314"/>
      <c r="P60" s="314"/>
      <c r="Q60" s="314"/>
      <c r="R60" s="314"/>
      <c r="S60" s="314"/>
      <c r="T60" s="314"/>
      <c r="U60" s="314"/>
      <c r="V60" s="143"/>
      <c r="W60" s="143"/>
      <c r="X60" s="143"/>
      <c r="Y60" s="143"/>
      <c r="Z60" s="143"/>
      <c r="AA60" s="143"/>
      <c r="AB60" s="143"/>
      <c r="AC60" s="143"/>
      <c r="AD60" s="143"/>
      <c r="AE60" s="143"/>
      <c r="AF60" s="143"/>
      <c r="AG60" s="143"/>
      <c r="AH60" s="143"/>
      <c r="AI60" s="143"/>
      <c r="AJ60" s="143"/>
      <c r="AK60" s="143"/>
      <c r="AL60" s="143"/>
      <c r="AM60" s="280"/>
    </row>
    <row r="61" spans="1:39" s="9" customFormat="1" ht="20.25" customHeight="1">
      <c r="A61" s="141"/>
      <c r="B61" s="141"/>
      <c r="C61" s="141"/>
      <c r="D61" s="141"/>
      <c r="E61" s="141"/>
      <c r="F61" s="145"/>
      <c r="G61" s="146"/>
      <c r="H61" s="146"/>
      <c r="I61" s="146"/>
      <c r="J61" s="146"/>
      <c r="K61" s="146"/>
      <c r="L61" s="146"/>
      <c r="M61" s="146"/>
      <c r="N61" s="145"/>
      <c r="O61" s="145"/>
      <c r="P61" s="145"/>
      <c r="Q61" s="145"/>
      <c r="R61" s="145"/>
      <c r="S61" s="145"/>
      <c r="T61" s="145"/>
      <c r="U61" s="145"/>
      <c r="V61" s="145"/>
      <c r="W61" s="145"/>
      <c r="X61" s="145"/>
      <c r="Y61" s="143"/>
      <c r="Z61" s="143"/>
      <c r="AA61" s="143"/>
      <c r="AB61" s="143"/>
      <c r="AC61" s="143"/>
      <c r="AD61" s="143"/>
      <c r="AE61" s="143"/>
      <c r="AF61" s="143"/>
      <c r="AG61" s="143"/>
      <c r="AH61" s="143"/>
      <c r="AI61" s="143"/>
      <c r="AJ61" s="143"/>
      <c r="AK61" s="143"/>
      <c r="AL61" s="143"/>
      <c r="AM61" s="280"/>
    </row>
    <row r="62" spans="1:39" s="9" customFormat="1" ht="20.25" customHeight="1">
      <c r="A62" s="141"/>
      <c r="B62" s="141"/>
      <c r="C62" s="141"/>
      <c r="D62" s="141"/>
      <c r="E62" s="141"/>
      <c r="F62" s="145"/>
      <c r="G62" s="147"/>
      <c r="H62" s="147"/>
      <c r="I62" s="147"/>
      <c r="J62" s="147"/>
      <c r="K62" s="147"/>
      <c r="L62" s="148" t="s">
        <v>26</v>
      </c>
      <c r="M62" s="148" t="s">
        <v>27</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80"/>
    </row>
    <row r="63" spans="1:39" s="9" customFormat="1" ht="20.25" customHeight="1">
      <c r="A63" s="141"/>
      <c r="B63" s="141"/>
      <c r="C63" s="141"/>
      <c r="D63" s="141"/>
      <c r="E63" s="141"/>
      <c r="F63" s="145"/>
      <c r="G63" s="319" t="s">
        <v>28</v>
      </c>
      <c r="H63" s="319"/>
      <c r="I63" s="319"/>
      <c r="J63" s="319"/>
      <c r="K63" s="319"/>
      <c r="L63" s="148">
        <v>2</v>
      </c>
      <c r="M63" s="148">
        <v>2</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80"/>
    </row>
    <row r="64" spans="1:39" s="9" customFormat="1" ht="20.25" customHeight="1">
      <c r="A64" s="141"/>
      <c r="B64" s="141"/>
      <c r="C64" s="141"/>
      <c r="D64" s="141"/>
      <c r="E64" s="141"/>
      <c r="F64" s="145"/>
      <c r="G64" s="319" t="s">
        <v>29</v>
      </c>
      <c r="H64" s="319"/>
      <c r="I64" s="319"/>
      <c r="J64" s="319"/>
      <c r="K64" s="319"/>
      <c r="L64" s="148">
        <v>1</v>
      </c>
      <c r="M64" s="148">
        <v>3</v>
      </c>
      <c r="N64" s="145"/>
      <c r="O64" s="145"/>
      <c r="P64" s="145"/>
      <c r="Q64" s="145"/>
      <c r="R64" s="145"/>
      <c r="S64" s="145"/>
      <c r="T64" s="145"/>
      <c r="U64" s="145"/>
      <c r="V64" s="145"/>
      <c r="W64" s="145"/>
      <c r="X64" s="143"/>
      <c r="Y64" s="143"/>
      <c r="Z64" s="143"/>
      <c r="AA64" s="143"/>
      <c r="AB64" s="143"/>
      <c r="AC64" s="143"/>
      <c r="AD64" s="143"/>
      <c r="AE64" s="143"/>
      <c r="AF64" s="143"/>
      <c r="AG64" s="143"/>
      <c r="AH64" s="143"/>
      <c r="AI64" s="143"/>
      <c r="AJ64" s="143"/>
      <c r="AK64" s="143"/>
      <c r="AL64" s="143"/>
      <c r="AM64" s="280"/>
    </row>
    <row r="65" spans="1:39" s="9" customFormat="1" ht="20.25" customHeight="1">
      <c r="A65" s="141"/>
      <c r="B65" s="141"/>
      <c r="C65" s="141"/>
      <c r="D65" s="141"/>
      <c r="E65" s="141"/>
      <c r="F65" s="145"/>
      <c r="G65" s="319" t="s">
        <v>30</v>
      </c>
      <c r="H65" s="319"/>
      <c r="I65" s="319"/>
      <c r="J65" s="319"/>
      <c r="K65" s="319"/>
      <c r="L65" s="148">
        <v>3</v>
      </c>
      <c r="M65" s="148">
        <v>1</v>
      </c>
      <c r="N65" s="145"/>
      <c r="O65" s="145"/>
      <c r="P65" s="145"/>
      <c r="Q65" s="145"/>
      <c r="R65" s="145"/>
      <c r="S65" s="145"/>
      <c r="T65" s="145"/>
      <c r="U65" s="145"/>
      <c r="V65" s="145"/>
      <c r="W65" s="145"/>
      <c r="X65" s="143"/>
      <c r="Y65" s="143"/>
      <c r="Z65" s="143"/>
      <c r="AA65" s="143"/>
      <c r="AB65" s="143"/>
      <c r="AC65" s="143"/>
      <c r="AD65" s="143"/>
      <c r="AE65" s="143"/>
      <c r="AF65" s="143"/>
      <c r="AG65" s="143"/>
      <c r="AH65" s="143"/>
      <c r="AI65" s="143"/>
      <c r="AJ65" s="143"/>
      <c r="AK65" s="143"/>
      <c r="AL65" s="143"/>
      <c r="AM65" s="280"/>
    </row>
    <row r="66" spans="1:39" s="9" customFormat="1" ht="20.25" customHeight="1">
      <c r="A66" s="141"/>
      <c r="B66" s="141"/>
      <c r="C66" s="141"/>
      <c r="D66" s="141"/>
      <c r="E66" s="141"/>
      <c r="F66" s="145"/>
      <c r="G66" s="319" t="s">
        <v>31</v>
      </c>
      <c r="H66" s="319"/>
      <c r="I66" s="319"/>
      <c r="J66" s="319"/>
      <c r="K66" s="319"/>
      <c r="L66" s="148">
        <v>1</v>
      </c>
      <c r="M66" s="148">
        <v>3</v>
      </c>
      <c r="N66" s="145"/>
      <c r="O66" s="145"/>
      <c r="P66" s="145"/>
      <c r="Q66" s="145"/>
      <c r="R66" s="145"/>
      <c r="S66" s="145"/>
      <c r="T66" s="145"/>
      <c r="U66" s="145"/>
      <c r="V66" s="145"/>
      <c r="W66" s="145"/>
      <c r="X66" s="143"/>
      <c r="Y66" s="143"/>
      <c r="Z66" s="143"/>
      <c r="AA66" s="143"/>
      <c r="AB66" s="143"/>
      <c r="AC66" s="143"/>
      <c r="AD66" s="143"/>
      <c r="AE66" s="143"/>
      <c r="AF66" s="143"/>
      <c r="AG66" s="143"/>
      <c r="AH66" s="143"/>
      <c r="AI66" s="143"/>
      <c r="AJ66" s="143"/>
      <c r="AK66" s="143"/>
      <c r="AL66" s="143"/>
      <c r="AM66" s="280"/>
    </row>
    <row r="67" spans="1:39" s="9" customFormat="1" ht="20.25" customHeight="1">
      <c r="A67" s="141"/>
      <c r="B67" s="141"/>
      <c r="C67" s="141"/>
      <c r="D67" s="141"/>
      <c r="E67" s="141"/>
      <c r="F67" s="145"/>
      <c r="G67" s="319" t="s">
        <v>32</v>
      </c>
      <c r="H67" s="319"/>
      <c r="I67" s="319"/>
      <c r="J67" s="319"/>
      <c r="K67" s="319"/>
      <c r="L67" s="148">
        <v>1</v>
      </c>
      <c r="M67" s="148">
        <v>3</v>
      </c>
      <c r="N67" s="145"/>
      <c r="O67" s="145"/>
      <c r="P67" s="145"/>
      <c r="Q67" s="145"/>
      <c r="R67" s="145"/>
      <c r="S67" s="145"/>
      <c r="T67" s="145"/>
      <c r="U67" s="145"/>
      <c r="V67" s="145"/>
      <c r="W67" s="145"/>
      <c r="X67" s="143"/>
      <c r="Y67" s="143"/>
      <c r="Z67" s="143"/>
      <c r="AA67" s="143"/>
      <c r="AB67" s="143"/>
      <c r="AC67" s="143"/>
      <c r="AD67" s="143"/>
      <c r="AE67" s="143"/>
      <c r="AF67" s="143"/>
      <c r="AG67" s="143"/>
      <c r="AH67" s="143"/>
      <c r="AI67" s="143"/>
      <c r="AJ67" s="143"/>
      <c r="AK67" s="143"/>
      <c r="AL67" s="143"/>
      <c r="AM67" s="280"/>
    </row>
    <row r="68" spans="1:39" s="9" customFormat="1" ht="20.25" customHeight="1">
      <c r="A68" s="141"/>
      <c r="B68" s="141"/>
      <c r="C68" s="141"/>
      <c r="D68" s="141"/>
      <c r="E68" s="141"/>
      <c r="F68" s="145"/>
      <c r="G68" s="145"/>
      <c r="H68" s="145"/>
      <c r="I68" s="145"/>
      <c r="J68" s="145"/>
      <c r="K68" s="145"/>
      <c r="L68" s="145"/>
      <c r="M68" s="145"/>
      <c r="N68" s="145"/>
      <c r="O68" s="145"/>
      <c r="P68" s="145"/>
      <c r="Q68" s="145"/>
      <c r="R68" s="145"/>
      <c r="S68" s="145"/>
      <c r="T68" s="145"/>
      <c r="U68" s="145"/>
      <c r="V68" s="145"/>
      <c r="W68" s="145"/>
      <c r="X68" s="145"/>
      <c r="Y68" s="143"/>
      <c r="Z68" s="143"/>
      <c r="AA68" s="143"/>
      <c r="AB68" s="143"/>
      <c r="AC68" s="143"/>
      <c r="AD68" s="143"/>
      <c r="AE68" s="143"/>
      <c r="AF68" s="143"/>
      <c r="AG68" s="143"/>
      <c r="AH68" s="143"/>
      <c r="AI68" s="143"/>
      <c r="AJ68" s="143"/>
      <c r="AK68" s="143"/>
      <c r="AL68" s="143"/>
      <c r="AM68" s="280"/>
    </row>
    <row r="69" spans="1:39" s="9" customFormat="1" ht="20.25" customHeight="1">
      <c r="A69" s="141"/>
      <c r="B69" s="315"/>
      <c r="C69" s="315"/>
      <c r="D69" s="315"/>
      <c r="E69" s="315"/>
      <c r="F69" s="315"/>
      <c r="G69" s="315"/>
      <c r="H69" s="315"/>
      <c r="I69" s="315"/>
      <c r="J69" s="315"/>
      <c r="K69" s="315"/>
      <c r="L69" s="315"/>
      <c r="M69" s="315"/>
      <c r="N69" s="315"/>
      <c r="O69" s="315"/>
      <c r="P69" s="315"/>
      <c r="Q69" s="315"/>
      <c r="R69" s="315"/>
      <c r="S69" s="315"/>
      <c r="T69" s="315"/>
      <c r="U69" s="315"/>
      <c r="V69" s="145"/>
      <c r="W69" s="145"/>
      <c r="X69" s="145"/>
      <c r="Y69" s="143"/>
      <c r="Z69" s="143"/>
      <c r="AA69" s="143"/>
      <c r="AB69" s="143"/>
      <c r="AC69" s="143"/>
      <c r="AD69" s="143"/>
      <c r="AE69" s="143"/>
      <c r="AF69" s="143"/>
      <c r="AG69" s="143"/>
      <c r="AH69" s="143"/>
      <c r="AI69" s="143"/>
      <c r="AJ69" s="143"/>
      <c r="AK69" s="143"/>
      <c r="AL69" s="143"/>
      <c r="AM69" s="280"/>
    </row>
    <row r="70" spans="1:39" s="9" customFormat="1" ht="20.25" customHeight="1">
      <c r="A70" s="141"/>
      <c r="B70" s="258"/>
      <c r="C70" s="258"/>
      <c r="D70" s="258"/>
      <c r="E70" s="258"/>
      <c r="F70" s="258"/>
      <c r="G70" s="258"/>
      <c r="H70" s="258"/>
      <c r="I70" s="258"/>
      <c r="J70" s="258"/>
      <c r="K70" s="258"/>
      <c r="L70" s="258"/>
      <c r="M70" s="258"/>
      <c r="N70" s="258"/>
      <c r="O70" s="258"/>
      <c r="P70" s="258"/>
      <c r="Q70" s="258"/>
      <c r="R70" s="258"/>
      <c r="S70" s="258"/>
      <c r="T70" s="258"/>
      <c r="U70" s="258"/>
      <c r="V70" s="145"/>
      <c r="W70" s="145"/>
      <c r="X70" s="145"/>
      <c r="Y70" s="143"/>
      <c r="Z70" s="143"/>
      <c r="AA70" s="143"/>
      <c r="AB70" s="143"/>
      <c r="AC70" s="143"/>
      <c r="AD70" s="143"/>
      <c r="AE70" s="143"/>
      <c r="AF70" s="143"/>
      <c r="AG70" s="143"/>
      <c r="AH70" s="143"/>
      <c r="AI70" s="143"/>
      <c r="AJ70" s="143"/>
      <c r="AK70" s="143"/>
      <c r="AL70" s="143"/>
      <c r="AM70" s="280"/>
    </row>
    <row r="71" spans="1:39" s="9" customFormat="1" ht="20.25" customHeight="1">
      <c r="A71" s="145"/>
      <c r="B71" s="342"/>
      <c r="C71" s="342"/>
      <c r="D71" s="342"/>
      <c r="E71" s="342"/>
      <c r="F71" s="342"/>
      <c r="G71" s="342"/>
      <c r="H71" s="342"/>
      <c r="I71" s="342"/>
      <c r="J71" s="342"/>
      <c r="K71" s="147"/>
      <c r="L71" s="147"/>
      <c r="M71" s="147"/>
      <c r="N71" s="147"/>
      <c r="O71" s="147"/>
      <c r="P71" s="147"/>
      <c r="Q71" s="147"/>
      <c r="R71" s="147"/>
      <c r="S71" s="147"/>
      <c r="T71" s="147"/>
      <c r="U71" s="147"/>
      <c r="V71" s="143"/>
      <c r="W71" s="143"/>
      <c r="X71" s="143"/>
      <c r="Y71" s="143"/>
      <c r="Z71" s="143"/>
      <c r="AA71" s="143"/>
      <c r="AB71" s="143"/>
      <c r="AC71" s="143"/>
      <c r="AD71" s="143"/>
      <c r="AE71" s="143"/>
      <c r="AF71" s="143"/>
      <c r="AG71" s="143"/>
      <c r="AH71" s="143"/>
      <c r="AI71" s="143"/>
      <c r="AJ71" s="143"/>
      <c r="AK71" s="141"/>
      <c r="AL71" s="141"/>
      <c r="AM71" s="280"/>
    </row>
    <row r="72" spans="1:39" s="9" customFormat="1" ht="20.25" customHeight="1">
      <c r="A72" s="145"/>
      <c r="B72" s="342"/>
      <c r="C72" s="342"/>
      <c r="D72" s="342"/>
      <c r="E72" s="342"/>
      <c r="F72" s="342"/>
      <c r="G72" s="342"/>
      <c r="H72" s="342"/>
      <c r="I72" s="342"/>
      <c r="J72" s="342"/>
      <c r="K72" s="147"/>
      <c r="L72" s="147"/>
      <c r="M72" s="147"/>
      <c r="N72" s="147"/>
      <c r="O72" s="147"/>
      <c r="P72" s="147"/>
      <c r="Q72" s="147"/>
      <c r="R72" s="147"/>
      <c r="S72" s="147"/>
      <c r="T72" s="147"/>
      <c r="U72" s="147"/>
      <c r="V72" s="143"/>
      <c r="W72" s="143"/>
      <c r="X72" s="143"/>
      <c r="Y72" s="143"/>
      <c r="Z72" s="143"/>
      <c r="AA72" s="143"/>
      <c r="AB72" s="143"/>
      <c r="AC72" s="143"/>
      <c r="AD72" s="143"/>
      <c r="AE72" s="143"/>
      <c r="AF72" s="143"/>
      <c r="AG72" s="143"/>
      <c r="AH72" s="143"/>
      <c r="AI72" s="143"/>
      <c r="AJ72" s="143"/>
      <c r="AK72" s="143"/>
      <c r="AL72" s="143"/>
      <c r="AM72" s="280"/>
    </row>
    <row r="73" spans="1:39" s="9" customFormat="1" ht="20.25" customHeight="1">
      <c r="A73" s="145"/>
      <c r="B73" s="342"/>
      <c r="C73" s="342"/>
      <c r="D73" s="342"/>
      <c r="E73" s="342"/>
      <c r="F73" s="342"/>
      <c r="G73" s="342"/>
      <c r="H73" s="342"/>
      <c r="I73" s="342"/>
      <c r="J73" s="342"/>
      <c r="K73" s="147"/>
      <c r="L73" s="147"/>
      <c r="M73" s="147"/>
      <c r="N73" s="147"/>
      <c r="O73" s="147"/>
      <c r="P73" s="147"/>
      <c r="Q73" s="147"/>
      <c r="R73" s="147"/>
      <c r="S73" s="147"/>
      <c r="T73" s="147"/>
      <c r="U73" s="147"/>
      <c r="V73" s="143"/>
      <c r="W73" s="143"/>
      <c r="X73" s="143"/>
      <c r="Y73" s="143"/>
      <c r="Z73" s="143"/>
      <c r="AA73" s="143"/>
      <c r="AB73" s="143"/>
      <c r="AC73" s="143"/>
      <c r="AD73" s="143"/>
      <c r="AE73" s="143"/>
      <c r="AF73" s="143"/>
      <c r="AG73" s="143"/>
      <c r="AH73" s="143"/>
      <c r="AI73" s="143"/>
      <c r="AJ73" s="143"/>
      <c r="AK73" s="143"/>
      <c r="AL73" s="143"/>
      <c r="AM73" s="280"/>
    </row>
    <row r="74" spans="1:39" s="9" customFormat="1" ht="20.25" customHeight="1">
      <c r="A74" s="145"/>
      <c r="B74" s="261"/>
      <c r="C74" s="261"/>
      <c r="D74" s="261"/>
      <c r="E74" s="261"/>
      <c r="F74" s="261"/>
      <c r="G74" s="261"/>
      <c r="H74" s="261"/>
      <c r="I74" s="261"/>
      <c r="J74" s="261"/>
      <c r="K74" s="147"/>
      <c r="L74" s="147"/>
      <c r="M74" s="147"/>
      <c r="N74" s="147"/>
      <c r="O74" s="147"/>
      <c r="P74" s="147"/>
      <c r="Q74" s="147"/>
      <c r="R74" s="147"/>
      <c r="S74" s="147"/>
      <c r="T74" s="147"/>
      <c r="U74" s="147"/>
      <c r="V74" s="143"/>
      <c r="W74" s="143"/>
      <c r="X74" s="143"/>
      <c r="Y74" s="143"/>
      <c r="Z74" s="143"/>
      <c r="AA74" s="143"/>
      <c r="AB74" s="143"/>
      <c r="AC74" s="143"/>
      <c r="AD74" s="143"/>
      <c r="AE74" s="143"/>
      <c r="AF74" s="143"/>
      <c r="AG74" s="143"/>
      <c r="AH74" s="143"/>
      <c r="AI74" s="143"/>
      <c r="AJ74" s="143"/>
      <c r="AK74" s="143"/>
      <c r="AL74" s="143"/>
      <c r="AM74" s="280"/>
    </row>
    <row r="75" spans="1:39" s="9" customFormat="1" ht="20.25" customHeight="1" thickBot="1">
      <c r="A75" s="151"/>
      <c r="B75" s="4"/>
      <c r="C75" s="151"/>
      <c r="D75" s="151"/>
      <c r="E75" s="151"/>
      <c r="F75" s="151"/>
      <c r="G75" s="151"/>
      <c r="H75" s="145"/>
      <c r="I75" s="145"/>
      <c r="J75" s="145"/>
      <c r="K75" s="145"/>
      <c r="L75" s="145"/>
      <c r="M75" s="145"/>
      <c r="N75" s="145"/>
      <c r="O75" s="145"/>
      <c r="P75" s="145"/>
      <c r="Q75" s="145"/>
      <c r="R75" s="145"/>
      <c r="S75" s="145"/>
      <c r="T75" s="145"/>
      <c r="U75" s="143"/>
      <c r="V75" s="143"/>
      <c r="W75" s="143"/>
      <c r="X75" s="143"/>
      <c r="Y75" s="143"/>
      <c r="Z75" s="143"/>
      <c r="AA75" s="143"/>
      <c r="AB75" s="143"/>
      <c r="AC75" s="143"/>
      <c r="AD75" s="143"/>
      <c r="AE75" s="143"/>
      <c r="AF75" s="143"/>
      <c r="AG75" s="143"/>
      <c r="AH75" s="143"/>
      <c r="AI75" s="143"/>
      <c r="AJ75" s="143"/>
      <c r="AK75" s="143"/>
      <c r="AL75" s="141"/>
      <c r="AM75" s="280"/>
    </row>
    <row r="76" spans="1:39" s="10" customFormat="1" ht="20.25" customHeight="1">
      <c r="A76" s="152"/>
      <c r="B76" s="153"/>
      <c r="C76" s="153"/>
      <c r="D76" s="153"/>
      <c r="E76" s="153"/>
      <c r="F76" s="153"/>
      <c r="G76" s="153"/>
      <c r="H76" s="153"/>
      <c r="I76" s="153"/>
      <c r="J76" s="153"/>
      <c r="K76" s="153"/>
      <c r="L76" s="153"/>
      <c r="M76" s="153"/>
      <c r="N76" s="153"/>
      <c r="O76" s="153"/>
      <c r="P76" s="153"/>
      <c r="Q76" s="153"/>
      <c r="R76" s="153"/>
      <c r="S76" s="153"/>
      <c r="T76" s="153"/>
      <c r="U76" s="153"/>
      <c r="V76" s="323" t="s">
        <v>4</v>
      </c>
      <c r="W76" s="324"/>
      <c r="X76" s="324"/>
      <c r="Y76" s="324"/>
      <c r="Z76" s="324"/>
      <c r="AA76" s="325"/>
      <c r="AB76" s="154"/>
      <c r="AC76" s="323"/>
      <c r="AD76" s="324"/>
      <c r="AE76" s="324"/>
      <c r="AF76" s="324"/>
      <c r="AG76" s="324"/>
      <c r="AH76" s="325"/>
      <c r="AI76" s="320"/>
      <c r="AJ76" s="320"/>
      <c r="AK76" s="320"/>
      <c r="AL76" s="320"/>
      <c r="AM76" s="281"/>
    </row>
    <row r="77" spans="1:39" s="9" customFormat="1" ht="20.25" customHeight="1">
      <c r="A77" s="145"/>
      <c r="B77" s="318"/>
      <c r="C77" s="318"/>
      <c r="D77" s="155"/>
      <c r="E77" s="155"/>
      <c r="F77" s="155"/>
      <c r="G77" s="143"/>
      <c r="H77" s="143"/>
      <c r="I77" s="143"/>
      <c r="J77" s="143"/>
      <c r="K77" s="143"/>
      <c r="L77" s="143"/>
      <c r="M77" s="143"/>
      <c r="N77" s="143"/>
      <c r="O77" s="143"/>
      <c r="P77" s="143"/>
      <c r="Q77" s="143"/>
      <c r="R77" s="143"/>
      <c r="S77" s="143"/>
      <c r="T77" s="143"/>
      <c r="U77" s="143"/>
      <c r="V77" s="329"/>
      <c r="W77" s="330"/>
      <c r="X77" s="330"/>
      <c r="Y77" s="330"/>
      <c r="Z77" s="330"/>
      <c r="AA77" s="331"/>
      <c r="AB77" s="154"/>
      <c r="AC77" s="329"/>
      <c r="AD77" s="330"/>
      <c r="AE77" s="330"/>
      <c r="AF77" s="330"/>
      <c r="AG77" s="330"/>
      <c r="AH77" s="331"/>
      <c r="AI77" s="320"/>
      <c r="AJ77" s="320"/>
      <c r="AK77" s="320"/>
      <c r="AL77" s="320"/>
      <c r="AM77" s="280"/>
    </row>
    <row r="78" spans="1:39" s="9" customFormat="1" ht="20.25" customHeight="1">
      <c r="A78" s="321" t="s">
        <v>33</v>
      </c>
      <c r="B78" s="321"/>
      <c r="C78" s="321"/>
      <c r="D78" s="321"/>
      <c r="E78" s="321"/>
      <c r="F78" s="321"/>
      <c r="G78" s="321"/>
      <c r="H78" s="321"/>
      <c r="I78" s="321"/>
      <c r="J78" s="321"/>
      <c r="K78" s="321"/>
      <c r="L78" s="321"/>
      <c r="M78" s="321"/>
      <c r="N78" s="321"/>
      <c r="O78" s="321"/>
      <c r="P78" s="321"/>
      <c r="Q78" s="321"/>
      <c r="R78" s="321"/>
      <c r="S78" s="321"/>
      <c r="T78" s="321"/>
      <c r="U78" s="321"/>
      <c r="V78" s="135">
        <v>1</v>
      </c>
      <c r="W78" s="135">
        <v>2</v>
      </c>
      <c r="X78" s="135">
        <v>3</v>
      </c>
      <c r="Y78" s="135">
        <v>4</v>
      </c>
      <c r="Z78" s="135">
        <v>5</v>
      </c>
      <c r="AA78" s="135" t="s">
        <v>8</v>
      </c>
      <c r="AB78" s="169" t="s">
        <v>7</v>
      </c>
      <c r="AC78" s="135"/>
      <c r="AD78" s="135"/>
      <c r="AE78" s="135"/>
      <c r="AF78" s="135"/>
      <c r="AG78" s="135"/>
      <c r="AH78" s="135"/>
      <c r="AI78" s="170"/>
      <c r="AJ78" s="170"/>
      <c r="AK78" s="170"/>
      <c r="AL78" s="170"/>
      <c r="AM78" s="280"/>
    </row>
    <row r="79" spans="1:39" s="10" customFormat="1" ht="20.25" customHeight="1">
      <c r="A79" s="164" t="s">
        <v>34</v>
      </c>
      <c r="B79" s="316" t="s">
        <v>35</v>
      </c>
      <c r="C79" s="317"/>
      <c r="D79" s="317"/>
      <c r="E79" s="317"/>
      <c r="F79" s="317"/>
      <c r="G79" s="317"/>
      <c r="H79" s="317"/>
      <c r="I79" s="317"/>
      <c r="J79" s="317"/>
      <c r="K79" s="317"/>
      <c r="L79" s="317"/>
      <c r="M79" s="317"/>
      <c r="N79" s="317"/>
      <c r="O79" s="317"/>
      <c r="P79" s="317"/>
      <c r="Q79" s="317"/>
      <c r="R79" s="317"/>
      <c r="S79" s="317"/>
      <c r="T79" s="317"/>
      <c r="U79" s="317"/>
      <c r="V79" s="219">
        <v>1</v>
      </c>
      <c r="W79" s="219">
        <v>1</v>
      </c>
      <c r="X79" s="219">
        <v>0</v>
      </c>
      <c r="Y79" s="219">
        <v>1</v>
      </c>
      <c r="Z79" s="219">
        <v>1</v>
      </c>
      <c r="AA79" s="219">
        <v>0</v>
      </c>
      <c r="AB79" s="219">
        <v>4</v>
      </c>
      <c r="AC79" s="193"/>
      <c r="AD79" s="193"/>
      <c r="AE79" s="193"/>
      <c r="AF79" s="193"/>
      <c r="AG79" s="193"/>
      <c r="AH79" s="193"/>
      <c r="AI79" s="218"/>
      <c r="AJ79" s="218"/>
      <c r="AK79" s="218"/>
      <c r="AL79" s="218"/>
      <c r="AM79" s="281"/>
    </row>
    <row r="80" spans="1:39" s="10" customFormat="1" ht="20.25" customHeight="1">
      <c r="A80" s="164" t="s">
        <v>36</v>
      </c>
      <c r="B80" s="316" t="s">
        <v>160</v>
      </c>
      <c r="C80" s="317"/>
      <c r="D80" s="317"/>
      <c r="E80" s="317"/>
      <c r="F80" s="317"/>
      <c r="G80" s="317"/>
      <c r="H80" s="317"/>
      <c r="I80" s="317"/>
      <c r="J80" s="317"/>
      <c r="K80" s="317"/>
      <c r="L80" s="317"/>
      <c r="M80" s="317"/>
      <c r="N80" s="317"/>
      <c r="O80" s="317"/>
      <c r="P80" s="317"/>
      <c r="Q80" s="317"/>
      <c r="R80" s="317"/>
      <c r="S80" s="317"/>
      <c r="T80" s="317"/>
      <c r="U80" s="317"/>
      <c r="V80" s="218">
        <v>1</v>
      </c>
      <c r="W80" s="218">
        <v>2</v>
      </c>
      <c r="X80" s="218">
        <v>0</v>
      </c>
      <c r="Y80" s="218">
        <v>0</v>
      </c>
      <c r="Z80" s="218">
        <v>1</v>
      </c>
      <c r="AA80" s="218">
        <v>0</v>
      </c>
      <c r="AB80" s="218">
        <v>4</v>
      </c>
      <c r="AC80" s="193"/>
      <c r="AD80" s="193"/>
      <c r="AE80" s="193"/>
      <c r="AF80" s="193"/>
      <c r="AG80" s="193"/>
      <c r="AH80" s="193"/>
      <c r="AI80" s="218"/>
      <c r="AJ80" s="218"/>
      <c r="AK80" s="218"/>
      <c r="AL80" s="218"/>
      <c r="AM80" s="281"/>
    </row>
    <row r="81" spans="1:39" s="10" customFormat="1" ht="20.25" customHeight="1">
      <c r="A81" s="164" t="s">
        <v>37</v>
      </c>
      <c r="B81" s="316" t="s">
        <v>162</v>
      </c>
      <c r="C81" s="317"/>
      <c r="D81" s="317"/>
      <c r="E81" s="317"/>
      <c r="F81" s="317"/>
      <c r="G81" s="317"/>
      <c r="H81" s="317"/>
      <c r="I81" s="317"/>
      <c r="J81" s="317"/>
      <c r="K81" s="317"/>
      <c r="L81" s="317"/>
      <c r="M81" s="317"/>
      <c r="N81" s="317"/>
      <c r="O81" s="317"/>
      <c r="P81" s="317"/>
      <c r="Q81" s="317"/>
      <c r="R81" s="317"/>
      <c r="S81" s="317"/>
      <c r="T81" s="317"/>
      <c r="U81" s="317"/>
      <c r="V81" s="218">
        <v>0</v>
      </c>
      <c r="W81" s="218">
        <v>1</v>
      </c>
      <c r="X81" s="218">
        <v>0</v>
      </c>
      <c r="Y81" s="218">
        <v>1</v>
      </c>
      <c r="Z81" s="218">
        <v>1</v>
      </c>
      <c r="AA81" s="218">
        <v>1</v>
      </c>
      <c r="AB81" s="218">
        <v>4</v>
      </c>
      <c r="AC81" s="193"/>
      <c r="AD81" s="193"/>
      <c r="AE81" s="193"/>
      <c r="AF81" s="193"/>
      <c r="AG81" s="193"/>
      <c r="AH81" s="193"/>
      <c r="AI81" s="218"/>
      <c r="AJ81" s="218"/>
      <c r="AK81" s="218"/>
      <c r="AL81" s="218"/>
      <c r="AM81" s="281"/>
    </row>
    <row r="82" spans="1:39" s="9" customFormat="1" ht="20.25" customHeight="1">
      <c r="A82" s="145"/>
      <c r="B82" s="158"/>
      <c r="C82" s="145"/>
      <c r="D82" s="145"/>
      <c r="E82" s="145"/>
      <c r="F82" s="145"/>
      <c r="G82" s="145"/>
      <c r="H82" s="145"/>
      <c r="I82" s="145"/>
      <c r="J82" s="145"/>
      <c r="K82" s="145"/>
      <c r="L82" s="145"/>
      <c r="M82" s="145"/>
      <c r="N82" s="145"/>
      <c r="O82" s="145"/>
      <c r="P82" s="145"/>
      <c r="Q82" s="145"/>
      <c r="R82" s="145"/>
      <c r="S82" s="143"/>
      <c r="T82" s="143"/>
      <c r="U82" s="143"/>
      <c r="V82" s="143"/>
      <c r="W82" s="143"/>
      <c r="X82" s="143"/>
      <c r="Y82" s="143"/>
      <c r="Z82" s="143"/>
      <c r="AA82" s="141"/>
      <c r="AB82" s="141"/>
      <c r="AC82" s="141"/>
      <c r="AD82" s="141"/>
      <c r="AE82" s="141"/>
      <c r="AF82" s="141"/>
      <c r="AG82" s="141"/>
      <c r="AH82" s="141"/>
      <c r="AI82" s="141"/>
      <c r="AJ82" s="141"/>
      <c r="AK82" s="141"/>
      <c r="AL82" s="141"/>
      <c r="AM82" s="280"/>
    </row>
    <row r="83" spans="1:39" s="9" customFormat="1" ht="20.25" customHeight="1">
      <c r="A83" s="151"/>
      <c r="B83" s="151"/>
      <c r="C83" s="159"/>
      <c r="D83" s="145"/>
      <c r="E83" s="145"/>
      <c r="F83" s="145"/>
      <c r="G83" s="145"/>
      <c r="H83" s="145"/>
      <c r="I83" s="145"/>
      <c r="J83" s="145"/>
      <c r="K83" s="160"/>
      <c r="L83" s="160"/>
      <c r="M83" s="145"/>
      <c r="N83" s="145"/>
      <c r="O83" s="145"/>
      <c r="P83" s="143"/>
      <c r="Q83" s="143"/>
      <c r="R83" s="143"/>
      <c r="S83" s="143"/>
      <c r="T83" s="160"/>
      <c r="U83" s="160"/>
      <c r="V83" s="143"/>
      <c r="W83" s="143"/>
      <c r="X83" s="143"/>
      <c r="Y83" s="143"/>
      <c r="Z83" s="143"/>
      <c r="AA83" s="141"/>
      <c r="AB83" s="141"/>
      <c r="AC83" s="141"/>
      <c r="AD83" s="141"/>
      <c r="AE83" s="141"/>
      <c r="AF83" s="141"/>
      <c r="AG83" s="141"/>
      <c r="AH83" s="141"/>
      <c r="AI83" s="141"/>
      <c r="AJ83" s="141"/>
      <c r="AK83" s="141"/>
      <c r="AL83" s="141"/>
      <c r="AM83" s="280"/>
    </row>
    <row r="84" spans="1:39" s="9" customFormat="1" ht="20.25" customHeight="1">
      <c r="A84" s="314" t="s">
        <v>39</v>
      </c>
      <c r="B84" s="314"/>
      <c r="C84" s="314"/>
      <c r="D84" s="314"/>
      <c r="E84" s="314"/>
      <c r="F84" s="314"/>
      <c r="G84" s="314"/>
      <c r="H84" s="314"/>
      <c r="I84" s="314"/>
      <c r="J84" s="314"/>
      <c r="K84" s="314"/>
      <c r="L84" s="314"/>
      <c r="M84" s="314"/>
      <c r="N84" s="314"/>
      <c r="O84" s="314"/>
      <c r="P84" s="314"/>
      <c r="Q84" s="314"/>
      <c r="R84" s="314"/>
      <c r="S84" s="314"/>
      <c r="T84" s="314"/>
      <c r="U84" s="314"/>
      <c r="V84" s="141"/>
      <c r="W84" s="141"/>
      <c r="X84" s="141"/>
      <c r="Y84" s="141"/>
      <c r="Z84" s="141"/>
      <c r="AA84" s="141"/>
      <c r="AB84" s="141"/>
      <c r="AC84" s="141"/>
      <c r="AD84" s="141"/>
      <c r="AE84" s="141"/>
      <c r="AF84" s="141"/>
      <c r="AG84" s="141"/>
      <c r="AH84" s="141"/>
      <c r="AI84" s="141"/>
      <c r="AJ84" s="141"/>
      <c r="AK84" s="141"/>
      <c r="AL84" s="141"/>
      <c r="AM84" s="280"/>
    </row>
    <row r="85" spans="1:39" s="133" customFormat="1" ht="20.25" customHeight="1">
      <c r="A85" s="132"/>
      <c r="B85" s="132"/>
      <c r="C85" s="132"/>
      <c r="D85" s="132"/>
      <c r="E85" s="132"/>
      <c r="F85" s="132"/>
      <c r="G85" s="132"/>
      <c r="H85" s="132"/>
      <c r="I85" s="132"/>
      <c r="J85" s="132"/>
      <c r="K85" s="132"/>
      <c r="L85" s="132"/>
      <c r="M85" s="132"/>
      <c r="N85" s="132"/>
      <c r="O85" s="132"/>
      <c r="P85" s="132"/>
      <c r="Q85" s="132"/>
      <c r="R85" s="132"/>
      <c r="S85" s="132"/>
      <c r="T85" s="132"/>
      <c r="U85" s="132"/>
      <c r="V85" s="161"/>
      <c r="W85" s="161"/>
      <c r="X85" s="161"/>
      <c r="Y85" s="161"/>
      <c r="Z85" s="161"/>
      <c r="AA85" s="161"/>
      <c r="AB85" s="161"/>
      <c r="AC85" s="161"/>
      <c r="AD85" s="161"/>
      <c r="AE85" s="161"/>
      <c r="AF85" s="161"/>
      <c r="AG85" s="161"/>
      <c r="AH85" s="161"/>
      <c r="AI85" s="161"/>
      <c r="AJ85" s="161"/>
      <c r="AK85" s="161"/>
      <c r="AL85" s="161"/>
      <c r="AM85" s="282"/>
    </row>
    <row r="86" spans="1:39" s="9" customFormat="1" ht="20.25" customHeight="1">
      <c r="A86" s="151"/>
      <c r="B86" s="151"/>
      <c r="C86" s="151"/>
      <c r="D86" s="151"/>
      <c r="E86" s="151"/>
      <c r="F86" s="151"/>
      <c r="G86" s="141"/>
      <c r="H86" s="141"/>
      <c r="I86" s="141"/>
      <c r="J86" s="141"/>
      <c r="K86" s="143"/>
      <c r="L86" s="143"/>
      <c r="M86" s="145"/>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280"/>
    </row>
    <row r="87" spans="1:39" s="9" customFormat="1" ht="20.25" customHeight="1">
      <c r="A87" s="151"/>
      <c r="B87" s="151"/>
      <c r="C87" s="151"/>
      <c r="D87" s="151"/>
      <c r="E87" s="151"/>
      <c r="F87" s="151"/>
      <c r="G87" s="141"/>
      <c r="H87" s="141"/>
      <c r="I87" s="141"/>
      <c r="J87" s="141"/>
      <c r="K87" s="145"/>
      <c r="L87" s="145"/>
      <c r="M87" s="145"/>
      <c r="N87" s="145"/>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280"/>
    </row>
    <row r="88" spans="1:39" s="9" customFormat="1" ht="20.25" customHeight="1">
      <c r="A88" s="145"/>
      <c r="B88" s="145"/>
      <c r="C88" s="145"/>
      <c r="D88" s="145"/>
      <c r="E88" s="145"/>
      <c r="F88" s="145"/>
      <c r="G88" s="145"/>
      <c r="H88" s="145"/>
      <c r="I88" s="145"/>
      <c r="J88" s="145"/>
      <c r="K88" s="145"/>
      <c r="L88" s="145"/>
      <c r="M88" s="145"/>
      <c r="N88" s="145"/>
      <c r="O88" s="145"/>
      <c r="P88" s="145"/>
      <c r="Q88" s="145"/>
      <c r="R88" s="145"/>
      <c r="S88" s="145"/>
      <c r="T88" s="143"/>
      <c r="U88" s="143"/>
      <c r="V88" s="143"/>
      <c r="W88" s="143"/>
      <c r="X88" s="143"/>
      <c r="Y88" s="143"/>
      <c r="Z88" s="143"/>
      <c r="AA88" s="143"/>
      <c r="AB88" s="143"/>
      <c r="AC88" s="143"/>
      <c r="AD88" s="143"/>
      <c r="AE88" s="143"/>
      <c r="AF88" s="141"/>
      <c r="AG88" s="141"/>
      <c r="AH88" s="141"/>
      <c r="AI88" s="141"/>
      <c r="AJ88" s="141"/>
      <c r="AK88" s="141"/>
      <c r="AL88" s="141"/>
      <c r="AM88" s="280"/>
    </row>
    <row r="89" spans="1:39" s="9" customFormat="1" ht="20.25" customHeight="1">
      <c r="A89" s="145"/>
      <c r="B89" s="158"/>
      <c r="C89" s="145"/>
      <c r="D89" s="145"/>
      <c r="E89" s="145"/>
      <c r="F89" s="145"/>
      <c r="G89" s="145"/>
      <c r="H89" s="145"/>
      <c r="I89" s="145"/>
      <c r="J89" s="145"/>
      <c r="K89" s="145"/>
      <c r="L89" s="145"/>
      <c r="M89" s="145"/>
      <c r="N89" s="145"/>
      <c r="O89" s="145"/>
      <c r="P89" s="145"/>
      <c r="Q89" s="145"/>
      <c r="R89" s="145"/>
      <c r="S89" s="145"/>
      <c r="T89" s="145"/>
      <c r="U89" s="145"/>
      <c r="V89" s="143"/>
      <c r="W89" s="143"/>
      <c r="X89" s="143"/>
      <c r="Y89" s="143"/>
      <c r="Z89" s="143"/>
      <c r="AA89" s="143"/>
      <c r="AB89" s="143"/>
      <c r="AC89" s="143"/>
      <c r="AD89" s="143"/>
      <c r="AE89" s="143"/>
      <c r="AF89" s="141"/>
      <c r="AG89" s="141"/>
      <c r="AH89" s="141"/>
      <c r="AI89" s="141"/>
      <c r="AJ89" s="141"/>
      <c r="AK89" s="141"/>
      <c r="AL89" s="141"/>
      <c r="AM89" s="280"/>
    </row>
    <row r="90" spans="1:39" s="9" customFormat="1" ht="20.25" customHeight="1" thickBot="1">
      <c r="A90" s="145"/>
      <c r="B90" s="158"/>
      <c r="C90" s="145"/>
      <c r="D90" s="145"/>
      <c r="E90" s="145"/>
      <c r="F90" s="145"/>
      <c r="G90" s="145"/>
      <c r="H90" s="145"/>
      <c r="I90" s="145"/>
      <c r="J90" s="145"/>
      <c r="K90" s="145"/>
      <c r="L90" s="145"/>
      <c r="M90" s="145"/>
      <c r="N90" s="145"/>
      <c r="O90" s="145"/>
      <c r="P90" s="145"/>
      <c r="Q90" s="145"/>
      <c r="R90" s="145"/>
      <c r="S90" s="145"/>
      <c r="T90" s="145"/>
      <c r="U90" s="145"/>
      <c r="V90" s="143"/>
      <c r="W90" s="143"/>
      <c r="X90" s="143"/>
      <c r="Y90" s="143"/>
      <c r="Z90" s="143"/>
      <c r="AA90" s="143"/>
      <c r="AB90" s="143"/>
      <c r="AC90" s="143"/>
      <c r="AD90" s="143"/>
      <c r="AE90" s="143"/>
      <c r="AF90" s="143"/>
      <c r="AG90" s="143"/>
      <c r="AH90" s="143"/>
      <c r="AI90" s="143"/>
      <c r="AJ90" s="143"/>
      <c r="AK90" s="143"/>
      <c r="AL90" s="141"/>
      <c r="AM90" s="280"/>
    </row>
    <row r="91" spans="1:39" s="9" customFormat="1" ht="20.25" customHeight="1">
      <c r="A91" s="145"/>
      <c r="B91" s="158"/>
      <c r="C91" s="145"/>
      <c r="D91" s="145"/>
      <c r="E91" s="145"/>
      <c r="F91" s="145"/>
      <c r="G91" s="145"/>
      <c r="H91" s="145"/>
      <c r="I91" s="145"/>
      <c r="J91" s="145"/>
      <c r="K91" s="145"/>
      <c r="L91" s="145"/>
      <c r="M91" s="145"/>
      <c r="N91" s="145"/>
      <c r="O91" s="141"/>
      <c r="P91" s="141"/>
      <c r="Q91" s="141"/>
      <c r="R91" s="141"/>
      <c r="S91" s="141"/>
      <c r="T91" s="141"/>
      <c r="U91" s="141"/>
      <c r="V91" s="323" t="s">
        <v>4</v>
      </c>
      <c r="W91" s="324"/>
      <c r="X91" s="324"/>
      <c r="Y91" s="324"/>
      <c r="Z91" s="324"/>
      <c r="AA91" s="325"/>
      <c r="AB91" s="154"/>
      <c r="AC91" s="323"/>
      <c r="AD91" s="324"/>
      <c r="AE91" s="324"/>
      <c r="AF91" s="324"/>
      <c r="AG91" s="324"/>
      <c r="AH91" s="325"/>
      <c r="AI91" s="322"/>
      <c r="AJ91" s="320"/>
      <c r="AK91" s="320"/>
      <c r="AL91" s="320"/>
      <c r="AM91" s="280"/>
    </row>
    <row r="92" spans="1:39" s="9" customFormat="1" ht="20.25" customHeight="1">
      <c r="A92" s="145"/>
      <c r="B92" s="158"/>
      <c r="C92" s="145"/>
      <c r="D92" s="145"/>
      <c r="E92" s="145"/>
      <c r="F92" s="145"/>
      <c r="G92" s="145"/>
      <c r="H92" s="145"/>
      <c r="I92" s="145"/>
      <c r="J92" s="145"/>
      <c r="K92" s="145"/>
      <c r="L92" s="145"/>
      <c r="M92" s="145"/>
      <c r="N92" s="145"/>
      <c r="O92" s="162"/>
      <c r="P92" s="162"/>
      <c r="Q92" s="162"/>
      <c r="R92" s="162"/>
      <c r="S92" s="162"/>
      <c r="T92" s="141"/>
      <c r="U92" s="141"/>
      <c r="V92" s="329"/>
      <c r="W92" s="330"/>
      <c r="X92" s="330"/>
      <c r="Y92" s="330"/>
      <c r="Z92" s="330"/>
      <c r="AA92" s="331"/>
      <c r="AB92" s="154"/>
      <c r="AC92" s="329"/>
      <c r="AD92" s="330"/>
      <c r="AE92" s="330"/>
      <c r="AF92" s="330"/>
      <c r="AG92" s="330"/>
      <c r="AH92" s="331"/>
      <c r="AI92" s="322"/>
      <c r="AJ92" s="320"/>
      <c r="AK92" s="320"/>
      <c r="AL92" s="320"/>
      <c r="AM92" s="280"/>
    </row>
    <row r="93" spans="1:39" s="9" customFormat="1" ht="20.25" customHeight="1">
      <c r="A93" s="145"/>
      <c r="B93" s="158"/>
      <c r="C93" s="145"/>
      <c r="D93" s="145"/>
      <c r="E93" s="145"/>
      <c r="F93" s="145"/>
      <c r="G93" s="145"/>
      <c r="H93" s="145"/>
      <c r="I93" s="145"/>
      <c r="J93" s="145"/>
      <c r="K93" s="145"/>
      <c r="L93" s="145"/>
      <c r="M93" s="145"/>
      <c r="N93" s="145"/>
      <c r="O93" s="165"/>
      <c r="P93" s="165"/>
      <c r="Q93" s="165"/>
      <c r="R93" s="165"/>
      <c r="S93" s="165"/>
      <c r="T93" s="165"/>
      <c r="U93" s="165"/>
      <c r="V93" s="135">
        <v>1</v>
      </c>
      <c r="W93" s="135">
        <v>2</v>
      </c>
      <c r="X93" s="135">
        <v>3</v>
      </c>
      <c r="Y93" s="135">
        <v>4</v>
      </c>
      <c r="Z93" s="135">
        <v>5</v>
      </c>
      <c r="AA93" s="135" t="s">
        <v>8</v>
      </c>
      <c r="AB93" s="169" t="s">
        <v>7</v>
      </c>
      <c r="AC93" s="135"/>
      <c r="AD93" s="135"/>
      <c r="AE93" s="135"/>
      <c r="AF93" s="135"/>
      <c r="AG93" s="135"/>
      <c r="AH93" s="135"/>
      <c r="AI93" s="170"/>
      <c r="AJ93" s="170"/>
      <c r="AK93" s="170"/>
      <c r="AL93" s="170"/>
      <c r="AM93" s="280"/>
    </row>
    <row r="94" spans="1:39" s="9" customFormat="1" ht="20.25" customHeight="1">
      <c r="A94" s="145"/>
      <c r="B94" s="158"/>
      <c r="C94" s="145"/>
      <c r="D94" s="145"/>
      <c r="E94" s="145"/>
      <c r="F94" s="145"/>
      <c r="G94" s="145"/>
      <c r="H94" s="145"/>
      <c r="I94" s="145"/>
      <c r="J94" s="145"/>
      <c r="K94" s="145"/>
      <c r="L94" s="145"/>
      <c r="M94" s="145"/>
      <c r="N94" s="145"/>
      <c r="O94" s="316" t="s">
        <v>40</v>
      </c>
      <c r="P94" s="317"/>
      <c r="Q94" s="317"/>
      <c r="R94" s="317"/>
      <c r="S94" s="317"/>
      <c r="T94" s="317"/>
      <c r="U94" s="317"/>
      <c r="V94" s="218">
        <v>0</v>
      </c>
      <c r="W94" s="218">
        <v>0</v>
      </c>
      <c r="X94" s="218">
        <v>1</v>
      </c>
      <c r="Y94" s="218">
        <v>0</v>
      </c>
      <c r="Z94" s="218">
        <v>1</v>
      </c>
      <c r="AA94" s="218">
        <v>0</v>
      </c>
      <c r="AB94" s="218">
        <v>2</v>
      </c>
      <c r="AC94" s="193"/>
      <c r="AD94" s="193"/>
      <c r="AE94" s="193"/>
      <c r="AF94" s="193"/>
      <c r="AG94" s="193"/>
      <c r="AH94" s="193"/>
      <c r="AI94" s="218"/>
      <c r="AJ94" s="218"/>
      <c r="AK94" s="218"/>
      <c r="AL94" s="218"/>
      <c r="AM94" s="280"/>
    </row>
    <row r="95" spans="1:39" s="9" customFormat="1" ht="20.2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80"/>
    </row>
    <row r="96" spans="1:39" s="9" customFormat="1" ht="20.2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80"/>
    </row>
    <row r="97" spans="1:39" s="9" customFormat="1" ht="20.25" customHeight="1">
      <c r="A97" s="145"/>
      <c r="B97" s="158"/>
      <c r="C97" s="145"/>
      <c r="D97" s="145"/>
      <c r="E97" s="145"/>
      <c r="F97" s="145"/>
      <c r="G97" s="145"/>
      <c r="H97" s="145"/>
      <c r="I97" s="145"/>
      <c r="J97" s="145"/>
      <c r="K97" s="145"/>
      <c r="L97" s="145"/>
      <c r="M97" s="145"/>
      <c r="N97" s="145"/>
      <c r="O97" s="145"/>
      <c r="P97" s="145"/>
      <c r="Q97" s="145"/>
      <c r="R97" s="145"/>
      <c r="S97" s="145"/>
      <c r="T97" s="145"/>
      <c r="U97" s="145"/>
      <c r="V97" s="143"/>
      <c r="W97" s="143"/>
      <c r="X97" s="143"/>
      <c r="Y97" s="143"/>
      <c r="Z97" s="143"/>
      <c r="AA97" s="143"/>
      <c r="AB97" s="143"/>
      <c r="AC97" s="143"/>
      <c r="AD97" s="143"/>
      <c r="AE97" s="143"/>
      <c r="AF97" s="143"/>
      <c r="AG97" s="143"/>
      <c r="AH97" s="143"/>
      <c r="AI97" s="143"/>
      <c r="AJ97" s="143"/>
      <c r="AK97" s="143"/>
      <c r="AL97" s="141"/>
      <c r="AM97" s="280"/>
    </row>
    <row r="98" spans="1:39" s="9" customFormat="1" ht="20.25" customHeight="1">
      <c r="A98" s="145"/>
      <c r="B98" s="158"/>
      <c r="C98" s="145"/>
      <c r="D98" s="145"/>
      <c r="E98" s="145"/>
      <c r="F98" s="145"/>
      <c r="G98" s="145"/>
      <c r="H98" s="145"/>
      <c r="I98" s="145"/>
      <c r="J98" s="145"/>
      <c r="K98" s="145"/>
      <c r="L98" s="145"/>
      <c r="M98" s="145"/>
      <c r="N98" s="145"/>
      <c r="O98" s="145"/>
      <c r="P98" s="145"/>
      <c r="Q98" s="145"/>
      <c r="R98" s="145"/>
      <c r="S98" s="145"/>
      <c r="T98" s="145"/>
      <c r="U98" s="145"/>
      <c r="V98" s="143"/>
      <c r="W98" s="143"/>
      <c r="X98" s="143"/>
      <c r="Y98" s="143"/>
      <c r="Z98" s="143"/>
      <c r="AA98" s="143"/>
      <c r="AB98" s="143"/>
      <c r="AC98" s="143"/>
      <c r="AD98" s="143"/>
      <c r="AE98" s="143"/>
      <c r="AF98" s="143"/>
      <c r="AG98" s="143"/>
      <c r="AH98" s="143"/>
      <c r="AI98" s="143"/>
      <c r="AJ98" s="143"/>
      <c r="AK98" s="143"/>
      <c r="AL98" s="141"/>
      <c r="AM98" s="280"/>
    </row>
    <row r="99" spans="1:39" s="9" customFormat="1" ht="20.25" customHeight="1">
      <c r="A99" s="145"/>
      <c r="B99" s="158"/>
      <c r="C99" s="145"/>
      <c r="D99" s="145"/>
      <c r="E99" s="145"/>
      <c r="F99" s="145"/>
      <c r="G99" s="145"/>
      <c r="H99" s="145"/>
      <c r="I99" s="145"/>
      <c r="J99" s="145"/>
      <c r="K99" s="145"/>
      <c r="L99" s="145"/>
      <c r="M99" s="145"/>
      <c r="N99" s="145"/>
      <c r="O99" s="145"/>
      <c r="P99" s="145"/>
      <c r="Q99" s="145"/>
      <c r="R99" s="145"/>
      <c r="S99" s="145"/>
      <c r="T99" s="145"/>
      <c r="U99" s="145"/>
      <c r="V99" s="143"/>
      <c r="W99" s="143"/>
      <c r="X99" s="143"/>
      <c r="Y99" s="143"/>
      <c r="Z99" s="143"/>
      <c r="AA99" s="143"/>
      <c r="AB99" s="143"/>
      <c r="AC99" s="143"/>
      <c r="AD99" s="143"/>
      <c r="AE99" s="143"/>
      <c r="AF99" s="143"/>
      <c r="AG99" s="143"/>
      <c r="AH99" s="143"/>
      <c r="AI99" s="143"/>
      <c r="AJ99" s="143"/>
      <c r="AK99" s="143"/>
      <c r="AL99" s="141"/>
      <c r="AM99" s="280"/>
    </row>
    <row r="100" spans="1:39" s="9" customFormat="1" ht="20.25" customHeight="1">
      <c r="A100" s="145"/>
      <c r="B100" s="158"/>
      <c r="C100" s="145"/>
      <c r="D100" s="145"/>
      <c r="E100" s="145"/>
      <c r="F100" s="145"/>
      <c r="G100" s="145"/>
      <c r="H100" s="145"/>
      <c r="I100" s="145"/>
      <c r="J100" s="145"/>
      <c r="K100" s="145"/>
      <c r="L100" s="145"/>
      <c r="M100" s="145"/>
      <c r="N100" s="145"/>
      <c r="O100" s="145"/>
      <c r="P100" s="145"/>
      <c r="Q100" s="145"/>
      <c r="R100" s="145"/>
      <c r="S100" s="145"/>
      <c r="T100" s="145"/>
      <c r="U100" s="145"/>
      <c r="V100" s="143"/>
      <c r="W100" s="143"/>
      <c r="X100" s="143"/>
      <c r="Y100" s="143"/>
      <c r="Z100" s="143"/>
      <c r="AA100" s="143"/>
      <c r="AB100" s="143"/>
      <c r="AC100" s="143"/>
      <c r="AD100" s="143"/>
      <c r="AE100" s="143"/>
      <c r="AF100" s="143"/>
      <c r="AG100" s="143"/>
      <c r="AH100" s="143"/>
      <c r="AI100" s="143"/>
      <c r="AJ100" s="143"/>
      <c r="AK100" s="143"/>
      <c r="AL100" s="141"/>
      <c r="AM100" s="280"/>
    </row>
    <row r="101" spans="1:39" s="9" customFormat="1" ht="20.25" customHeight="1">
      <c r="A101" s="151"/>
      <c r="B101" s="151"/>
      <c r="C101" s="159"/>
      <c r="D101" s="145"/>
      <c r="E101" s="145"/>
      <c r="F101" s="145"/>
      <c r="G101" s="145"/>
      <c r="H101" s="145"/>
      <c r="I101" s="145"/>
      <c r="J101" s="145"/>
      <c r="K101" s="160"/>
      <c r="L101" s="160"/>
      <c r="M101" s="145"/>
      <c r="N101" s="145"/>
      <c r="O101" s="145"/>
      <c r="P101" s="143"/>
      <c r="Q101" s="143"/>
      <c r="R101" s="143"/>
      <c r="S101" s="143"/>
      <c r="T101" s="160"/>
      <c r="U101" s="160"/>
      <c r="V101" s="143"/>
      <c r="W101" s="143"/>
      <c r="X101" s="143"/>
      <c r="Y101" s="143"/>
      <c r="Z101" s="143"/>
      <c r="AA101" s="141"/>
      <c r="AB101" s="141"/>
      <c r="AC101" s="141"/>
      <c r="AD101" s="141"/>
      <c r="AE101" s="141"/>
      <c r="AF101" s="141"/>
      <c r="AG101" s="141"/>
      <c r="AH101" s="141"/>
      <c r="AI101" s="141"/>
      <c r="AJ101" s="141"/>
      <c r="AK101" s="141"/>
      <c r="AL101" s="141"/>
      <c r="AM101" s="280"/>
    </row>
    <row r="102" spans="1:39" s="9" customFormat="1" ht="20.25" customHeight="1">
      <c r="A102" s="314" t="s">
        <v>177</v>
      </c>
      <c r="B102" s="314"/>
      <c r="C102" s="314"/>
      <c r="D102" s="314"/>
      <c r="E102" s="314"/>
      <c r="F102" s="314"/>
      <c r="G102" s="314"/>
      <c r="H102" s="314"/>
      <c r="I102" s="314"/>
      <c r="J102" s="314"/>
      <c r="K102" s="314"/>
      <c r="L102" s="314"/>
      <c r="M102" s="314"/>
      <c r="N102" s="314"/>
      <c r="O102" s="314"/>
      <c r="P102" s="314"/>
      <c r="Q102" s="314"/>
      <c r="R102" s="314"/>
      <c r="S102" s="314"/>
      <c r="T102" s="314"/>
      <c r="U102" s="314"/>
      <c r="AB102" s="141"/>
      <c r="AC102" s="141"/>
      <c r="AD102" s="141"/>
      <c r="AE102" s="141"/>
      <c r="AF102" s="141"/>
      <c r="AG102" s="141"/>
      <c r="AH102" s="141"/>
      <c r="AI102" s="141"/>
      <c r="AJ102" s="141"/>
      <c r="AK102" s="141"/>
      <c r="AL102" s="141"/>
      <c r="AM102" s="280"/>
    </row>
    <row r="103" spans="1:39" s="130" customFormat="1" ht="20.25" customHeight="1">
      <c r="A103" s="332"/>
      <c r="B103" s="332"/>
      <c r="C103" s="332"/>
      <c r="D103" s="332"/>
      <c r="E103" s="332"/>
      <c r="F103" s="332"/>
      <c r="K103" s="166"/>
      <c r="L103" s="166"/>
      <c r="M103" s="167"/>
      <c r="N103" s="10"/>
      <c r="O103" s="10"/>
      <c r="P103" s="10"/>
      <c r="Q103" s="10"/>
      <c r="R103" s="10"/>
      <c r="S103" s="10"/>
      <c r="T103" s="10"/>
      <c r="U103" s="10"/>
      <c r="AB103" s="10"/>
      <c r="AC103" s="10"/>
      <c r="AD103" s="10"/>
      <c r="AE103" s="10"/>
      <c r="AF103" s="10"/>
      <c r="AG103" s="10"/>
      <c r="AH103" s="10"/>
      <c r="AI103" s="10"/>
      <c r="AJ103" s="10"/>
      <c r="AK103" s="10"/>
      <c r="AL103" s="10"/>
      <c r="AM103" s="283"/>
    </row>
    <row r="104" spans="1:39" s="130" customFormat="1" ht="20.25" customHeight="1">
      <c r="A104" s="332"/>
      <c r="B104" s="332"/>
      <c r="C104" s="332"/>
      <c r="D104" s="332"/>
      <c r="E104" s="332"/>
      <c r="F104" s="332"/>
      <c r="K104" s="168"/>
      <c r="L104" s="168"/>
      <c r="M104" s="167"/>
      <c r="N104" s="10"/>
      <c r="O104" s="10"/>
      <c r="P104" s="10"/>
      <c r="Q104" s="10"/>
      <c r="R104" s="10"/>
      <c r="S104" s="10"/>
      <c r="T104" s="10"/>
      <c r="U104" s="10"/>
      <c r="AB104" s="10"/>
      <c r="AC104" s="10"/>
      <c r="AD104" s="10"/>
      <c r="AE104" s="10"/>
      <c r="AF104" s="10"/>
      <c r="AG104" s="10"/>
      <c r="AH104" s="10"/>
      <c r="AI104" s="10"/>
      <c r="AJ104" s="10"/>
      <c r="AK104" s="10"/>
      <c r="AL104" s="10"/>
      <c r="AM104" s="283"/>
    </row>
    <row r="105" spans="1:39" s="130" customFormat="1" ht="20.25" customHeight="1">
      <c r="A105" s="332"/>
      <c r="B105" s="332"/>
      <c r="C105" s="332"/>
      <c r="D105" s="332"/>
      <c r="E105" s="332"/>
      <c r="F105" s="332"/>
      <c r="K105" s="167"/>
      <c r="L105" s="167"/>
      <c r="M105" s="167"/>
      <c r="N105" s="167"/>
      <c r="O105" s="10"/>
      <c r="P105" s="10"/>
      <c r="Q105" s="10"/>
      <c r="R105" s="10"/>
      <c r="S105" s="10"/>
      <c r="T105" s="10"/>
      <c r="U105" s="10"/>
      <c r="AB105" s="10"/>
      <c r="AC105" s="10"/>
      <c r="AD105" s="10"/>
      <c r="AE105" s="10"/>
      <c r="AF105" s="10"/>
      <c r="AG105" s="10"/>
      <c r="AH105" s="10"/>
      <c r="AI105" s="10"/>
      <c r="AJ105" s="10"/>
      <c r="AK105" s="10"/>
      <c r="AL105" s="10"/>
      <c r="AM105" s="283"/>
    </row>
    <row r="106" spans="1:39" s="9" customFormat="1" ht="20.25" customHeight="1">
      <c r="A106" s="145"/>
      <c r="B106" s="145"/>
      <c r="C106" s="145"/>
      <c r="D106" s="145"/>
      <c r="E106" s="145"/>
      <c r="F106" s="145"/>
      <c r="G106" s="145"/>
      <c r="H106" s="145"/>
      <c r="I106" s="145"/>
      <c r="J106" s="145"/>
      <c r="K106" s="145"/>
      <c r="L106" s="145"/>
      <c r="M106" s="145"/>
      <c r="N106" s="145"/>
      <c r="O106" s="145"/>
      <c r="P106" s="145"/>
      <c r="Q106" s="145"/>
      <c r="R106" s="145"/>
      <c r="S106" s="145"/>
      <c r="T106" s="143"/>
      <c r="U106" s="143"/>
      <c r="V106" s="143"/>
      <c r="W106" s="143"/>
      <c r="X106" s="143"/>
      <c r="Y106" s="143"/>
      <c r="Z106" s="143"/>
      <c r="AA106" s="143"/>
      <c r="AB106" s="143"/>
      <c r="AC106" s="143"/>
      <c r="AD106" s="143"/>
      <c r="AE106" s="143"/>
      <c r="AF106" s="141"/>
      <c r="AG106" s="141"/>
      <c r="AH106" s="141"/>
      <c r="AI106" s="141"/>
      <c r="AJ106" s="141"/>
      <c r="AK106" s="141"/>
      <c r="AL106" s="141"/>
      <c r="AM106" s="280"/>
    </row>
    <row r="107" spans="1:39" s="9" customFormat="1" ht="20.25" customHeight="1">
      <c r="A107" s="145"/>
      <c r="B107" s="158"/>
      <c r="C107" s="145"/>
      <c r="D107" s="145"/>
      <c r="E107" s="145"/>
      <c r="F107" s="145"/>
      <c r="G107" s="145"/>
      <c r="H107" s="145"/>
      <c r="I107" s="145"/>
      <c r="J107" s="145"/>
      <c r="K107" s="145"/>
      <c r="L107" s="145"/>
      <c r="M107" s="145"/>
      <c r="N107" s="145"/>
      <c r="O107" s="145"/>
      <c r="P107" s="145"/>
      <c r="Q107" s="145"/>
      <c r="R107" s="145"/>
      <c r="S107" s="145"/>
      <c r="T107" s="145"/>
      <c r="U107" s="145"/>
      <c r="V107" s="143"/>
      <c r="W107" s="143"/>
      <c r="X107" s="143"/>
      <c r="Y107" s="143"/>
      <c r="Z107" s="143"/>
      <c r="AA107" s="143"/>
      <c r="AB107" s="143"/>
      <c r="AC107" s="143"/>
      <c r="AD107" s="143"/>
      <c r="AE107" s="143"/>
      <c r="AF107" s="141"/>
      <c r="AG107" s="141"/>
      <c r="AH107" s="141"/>
      <c r="AI107" s="141"/>
      <c r="AJ107" s="141"/>
      <c r="AK107" s="141"/>
      <c r="AL107" s="141"/>
      <c r="AM107" s="280"/>
    </row>
    <row r="108" spans="1:39" s="9" customFormat="1" ht="20.25" customHeight="1" thickBot="1">
      <c r="A108" s="145"/>
      <c r="B108" s="158"/>
      <c r="C108" s="145"/>
      <c r="D108" s="145"/>
      <c r="E108" s="145"/>
      <c r="F108" s="145"/>
      <c r="G108" s="145"/>
      <c r="H108" s="145"/>
      <c r="I108" s="145"/>
      <c r="J108" s="145"/>
      <c r="K108" s="145"/>
      <c r="L108" s="145"/>
      <c r="M108" s="145"/>
      <c r="N108" s="145"/>
      <c r="O108" s="145"/>
      <c r="P108" s="145"/>
      <c r="Q108" s="145"/>
      <c r="R108" s="145"/>
      <c r="S108" s="145"/>
      <c r="T108" s="145"/>
      <c r="U108" s="145"/>
      <c r="V108" s="143"/>
      <c r="W108" s="143"/>
      <c r="X108" s="143"/>
      <c r="Y108" s="143"/>
      <c r="Z108" s="143"/>
      <c r="AA108" s="143"/>
      <c r="AB108" s="143"/>
      <c r="AC108" s="143"/>
      <c r="AD108" s="143"/>
      <c r="AE108" s="143"/>
      <c r="AF108" s="143"/>
      <c r="AG108" s="143"/>
      <c r="AH108" s="143"/>
      <c r="AI108" s="143"/>
      <c r="AJ108" s="143"/>
      <c r="AK108" s="143"/>
      <c r="AL108" s="141"/>
      <c r="AM108" s="280"/>
    </row>
    <row r="109" spans="1:39" s="9" customFormat="1" ht="20.25" customHeight="1">
      <c r="A109" s="145"/>
      <c r="B109" s="158"/>
      <c r="C109" s="145"/>
      <c r="D109" s="145"/>
      <c r="E109" s="145"/>
      <c r="F109" s="145"/>
      <c r="G109" s="145"/>
      <c r="H109" s="145"/>
      <c r="I109" s="145"/>
      <c r="J109" s="145"/>
      <c r="K109" s="145"/>
      <c r="L109" s="145"/>
      <c r="M109" s="145"/>
      <c r="N109" s="145"/>
      <c r="O109" s="141"/>
      <c r="P109" s="141"/>
      <c r="Q109" s="141"/>
      <c r="R109" s="141"/>
      <c r="S109" s="141"/>
      <c r="T109" s="141"/>
      <c r="U109" s="141"/>
      <c r="V109" s="323" t="s">
        <v>4</v>
      </c>
      <c r="W109" s="324"/>
      <c r="X109" s="324"/>
      <c r="Y109" s="324"/>
      <c r="Z109" s="324"/>
      <c r="AA109" s="325"/>
      <c r="AB109" s="154"/>
      <c r="AC109" s="323"/>
      <c r="AD109" s="324"/>
      <c r="AE109" s="324"/>
      <c r="AF109" s="324"/>
      <c r="AG109" s="324"/>
      <c r="AH109" s="325"/>
      <c r="AI109" s="322"/>
      <c r="AJ109" s="320"/>
      <c r="AK109" s="320"/>
      <c r="AL109" s="320"/>
      <c r="AM109" s="280"/>
    </row>
    <row r="110" spans="1:39" s="9" customFormat="1" ht="20.25" customHeight="1">
      <c r="A110" s="145"/>
      <c r="B110" s="158"/>
      <c r="C110" s="145"/>
      <c r="D110" s="145"/>
      <c r="E110" s="145"/>
      <c r="F110" s="145"/>
      <c r="G110" s="145"/>
      <c r="H110" s="145"/>
      <c r="I110" s="145"/>
      <c r="J110" s="145"/>
      <c r="K110" s="145"/>
      <c r="L110" s="145"/>
      <c r="M110" s="145"/>
      <c r="N110" s="145"/>
      <c r="O110" s="162"/>
      <c r="P110" s="162"/>
      <c r="Q110" s="162"/>
      <c r="R110" s="162"/>
      <c r="S110" s="162"/>
      <c r="T110" s="141"/>
      <c r="U110" s="141"/>
      <c r="V110" s="329"/>
      <c r="W110" s="330"/>
      <c r="X110" s="330"/>
      <c r="Y110" s="330"/>
      <c r="Z110" s="330"/>
      <c r="AA110" s="331"/>
      <c r="AB110" s="154"/>
      <c r="AC110" s="329"/>
      <c r="AD110" s="330"/>
      <c r="AE110" s="330"/>
      <c r="AF110" s="330"/>
      <c r="AG110" s="330"/>
      <c r="AH110" s="331"/>
      <c r="AI110" s="322"/>
      <c r="AJ110" s="320"/>
      <c r="AK110" s="320"/>
      <c r="AL110" s="320"/>
      <c r="AM110" s="280"/>
    </row>
    <row r="111" spans="1:39" s="9" customFormat="1" ht="20.25" customHeight="1">
      <c r="A111" s="145"/>
      <c r="B111" s="158"/>
      <c r="C111" s="145"/>
      <c r="D111" s="145"/>
      <c r="E111" s="145"/>
      <c r="F111" s="145"/>
      <c r="G111" s="145"/>
      <c r="H111" s="145"/>
      <c r="I111" s="145"/>
      <c r="J111" s="145"/>
      <c r="K111" s="145"/>
      <c r="L111" s="145"/>
      <c r="M111" s="145"/>
      <c r="N111" s="145"/>
      <c r="O111" s="165"/>
      <c r="P111" s="165"/>
      <c r="Q111" s="165"/>
      <c r="R111" s="165"/>
      <c r="S111" s="165"/>
      <c r="T111" s="165"/>
      <c r="U111" s="165"/>
      <c r="V111" s="135">
        <v>1</v>
      </c>
      <c r="W111" s="135">
        <v>2</v>
      </c>
      <c r="X111" s="135">
        <v>3</v>
      </c>
      <c r="Y111" s="135">
        <v>4</v>
      </c>
      <c r="Z111" s="135">
        <v>5</v>
      </c>
      <c r="AA111" s="135" t="s">
        <v>8</v>
      </c>
      <c r="AB111" s="169" t="s">
        <v>7</v>
      </c>
      <c r="AC111" s="135"/>
      <c r="AD111" s="135"/>
      <c r="AE111" s="135"/>
      <c r="AF111" s="135"/>
      <c r="AG111" s="135"/>
      <c r="AH111" s="135"/>
      <c r="AI111" s="170"/>
      <c r="AJ111" s="170"/>
      <c r="AK111" s="170"/>
      <c r="AL111" s="170"/>
      <c r="AM111" s="280"/>
    </row>
    <row r="112" spans="1:39" s="9" customFormat="1" ht="20.25" customHeight="1">
      <c r="A112" s="145"/>
      <c r="B112" s="158"/>
      <c r="C112" s="145"/>
      <c r="D112" s="145"/>
      <c r="E112" s="145"/>
      <c r="F112" s="145"/>
      <c r="G112" s="145"/>
      <c r="H112" s="145"/>
      <c r="I112" s="145"/>
      <c r="J112" s="145"/>
      <c r="K112" s="145"/>
      <c r="L112" s="145"/>
      <c r="M112" s="145"/>
      <c r="N112" s="145"/>
      <c r="O112" s="316" t="s">
        <v>41</v>
      </c>
      <c r="P112" s="317"/>
      <c r="Q112" s="317"/>
      <c r="R112" s="317"/>
      <c r="S112" s="317"/>
      <c r="T112" s="317"/>
      <c r="U112" s="317"/>
      <c r="V112" s="218">
        <v>1</v>
      </c>
      <c r="W112" s="218">
        <v>0</v>
      </c>
      <c r="X112" s="218">
        <v>2</v>
      </c>
      <c r="Y112" s="218">
        <v>1</v>
      </c>
      <c r="Z112" s="218">
        <v>0</v>
      </c>
      <c r="AA112" s="218">
        <v>0</v>
      </c>
      <c r="AB112" s="218">
        <v>4</v>
      </c>
      <c r="AC112" s="193"/>
      <c r="AD112" s="193"/>
      <c r="AE112" s="193"/>
      <c r="AF112" s="193"/>
      <c r="AG112" s="193"/>
      <c r="AH112" s="193"/>
      <c r="AI112" s="218"/>
      <c r="AJ112" s="218"/>
      <c r="AK112" s="218"/>
      <c r="AL112" s="218"/>
      <c r="AM112" s="280"/>
    </row>
    <row r="113" spans="1:39" s="9" customFormat="1" ht="20.25" customHeight="1">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80"/>
    </row>
    <row r="114" spans="1:39" s="9" customFormat="1" ht="20.25" customHeight="1">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80"/>
    </row>
    <row r="115" spans="1:39" s="9" customFormat="1" ht="20.25" customHeight="1">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80"/>
    </row>
    <row r="116" spans="1:39" s="9" customFormat="1" ht="20.25" customHeight="1">
      <c r="A116" s="145"/>
      <c r="B116" s="158"/>
      <c r="C116" s="145"/>
      <c r="D116" s="145"/>
      <c r="E116" s="145"/>
      <c r="F116" s="145"/>
      <c r="G116" s="145"/>
      <c r="H116" s="145"/>
      <c r="I116" s="145"/>
      <c r="J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80"/>
    </row>
    <row r="117" spans="1:39" s="9" customFormat="1" ht="20.25" customHeight="1">
      <c r="A117" s="145"/>
      <c r="B117" s="158"/>
      <c r="C117" s="145"/>
      <c r="D117" s="145"/>
      <c r="E117" s="145"/>
      <c r="F117" s="145"/>
      <c r="G117" s="145"/>
      <c r="H117" s="145"/>
      <c r="I117" s="145"/>
      <c r="J117" s="145"/>
      <c r="K117" s="145"/>
      <c r="L117" s="145"/>
      <c r="M117" s="145"/>
      <c r="N117" s="145"/>
      <c r="O117" s="145"/>
      <c r="P117" s="145"/>
      <c r="Q117" s="145"/>
      <c r="R117" s="145"/>
      <c r="S117" s="145"/>
      <c r="T117" s="145"/>
      <c r="U117" s="145"/>
      <c r="V117" s="143"/>
      <c r="W117" s="143"/>
      <c r="X117" s="143"/>
      <c r="Y117" s="143"/>
      <c r="Z117" s="143"/>
      <c r="AA117" s="143"/>
      <c r="AB117" s="143"/>
      <c r="AC117" s="143"/>
      <c r="AD117" s="143"/>
      <c r="AE117" s="143"/>
      <c r="AF117" s="143"/>
      <c r="AG117" s="143"/>
      <c r="AH117" s="143"/>
      <c r="AI117" s="143"/>
      <c r="AJ117" s="143"/>
      <c r="AK117" s="143"/>
      <c r="AL117" s="141"/>
      <c r="AM117" s="280"/>
    </row>
    <row r="118" spans="1:39" s="9" customFormat="1" ht="20.25" customHeight="1">
      <c r="A118" s="145"/>
      <c r="B118" s="158"/>
      <c r="C118" s="145"/>
      <c r="D118" s="145"/>
      <c r="E118" s="145"/>
      <c r="F118" s="145"/>
      <c r="G118" s="145"/>
      <c r="H118" s="145"/>
      <c r="I118" s="145"/>
      <c r="J118" s="145"/>
      <c r="K118" s="145"/>
      <c r="L118" s="145"/>
      <c r="M118" s="145"/>
      <c r="N118" s="145"/>
      <c r="O118" s="145"/>
      <c r="P118" s="145"/>
      <c r="Q118" s="145"/>
      <c r="R118" s="145"/>
      <c r="S118" s="145"/>
      <c r="T118" s="145"/>
      <c r="U118" s="145"/>
      <c r="V118" s="143"/>
      <c r="W118" s="143"/>
      <c r="X118" s="143"/>
      <c r="Y118" s="143"/>
      <c r="Z118" s="143"/>
      <c r="AA118" s="143"/>
      <c r="AB118" s="143"/>
      <c r="AC118" s="143"/>
      <c r="AD118" s="143"/>
      <c r="AE118" s="143"/>
      <c r="AF118" s="143"/>
      <c r="AG118" s="143"/>
      <c r="AH118" s="143"/>
      <c r="AI118" s="143"/>
      <c r="AJ118" s="143"/>
      <c r="AK118" s="143"/>
      <c r="AL118" s="141"/>
      <c r="AM118" s="280"/>
    </row>
    <row r="119" spans="1:39" s="9" customFormat="1" ht="20.25" customHeight="1">
      <c r="A119" s="145"/>
      <c r="B119" s="158"/>
      <c r="C119" s="145"/>
      <c r="D119" s="145"/>
      <c r="E119" s="145"/>
      <c r="F119" s="145"/>
      <c r="G119" s="145"/>
      <c r="H119" s="145"/>
      <c r="I119" s="145"/>
      <c r="J119" s="145"/>
      <c r="K119" s="145"/>
      <c r="L119" s="145"/>
      <c r="M119" s="145"/>
      <c r="N119" s="145"/>
      <c r="O119" s="145"/>
      <c r="P119" s="145"/>
      <c r="Q119" s="145"/>
      <c r="R119" s="145"/>
      <c r="S119" s="145"/>
      <c r="T119" s="145"/>
      <c r="U119" s="145"/>
      <c r="V119" s="143"/>
      <c r="W119" s="143"/>
      <c r="X119" s="143"/>
      <c r="Y119" s="143"/>
      <c r="Z119" s="143"/>
      <c r="AA119" s="143"/>
      <c r="AB119" s="143"/>
      <c r="AC119" s="143"/>
      <c r="AD119" s="143"/>
      <c r="AE119" s="143"/>
      <c r="AF119" s="143"/>
      <c r="AG119" s="143"/>
      <c r="AH119" s="143"/>
      <c r="AI119" s="143"/>
      <c r="AJ119" s="143"/>
      <c r="AK119" s="143"/>
      <c r="AL119" s="141"/>
      <c r="AM119" s="280"/>
    </row>
    <row r="120" spans="1:39" s="9" customFormat="1" ht="20.25" customHeight="1">
      <c r="A120" s="145"/>
      <c r="B120" s="158"/>
      <c r="C120" s="145"/>
      <c r="D120" s="145"/>
      <c r="K120" s="145"/>
      <c r="L120" s="145"/>
      <c r="M120" s="145"/>
      <c r="N120" s="145"/>
      <c r="O120" s="145"/>
      <c r="P120" s="145"/>
      <c r="Q120" s="145"/>
      <c r="R120" s="145"/>
      <c r="S120" s="145"/>
      <c r="T120" s="145"/>
      <c r="U120" s="145"/>
      <c r="V120" s="143"/>
      <c r="W120" s="143"/>
      <c r="X120" s="143"/>
      <c r="Y120" s="143"/>
      <c r="Z120" s="143"/>
      <c r="AA120" s="143"/>
      <c r="AB120" s="143"/>
      <c r="AC120" s="143"/>
      <c r="AD120" s="143"/>
      <c r="AE120" s="143"/>
      <c r="AF120" s="143"/>
      <c r="AG120" s="143"/>
      <c r="AH120" s="143"/>
      <c r="AI120" s="143"/>
      <c r="AJ120" s="143"/>
      <c r="AK120" s="143"/>
      <c r="AL120" s="141"/>
      <c r="AM120" s="280"/>
    </row>
    <row r="121" spans="1:39" s="9" customFormat="1" ht="20.25" customHeight="1">
      <c r="A121" s="314" t="s">
        <v>42</v>
      </c>
      <c r="B121" s="314"/>
      <c r="C121" s="314"/>
      <c r="D121" s="314"/>
      <c r="E121" s="314"/>
      <c r="F121" s="314"/>
      <c r="G121" s="314"/>
      <c r="H121" s="314"/>
      <c r="I121" s="314"/>
      <c r="J121" s="314"/>
      <c r="K121" s="314"/>
      <c r="L121" s="314"/>
      <c r="M121" s="314"/>
      <c r="N121" s="314"/>
      <c r="O121" s="314"/>
      <c r="P121" s="314"/>
      <c r="Q121" s="314"/>
      <c r="R121" s="314"/>
      <c r="S121" s="314"/>
      <c r="T121" s="314"/>
      <c r="U121" s="314"/>
      <c r="V121" s="143"/>
      <c r="W121" s="143"/>
      <c r="X121" s="314" t="s">
        <v>43</v>
      </c>
      <c r="Y121" s="314"/>
      <c r="Z121" s="314"/>
      <c r="AA121" s="314"/>
      <c r="AB121" s="314"/>
      <c r="AC121" s="314"/>
      <c r="AD121" s="314"/>
      <c r="AE121" s="314"/>
      <c r="AF121" s="314"/>
      <c r="AG121" s="314"/>
      <c r="AH121" s="314"/>
      <c r="AI121" s="314"/>
      <c r="AJ121" s="314"/>
      <c r="AK121" s="314"/>
      <c r="AL121" s="314"/>
      <c r="AM121" s="280"/>
    </row>
    <row r="122" spans="1:39" s="9" customFormat="1" ht="20.25" customHeight="1">
      <c r="A122" s="151"/>
      <c r="B122" s="151"/>
      <c r="C122" s="151"/>
      <c r="D122" s="151"/>
      <c r="E122" s="151"/>
      <c r="F122" s="151"/>
      <c r="K122" s="145"/>
      <c r="L122" s="145"/>
      <c r="M122" s="145"/>
      <c r="N122" s="145"/>
      <c r="O122" s="141"/>
      <c r="P122" s="141"/>
      <c r="Q122" s="141"/>
      <c r="X122" s="151"/>
      <c r="Y122" s="151"/>
      <c r="Z122" s="151"/>
      <c r="AA122" s="151"/>
      <c r="AB122" s="151"/>
      <c r="AC122" s="141"/>
      <c r="AD122" s="141"/>
      <c r="AE122" s="141"/>
      <c r="AF122" s="141"/>
      <c r="AG122" s="141"/>
      <c r="AH122" s="141"/>
      <c r="AI122" s="141"/>
      <c r="AJ122" s="141"/>
      <c r="AK122" s="141"/>
      <c r="AL122" s="141"/>
      <c r="AM122" s="280"/>
    </row>
    <row r="123" spans="1:39" s="9" customFormat="1" ht="20.25" customHeight="1">
      <c r="A123" s="151"/>
      <c r="B123" s="151"/>
      <c r="C123" s="151"/>
      <c r="D123" s="151"/>
      <c r="E123" s="151"/>
      <c r="F123" s="151"/>
      <c r="K123" s="145"/>
      <c r="L123" s="145"/>
      <c r="M123" s="145"/>
      <c r="N123" s="145"/>
      <c r="O123" s="141"/>
      <c r="P123" s="141"/>
      <c r="Q123" s="141"/>
      <c r="X123" s="151"/>
      <c r="Y123" s="151"/>
      <c r="Z123" s="151"/>
      <c r="AA123" s="151"/>
      <c r="AB123" s="151"/>
      <c r="AC123" s="141"/>
      <c r="AD123" s="141"/>
      <c r="AE123" s="141"/>
      <c r="AF123" s="141"/>
      <c r="AG123" s="141"/>
      <c r="AH123" s="141"/>
      <c r="AI123" s="141"/>
      <c r="AJ123" s="141"/>
      <c r="AK123" s="141"/>
      <c r="AL123" s="141"/>
      <c r="AM123" s="280"/>
    </row>
    <row r="124" spans="1:39" s="9" customFormat="1" ht="20.25" customHeight="1">
      <c r="A124" s="151"/>
      <c r="B124" s="151"/>
      <c r="C124" s="151"/>
      <c r="D124" s="151"/>
      <c r="E124" s="151"/>
      <c r="F124" s="151"/>
      <c r="G124" s="145"/>
      <c r="H124" s="145"/>
      <c r="I124" s="145"/>
      <c r="J124" s="145"/>
      <c r="K124" s="145"/>
      <c r="L124" s="145"/>
      <c r="M124" s="145"/>
      <c r="N124" s="145"/>
      <c r="O124" s="141"/>
      <c r="P124" s="141"/>
      <c r="Q124" s="141"/>
      <c r="X124" s="151"/>
      <c r="Y124" s="151"/>
      <c r="Z124" s="151"/>
      <c r="AA124" s="151"/>
      <c r="AB124" s="151"/>
      <c r="AC124" s="141"/>
      <c r="AD124" s="141"/>
      <c r="AE124" s="141"/>
      <c r="AF124" s="141"/>
      <c r="AG124" s="141"/>
      <c r="AH124" s="141"/>
      <c r="AI124" s="141"/>
      <c r="AJ124" s="141"/>
      <c r="AK124" s="141"/>
      <c r="AL124" s="141"/>
      <c r="AM124" s="280"/>
    </row>
    <row r="125" spans="1:39" s="9" customFormat="1" ht="20.25" customHeight="1">
      <c r="A125" s="145"/>
      <c r="B125" s="158"/>
      <c r="C125" s="145"/>
      <c r="D125" s="145"/>
      <c r="E125" s="145"/>
      <c r="F125" s="145"/>
      <c r="G125" s="145"/>
      <c r="H125" s="145"/>
      <c r="I125" s="145"/>
      <c r="J125" s="145"/>
      <c r="K125" s="145"/>
      <c r="L125" s="145"/>
      <c r="M125" s="145"/>
      <c r="N125" s="145"/>
      <c r="O125" s="141"/>
      <c r="P125" s="141"/>
      <c r="Q125" s="141"/>
      <c r="X125" s="141"/>
      <c r="Y125" s="141"/>
      <c r="Z125" s="141"/>
      <c r="AA125" s="141"/>
      <c r="AB125" s="141"/>
      <c r="AC125" s="141"/>
      <c r="AD125" s="141"/>
      <c r="AE125" s="141"/>
      <c r="AF125" s="141"/>
      <c r="AG125" s="141"/>
      <c r="AH125" s="141"/>
      <c r="AI125" s="141"/>
      <c r="AJ125" s="141"/>
      <c r="AK125" s="141"/>
      <c r="AL125" s="141"/>
      <c r="AM125" s="280"/>
    </row>
    <row r="126" spans="1:39" s="9" customFormat="1" ht="20.25" customHeigh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80"/>
    </row>
    <row r="127" spans="1:39" s="9" customFormat="1" ht="20.25" customHeight="1">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80"/>
    </row>
    <row r="128" spans="1:39" s="9" customFormat="1" ht="20.25" customHeight="1">
      <c r="A128" s="145"/>
      <c r="B128" s="158"/>
      <c r="C128" s="145"/>
      <c r="D128" s="145"/>
      <c r="E128" s="145"/>
      <c r="F128" s="145"/>
      <c r="G128" s="145"/>
      <c r="H128" s="145"/>
      <c r="I128" s="145"/>
      <c r="J128" s="145"/>
      <c r="K128" s="145"/>
      <c r="L128" s="145"/>
      <c r="M128" s="145"/>
      <c r="N128" s="145"/>
      <c r="O128" s="145"/>
      <c r="P128" s="145"/>
      <c r="Q128" s="145"/>
      <c r="R128" s="145"/>
      <c r="S128" s="145"/>
      <c r="T128" s="145"/>
      <c r="U128" s="145"/>
      <c r="V128" s="143"/>
      <c r="W128" s="143"/>
      <c r="X128" s="143"/>
      <c r="Y128" s="143"/>
      <c r="Z128" s="143"/>
      <c r="AA128" s="143"/>
      <c r="AB128" s="143"/>
      <c r="AC128" s="143"/>
      <c r="AD128" s="143"/>
      <c r="AE128" s="143"/>
      <c r="AF128" s="143"/>
      <c r="AG128" s="143"/>
      <c r="AH128" s="143"/>
      <c r="AI128" s="143"/>
      <c r="AJ128" s="143"/>
      <c r="AK128" s="143"/>
      <c r="AL128" s="141"/>
      <c r="AM128" s="280"/>
    </row>
    <row r="129" spans="1:39" s="9" customFormat="1" ht="20.25" customHeigh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80"/>
    </row>
    <row r="130" spans="1:39" s="9" customFormat="1" ht="20.25" customHeight="1">
      <c r="A130" s="145"/>
      <c r="B130" s="158"/>
      <c r="C130" s="145"/>
      <c r="D130" s="145"/>
      <c r="E130" s="145"/>
      <c r="F130" s="145"/>
      <c r="G130" s="145"/>
      <c r="H130" s="145"/>
      <c r="I130" s="145"/>
      <c r="J130" s="145"/>
      <c r="K130" s="145"/>
      <c r="L130" s="145"/>
      <c r="M130" s="145"/>
      <c r="N130" s="145"/>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280"/>
    </row>
    <row r="131" spans="1:39" s="9" customFormat="1" ht="20.25" customHeight="1">
      <c r="A131" s="145"/>
      <c r="B131" s="158"/>
      <c r="C131" s="145"/>
      <c r="D131" s="145"/>
      <c r="E131" s="145"/>
      <c r="F131" s="145"/>
      <c r="G131" s="145"/>
      <c r="H131" s="145"/>
      <c r="I131" s="145"/>
      <c r="J131" s="145"/>
      <c r="K131" s="145"/>
      <c r="L131" s="145"/>
      <c r="M131" s="145"/>
      <c r="N131" s="145"/>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280"/>
    </row>
    <row r="132" spans="1:39" s="9" customFormat="1" ht="20.25" customHeight="1">
      <c r="A132" s="145"/>
      <c r="B132" s="158"/>
      <c r="C132" s="145"/>
      <c r="D132" s="145"/>
      <c r="E132" s="145"/>
      <c r="F132" s="145"/>
      <c r="G132" s="145"/>
      <c r="H132" s="145"/>
      <c r="I132" s="145"/>
      <c r="J132" s="145"/>
      <c r="K132" s="145"/>
      <c r="L132" s="145"/>
      <c r="M132" s="145"/>
      <c r="N132" s="145"/>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280"/>
    </row>
    <row r="133" spans="1:39" s="9" customFormat="1" ht="20.25" customHeight="1">
      <c r="A133" s="145"/>
      <c r="B133" s="158"/>
      <c r="C133" s="145"/>
      <c r="D133" s="145"/>
      <c r="E133" s="145"/>
      <c r="F133" s="145"/>
      <c r="G133" s="145"/>
      <c r="H133" s="145"/>
      <c r="I133" s="145"/>
      <c r="J133" s="145"/>
      <c r="K133" s="145"/>
      <c r="L133" s="145"/>
      <c r="M133" s="145"/>
      <c r="N133" s="145"/>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280"/>
    </row>
    <row r="134" spans="1:39" s="9" customFormat="1" ht="20.25" customHeight="1">
      <c r="A134" s="145"/>
      <c r="B134" s="158"/>
      <c r="C134" s="145"/>
      <c r="D134" s="145"/>
      <c r="E134" s="145"/>
      <c r="F134" s="145"/>
      <c r="G134" s="145"/>
      <c r="H134" s="145"/>
      <c r="I134" s="145"/>
      <c r="J134" s="145"/>
      <c r="K134" s="145"/>
      <c r="L134" s="145"/>
      <c r="M134" s="145"/>
      <c r="N134" s="145"/>
      <c r="O134" s="145"/>
      <c r="P134" s="145"/>
      <c r="Q134" s="145"/>
      <c r="R134" s="145"/>
      <c r="S134" s="145"/>
      <c r="T134" s="145"/>
      <c r="U134" s="143"/>
      <c r="V134" s="143"/>
      <c r="W134" s="143"/>
      <c r="X134" s="143"/>
      <c r="Y134" s="143"/>
      <c r="Z134" s="143"/>
      <c r="AA134" s="143"/>
      <c r="AB134" s="143"/>
      <c r="AC134" s="143"/>
      <c r="AD134" s="143"/>
      <c r="AE134" s="143"/>
      <c r="AF134" s="143"/>
      <c r="AG134" s="143"/>
      <c r="AH134" s="143"/>
      <c r="AI134" s="143"/>
      <c r="AJ134" s="143"/>
      <c r="AK134" s="141"/>
      <c r="AL134" s="141"/>
      <c r="AM134" s="280"/>
    </row>
    <row r="135" spans="1:39" s="9" customFormat="1" ht="20.25" customHeight="1">
      <c r="A135" s="145"/>
      <c r="B135" s="158"/>
      <c r="C135" s="145"/>
      <c r="D135" s="145"/>
      <c r="E135" s="145"/>
      <c r="F135" s="145"/>
      <c r="G135" s="145"/>
      <c r="H135" s="145"/>
      <c r="I135" s="145"/>
      <c r="J135" s="145"/>
      <c r="K135" s="145"/>
      <c r="L135" s="145"/>
      <c r="M135" s="145"/>
      <c r="N135" s="141"/>
      <c r="AM135" s="280"/>
    </row>
    <row r="136" spans="1:39" s="9" customFormat="1" ht="20.25" customHeight="1">
      <c r="A136" s="145"/>
      <c r="B136" s="158"/>
      <c r="C136" s="145"/>
      <c r="D136" s="145"/>
      <c r="E136" s="145"/>
      <c r="F136" s="145"/>
      <c r="G136" s="145"/>
      <c r="H136" s="145"/>
      <c r="I136" s="145"/>
      <c r="J136" s="145"/>
      <c r="K136" s="145"/>
      <c r="L136" s="145"/>
      <c r="M136" s="145"/>
      <c r="N136" s="162"/>
      <c r="AM136" s="280"/>
    </row>
    <row r="137" spans="1:39" s="9" customFormat="1" ht="20.25" customHeight="1" thickBot="1">
      <c r="A137" s="145"/>
      <c r="B137" s="158"/>
      <c r="C137" s="145"/>
      <c r="D137" s="145"/>
      <c r="E137" s="145"/>
      <c r="F137" s="145"/>
      <c r="G137" s="145"/>
      <c r="H137" s="145"/>
      <c r="I137" s="145"/>
      <c r="J137" s="145"/>
      <c r="K137" s="145"/>
      <c r="L137" s="145"/>
      <c r="M137" s="145"/>
      <c r="N137" s="145"/>
      <c r="AM137" s="280"/>
    </row>
    <row r="138" spans="1:39" s="9" customFormat="1" ht="20.25" customHeight="1">
      <c r="A138" s="145"/>
      <c r="B138" s="158"/>
      <c r="C138" s="145"/>
      <c r="D138" s="145"/>
      <c r="E138" s="145"/>
      <c r="F138" s="145"/>
      <c r="G138" s="145"/>
      <c r="H138" s="145"/>
      <c r="I138" s="145"/>
      <c r="J138" s="145"/>
      <c r="K138" s="145"/>
      <c r="L138" s="145"/>
      <c r="M138" s="145"/>
      <c r="N138" s="145"/>
      <c r="O138" s="141"/>
      <c r="P138" s="141"/>
      <c r="Q138" s="141"/>
      <c r="R138" s="141"/>
      <c r="S138" s="141"/>
      <c r="T138" s="141"/>
      <c r="U138" s="141"/>
      <c r="V138" s="323" t="s">
        <v>4</v>
      </c>
      <c r="W138" s="324"/>
      <c r="X138" s="324"/>
      <c r="Y138" s="324"/>
      <c r="Z138" s="324"/>
      <c r="AA138" s="325"/>
      <c r="AB138" s="154"/>
      <c r="AC138" s="323"/>
      <c r="AD138" s="324"/>
      <c r="AE138" s="324"/>
      <c r="AF138" s="324"/>
      <c r="AG138" s="324"/>
      <c r="AH138" s="325"/>
      <c r="AI138" s="322"/>
      <c r="AJ138" s="320"/>
      <c r="AK138" s="320"/>
      <c r="AL138" s="320"/>
      <c r="AM138" s="280"/>
    </row>
    <row r="139" spans="1:39" s="9" customFormat="1" ht="20.25" customHeight="1">
      <c r="A139" s="145"/>
      <c r="B139" s="158"/>
      <c r="C139" s="145"/>
      <c r="D139" s="145"/>
      <c r="E139" s="145"/>
      <c r="F139" s="145"/>
      <c r="G139" s="145"/>
      <c r="H139" s="145"/>
      <c r="I139" s="145"/>
      <c r="J139" s="145"/>
      <c r="K139" s="145"/>
      <c r="L139" s="145"/>
      <c r="M139" s="145"/>
      <c r="N139" s="145"/>
      <c r="O139" s="162"/>
      <c r="P139" s="162"/>
      <c r="Q139" s="162"/>
      <c r="R139" s="162"/>
      <c r="S139" s="141"/>
      <c r="T139" s="141"/>
      <c r="U139" s="141"/>
      <c r="V139" s="329"/>
      <c r="W139" s="330"/>
      <c r="X139" s="330"/>
      <c r="Y139" s="330"/>
      <c r="Z139" s="330"/>
      <c r="AA139" s="331"/>
      <c r="AB139" s="154"/>
      <c r="AC139" s="329"/>
      <c r="AD139" s="330"/>
      <c r="AE139" s="330"/>
      <c r="AF139" s="330"/>
      <c r="AG139" s="330"/>
      <c r="AH139" s="331"/>
      <c r="AI139" s="322"/>
      <c r="AJ139" s="320"/>
      <c r="AK139" s="320"/>
      <c r="AL139" s="320"/>
      <c r="AM139" s="280"/>
    </row>
    <row r="140" spans="1:39" s="9" customFormat="1" ht="20.25" customHeight="1">
      <c r="A140" s="145"/>
      <c r="B140" s="158"/>
      <c r="C140" s="145"/>
      <c r="D140" s="145"/>
      <c r="E140" s="145"/>
      <c r="F140" s="145"/>
      <c r="G140" s="145"/>
      <c r="H140" s="145"/>
      <c r="I140" s="145"/>
      <c r="J140" s="145"/>
      <c r="K140" s="145"/>
      <c r="L140" s="145"/>
      <c r="M140" s="145"/>
      <c r="N140" s="145"/>
      <c r="O140" s="165"/>
      <c r="P140" s="165"/>
      <c r="Q140" s="165"/>
      <c r="R140" s="165"/>
      <c r="S140" s="165"/>
      <c r="T140" s="165"/>
      <c r="U140" s="165"/>
      <c r="V140" s="135">
        <v>1</v>
      </c>
      <c r="W140" s="135">
        <v>2</v>
      </c>
      <c r="X140" s="135">
        <v>3</v>
      </c>
      <c r="Y140" s="135">
        <v>4</v>
      </c>
      <c r="Z140" s="135">
        <v>5</v>
      </c>
      <c r="AA140" s="135" t="s">
        <v>8</v>
      </c>
      <c r="AB140" s="169" t="s">
        <v>7</v>
      </c>
      <c r="AC140" s="135"/>
      <c r="AD140" s="135"/>
      <c r="AE140" s="135"/>
      <c r="AF140" s="135"/>
      <c r="AG140" s="135"/>
      <c r="AH140" s="135"/>
      <c r="AI140" s="170"/>
      <c r="AJ140" s="170"/>
      <c r="AK140" s="170"/>
      <c r="AL140" s="170"/>
      <c r="AM140" s="280"/>
    </row>
    <row r="141" spans="1:39" s="9" customFormat="1" ht="20.25" customHeight="1">
      <c r="A141" s="145"/>
      <c r="B141" s="158"/>
      <c r="C141" s="145"/>
      <c r="D141" s="145"/>
      <c r="E141" s="145"/>
      <c r="F141" s="145"/>
      <c r="G141" s="145"/>
      <c r="H141" s="145"/>
      <c r="I141" s="145"/>
      <c r="J141" s="145"/>
      <c r="K141" s="145"/>
      <c r="L141" s="145"/>
      <c r="M141" s="145"/>
      <c r="N141" s="145"/>
      <c r="O141" s="316" t="s">
        <v>44</v>
      </c>
      <c r="P141" s="317"/>
      <c r="Q141" s="317"/>
      <c r="R141" s="317"/>
      <c r="S141" s="317"/>
      <c r="T141" s="317"/>
      <c r="U141" s="317"/>
      <c r="V141" s="218">
        <v>1</v>
      </c>
      <c r="W141" s="218">
        <v>0</v>
      </c>
      <c r="X141" s="218">
        <v>1</v>
      </c>
      <c r="Y141" s="218">
        <v>1</v>
      </c>
      <c r="Z141" s="218">
        <v>0</v>
      </c>
      <c r="AA141" s="218">
        <v>0</v>
      </c>
      <c r="AB141" s="218">
        <v>3</v>
      </c>
      <c r="AC141" s="193"/>
      <c r="AD141" s="193"/>
      <c r="AE141" s="193"/>
      <c r="AF141" s="193"/>
      <c r="AG141" s="193"/>
      <c r="AH141" s="193"/>
      <c r="AI141" s="218"/>
      <c r="AJ141" s="218"/>
      <c r="AK141" s="218"/>
      <c r="AL141" s="218"/>
      <c r="AM141" s="280"/>
    </row>
    <row r="142" spans="1:39" s="9" customFormat="1" ht="20.25" customHeight="1">
      <c r="A142" s="145"/>
      <c r="B142" s="158"/>
      <c r="C142" s="145"/>
      <c r="D142" s="145"/>
      <c r="E142" s="145"/>
      <c r="F142" s="145"/>
      <c r="G142" s="145"/>
      <c r="H142" s="145"/>
      <c r="I142" s="145"/>
      <c r="J142" s="145"/>
      <c r="K142" s="145"/>
      <c r="L142" s="145"/>
      <c r="M142" s="145"/>
      <c r="N142" s="145"/>
      <c r="O142" s="316" t="s">
        <v>45</v>
      </c>
      <c r="P142" s="317"/>
      <c r="Q142" s="317"/>
      <c r="R142" s="317"/>
      <c r="S142" s="317"/>
      <c r="T142" s="317"/>
      <c r="U142" s="317"/>
      <c r="V142" s="218">
        <v>1</v>
      </c>
      <c r="W142" s="218">
        <v>0</v>
      </c>
      <c r="X142" s="218">
        <v>0</v>
      </c>
      <c r="Y142" s="218">
        <v>2</v>
      </c>
      <c r="Z142" s="218">
        <v>0</v>
      </c>
      <c r="AA142" s="218">
        <v>0</v>
      </c>
      <c r="AB142" s="218">
        <v>3</v>
      </c>
      <c r="AC142" s="193"/>
      <c r="AD142" s="193"/>
      <c r="AE142" s="193"/>
      <c r="AF142" s="193"/>
      <c r="AG142" s="193"/>
      <c r="AH142" s="193"/>
      <c r="AI142" s="218"/>
      <c r="AJ142" s="218"/>
      <c r="AK142" s="218"/>
      <c r="AL142" s="218"/>
      <c r="AM142" s="280"/>
    </row>
    <row r="143" spans="1:39" s="9" customFormat="1" ht="20.25" customHeight="1">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80"/>
    </row>
    <row r="144" spans="1:39" s="9" customFormat="1" ht="20.25" customHeight="1">
      <c r="A144" s="145"/>
      <c r="B144" s="158"/>
      <c r="C144" s="145"/>
      <c r="D144" s="145"/>
      <c r="E144" s="145"/>
      <c r="F144" s="145"/>
      <c r="G144" s="145"/>
      <c r="H144" s="145"/>
      <c r="I144" s="145"/>
      <c r="J144" s="145"/>
      <c r="K144" s="145"/>
      <c r="L144" s="145"/>
      <c r="M144" s="145"/>
      <c r="N144" s="145"/>
      <c r="O144" s="145"/>
      <c r="P144" s="145"/>
      <c r="Q144" s="145"/>
      <c r="R144" s="145"/>
      <c r="S144" s="145"/>
      <c r="T144" s="145"/>
      <c r="U144" s="145"/>
      <c r="V144" s="143"/>
      <c r="W144" s="143"/>
      <c r="X144" s="143"/>
      <c r="Y144" s="143"/>
      <c r="Z144" s="143"/>
      <c r="AA144" s="143"/>
      <c r="AB144" s="143"/>
      <c r="AC144" s="143"/>
      <c r="AD144" s="143"/>
      <c r="AE144" s="143"/>
      <c r="AF144" s="143"/>
      <c r="AG144" s="143"/>
      <c r="AH144" s="143"/>
      <c r="AI144" s="143"/>
      <c r="AJ144" s="143"/>
      <c r="AK144" s="143"/>
      <c r="AL144" s="141"/>
      <c r="AM144" s="280"/>
    </row>
    <row r="145" spans="1:39" s="9" customFormat="1" ht="20.25" customHeight="1">
      <c r="A145" s="145"/>
      <c r="B145" s="158"/>
      <c r="C145" s="145"/>
      <c r="D145" s="145"/>
      <c r="E145" s="145"/>
      <c r="F145" s="145"/>
      <c r="G145" s="145"/>
      <c r="H145" s="145"/>
      <c r="I145" s="145"/>
      <c r="J145" s="145"/>
      <c r="K145" s="145"/>
      <c r="L145" s="145"/>
      <c r="M145" s="145"/>
      <c r="N145" s="145"/>
      <c r="O145" s="145"/>
      <c r="P145" s="145"/>
      <c r="Q145" s="145"/>
      <c r="R145" s="145"/>
      <c r="S145" s="145"/>
      <c r="T145" s="145"/>
      <c r="U145" s="145"/>
      <c r="V145" s="143"/>
      <c r="W145" s="143"/>
      <c r="X145" s="143"/>
      <c r="Y145" s="143"/>
      <c r="Z145" s="143"/>
      <c r="AA145" s="143"/>
      <c r="AB145" s="143"/>
      <c r="AC145" s="143"/>
      <c r="AD145" s="143"/>
      <c r="AE145" s="143"/>
      <c r="AF145" s="143"/>
      <c r="AG145" s="143"/>
      <c r="AH145" s="143"/>
      <c r="AI145" s="143"/>
      <c r="AJ145" s="143"/>
      <c r="AK145" s="143"/>
      <c r="AL145" s="141"/>
      <c r="AM145" s="280"/>
    </row>
    <row r="146" spans="1:39" s="9" customFormat="1" ht="20.25" customHeight="1">
      <c r="A146" s="145"/>
      <c r="B146" s="158"/>
      <c r="C146" s="145"/>
      <c r="D146" s="145"/>
      <c r="E146" s="145"/>
      <c r="F146" s="145"/>
      <c r="G146" s="145"/>
      <c r="H146" s="145"/>
      <c r="I146" s="145"/>
      <c r="J146" s="145"/>
      <c r="K146" s="145"/>
      <c r="L146" s="145"/>
      <c r="M146" s="145"/>
      <c r="N146" s="145"/>
      <c r="O146" s="145"/>
      <c r="P146" s="145"/>
      <c r="Q146" s="145"/>
      <c r="R146" s="145"/>
      <c r="S146" s="145"/>
      <c r="T146" s="145"/>
      <c r="U146" s="145"/>
      <c r="V146" s="143"/>
      <c r="W146" s="143"/>
      <c r="X146" s="143"/>
      <c r="Y146" s="143"/>
      <c r="Z146" s="143"/>
      <c r="AA146" s="143"/>
      <c r="AB146" s="143"/>
      <c r="AC146" s="143"/>
      <c r="AD146" s="143"/>
      <c r="AE146" s="143"/>
      <c r="AF146" s="143"/>
      <c r="AG146" s="143"/>
      <c r="AH146" s="143"/>
      <c r="AI146" s="143"/>
      <c r="AJ146" s="143"/>
      <c r="AK146" s="143"/>
      <c r="AL146" s="141"/>
      <c r="AM146" s="280"/>
    </row>
    <row r="147" spans="1:39" s="9" customFormat="1" ht="20.25" customHeight="1">
      <c r="A147" s="145"/>
      <c r="B147" s="158"/>
      <c r="C147" s="145"/>
      <c r="D147" s="145"/>
      <c r="E147" s="145"/>
      <c r="F147" s="145"/>
      <c r="G147" s="145"/>
      <c r="H147" s="145"/>
      <c r="I147" s="145"/>
      <c r="J147" s="145"/>
      <c r="K147" s="145"/>
      <c r="L147" s="145"/>
      <c r="M147" s="145"/>
      <c r="N147" s="145"/>
      <c r="O147" s="145"/>
      <c r="P147" s="145"/>
      <c r="Q147" s="145"/>
      <c r="R147" s="145"/>
      <c r="S147" s="145"/>
      <c r="T147" s="145"/>
      <c r="U147" s="145"/>
      <c r="V147" s="143"/>
      <c r="W147" s="143"/>
      <c r="X147" s="143"/>
      <c r="Y147" s="143"/>
      <c r="Z147" s="143"/>
      <c r="AA147" s="143"/>
      <c r="AB147" s="143"/>
      <c r="AC147" s="143"/>
      <c r="AD147" s="143"/>
      <c r="AE147" s="143"/>
      <c r="AF147" s="143"/>
      <c r="AG147" s="143"/>
      <c r="AH147" s="143"/>
      <c r="AI147" s="143"/>
      <c r="AJ147" s="143"/>
      <c r="AK147" s="143"/>
      <c r="AL147" s="141"/>
      <c r="AM147" s="280"/>
    </row>
    <row r="148" spans="1:39" s="9" customFormat="1" ht="20.25" customHeight="1">
      <c r="A148" s="315"/>
      <c r="B148" s="315"/>
      <c r="C148" s="315"/>
      <c r="D148" s="315"/>
      <c r="E148" s="315"/>
      <c r="F148" s="145"/>
      <c r="G148" s="145"/>
      <c r="H148" s="145"/>
      <c r="I148" s="145"/>
      <c r="J148" s="145"/>
      <c r="K148" s="145"/>
      <c r="L148" s="145"/>
      <c r="M148" s="145"/>
      <c r="N148" s="145"/>
      <c r="O148" s="145"/>
      <c r="P148" s="145"/>
      <c r="Q148" s="145"/>
      <c r="R148" s="145"/>
      <c r="S148" s="145"/>
      <c r="T148" s="145"/>
      <c r="U148" s="143"/>
      <c r="V148" s="143"/>
      <c r="W148" s="143"/>
      <c r="X148" s="143"/>
      <c r="Y148" s="143"/>
      <c r="Z148" s="143"/>
      <c r="AA148" s="143"/>
      <c r="AB148" s="143"/>
      <c r="AC148" s="143"/>
      <c r="AD148" s="143"/>
      <c r="AE148" s="143"/>
      <c r="AF148" s="143"/>
      <c r="AG148" s="143"/>
      <c r="AH148" s="143"/>
      <c r="AI148" s="143"/>
      <c r="AJ148" s="143"/>
      <c r="AK148" s="143"/>
      <c r="AL148" s="141"/>
      <c r="AM148" s="280"/>
    </row>
    <row r="149" spans="1:39" s="9" customFormat="1" ht="20.25" customHeight="1">
      <c r="A149" s="315"/>
      <c r="B149" s="315"/>
      <c r="C149" s="315"/>
      <c r="D149" s="315"/>
      <c r="E149" s="315"/>
      <c r="F149" s="145"/>
      <c r="G149" s="145"/>
      <c r="H149" s="145"/>
      <c r="I149" s="145"/>
      <c r="J149" s="145"/>
      <c r="K149" s="145"/>
      <c r="L149" s="145"/>
      <c r="M149" s="145"/>
      <c r="N149" s="145"/>
      <c r="O149" s="145"/>
      <c r="P149" s="145"/>
      <c r="Q149" s="145"/>
      <c r="R149" s="145"/>
      <c r="S149" s="145"/>
      <c r="T149" s="145"/>
      <c r="U149" s="143"/>
      <c r="V149" s="143"/>
      <c r="W149" s="143"/>
      <c r="X149" s="143"/>
      <c r="Y149" s="143"/>
      <c r="Z149" s="143"/>
      <c r="AA149" s="143"/>
      <c r="AB149" s="143"/>
      <c r="AC149" s="143"/>
      <c r="AD149" s="143"/>
      <c r="AE149" s="143"/>
      <c r="AF149" s="143"/>
      <c r="AG149" s="143"/>
      <c r="AH149" s="143"/>
      <c r="AI149" s="143"/>
      <c r="AJ149" s="143"/>
      <c r="AK149" s="143"/>
      <c r="AL149" s="141"/>
      <c r="AM149" s="280"/>
    </row>
    <row r="150" spans="1:39" s="9" customFormat="1" ht="20.25" customHeight="1">
      <c r="A150" s="315"/>
      <c r="B150" s="315"/>
      <c r="C150" s="315"/>
      <c r="D150" s="315"/>
      <c r="E150" s="315"/>
      <c r="F150" s="145"/>
      <c r="G150" s="145"/>
      <c r="H150" s="145"/>
      <c r="I150" s="145"/>
      <c r="J150" s="145"/>
      <c r="K150" s="145"/>
      <c r="L150" s="145"/>
      <c r="M150" s="145"/>
      <c r="N150" s="145"/>
      <c r="O150" s="145"/>
      <c r="P150" s="145"/>
      <c r="Q150" s="145"/>
      <c r="R150" s="145"/>
      <c r="S150" s="145"/>
      <c r="T150" s="145"/>
      <c r="U150" s="143"/>
      <c r="V150" s="143"/>
      <c r="W150" s="143"/>
      <c r="X150" s="143"/>
      <c r="Y150" s="143"/>
      <c r="Z150" s="143"/>
      <c r="AA150" s="143"/>
      <c r="AB150" s="143"/>
      <c r="AC150" s="143"/>
      <c r="AD150" s="143"/>
      <c r="AE150" s="143"/>
      <c r="AF150" s="143"/>
      <c r="AG150" s="143"/>
      <c r="AH150" s="143"/>
      <c r="AI150" s="143"/>
      <c r="AJ150" s="143"/>
      <c r="AK150" s="143"/>
      <c r="AL150" s="141"/>
      <c r="AM150" s="280"/>
    </row>
    <row r="151" spans="1:39" s="9" customFormat="1" ht="20.25" customHeight="1" thickBot="1">
      <c r="A151" s="315"/>
      <c r="B151" s="315"/>
      <c r="C151" s="315"/>
      <c r="D151" s="315"/>
      <c r="E151" s="315"/>
      <c r="F151" s="145"/>
      <c r="G151" s="145"/>
      <c r="H151" s="145"/>
      <c r="I151" s="145"/>
      <c r="J151" s="145"/>
      <c r="K151" s="145"/>
      <c r="L151" s="145"/>
      <c r="M151" s="145"/>
      <c r="N151" s="145"/>
      <c r="O151" s="145"/>
      <c r="P151" s="145"/>
      <c r="Q151" s="145"/>
      <c r="R151" s="145"/>
      <c r="S151" s="145"/>
      <c r="T151" s="145"/>
      <c r="U151" s="143"/>
      <c r="V151" s="143"/>
      <c r="W151" s="143"/>
      <c r="X151" s="143"/>
      <c r="Y151" s="143"/>
      <c r="Z151" s="143"/>
      <c r="AA151" s="143"/>
      <c r="AB151" s="143"/>
      <c r="AC151" s="143"/>
      <c r="AD151" s="143"/>
      <c r="AE151" s="143"/>
      <c r="AF151" s="143"/>
      <c r="AG151" s="143"/>
      <c r="AH151" s="143"/>
      <c r="AI151" s="143"/>
      <c r="AJ151" s="143"/>
      <c r="AK151" s="143"/>
      <c r="AL151" s="141"/>
      <c r="AM151" s="280"/>
    </row>
    <row r="152" spans="1:39" s="9" customFormat="1" ht="20.25" customHeight="1">
      <c r="A152" s="145"/>
      <c r="B152" s="141"/>
      <c r="C152" s="141"/>
      <c r="D152" s="141"/>
      <c r="E152" s="141"/>
      <c r="F152" s="141"/>
      <c r="G152" s="145"/>
      <c r="H152" s="145"/>
      <c r="I152" s="145"/>
      <c r="J152" s="145"/>
      <c r="K152" s="145"/>
      <c r="L152" s="145"/>
      <c r="M152" s="145"/>
      <c r="N152" s="145"/>
      <c r="O152" s="145"/>
      <c r="P152" s="145"/>
      <c r="Q152" s="145"/>
      <c r="R152" s="145"/>
      <c r="S152" s="145"/>
      <c r="T152" s="145"/>
      <c r="U152" s="145"/>
      <c r="V152" s="323" t="s">
        <v>4</v>
      </c>
      <c r="W152" s="324"/>
      <c r="X152" s="324"/>
      <c r="Y152" s="324"/>
      <c r="Z152" s="324"/>
      <c r="AA152" s="325"/>
      <c r="AB152" s="154"/>
      <c r="AC152" s="323"/>
      <c r="AD152" s="324"/>
      <c r="AE152" s="324"/>
      <c r="AF152" s="324"/>
      <c r="AG152" s="324"/>
      <c r="AH152" s="325"/>
      <c r="AI152" s="320"/>
      <c r="AJ152" s="320"/>
      <c r="AK152" s="320"/>
      <c r="AL152" s="320"/>
      <c r="AM152" s="280"/>
    </row>
    <row r="153" spans="1:39" s="9" customFormat="1" ht="20.25" customHeight="1">
      <c r="A153" s="145"/>
      <c r="B153" s="162"/>
      <c r="C153" s="162"/>
      <c r="D153" s="162"/>
      <c r="E153" s="162"/>
      <c r="F153" s="162"/>
      <c r="G153" s="145"/>
      <c r="H153" s="145"/>
      <c r="I153" s="145"/>
      <c r="J153" s="145"/>
      <c r="K153" s="145"/>
      <c r="L153" s="145"/>
      <c r="M153" s="145"/>
      <c r="N153" s="145"/>
      <c r="O153" s="145"/>
      <c r="P153" s="145"/>
      <c r="Q153" s="145"/>
      <c r="R153" s="145"/>
      <c r="S153" s="145"/>
      <c r="T153" s="145"/>
      <c r="U153" s="145"/>
      <c r="V153" s="329"/>
      <c r="W153" s="330"/>
      <c r="X153" s="330"/>
      <c r="Y153" s="330"/>
      <c r="Z153" s="330"/>
      <c r="AA153" s="331"/>
      <c r="AB153" s="154"/>
      <c r="AC153" s="329"/>
      <c r="AD153" s="330"/>
      <c r="AE153" s="330"/>
      <c r="AF153" s="330"/>
      <c r="AG153" s="330"/>
      <c r="AH153" s="331"/>
      <c r="AI153" s="320"/>
      <c r="AJ153" s="320"/>
      <c r="AK153" s="320"/>
      <c r="AL153" s="320"/>
      <c r="AM153" s="280"/>
    </row>
    <row r="154" spans="1:39" s="9" customFormat="1" ht="20.25" customHeight="1">
      <c r="A154" s="163"/>
      <c r="B154" s="321" t="s">
        <v>212</v>
      </c>
      <c r="C154" s="321"/>
      <c r="D154" s="321"/>
      <c r="E154" s="321"/>
      <c r="F154" s="321"/>
      <c r="G154" s="321"/>
      <c r="H154" s="321"/>
      <c r="I154" s="321"/>
      <c r="J154" s="321"/>
      <c r="K154" s="321"/>
      <c r="L154" s="321"/>
      <c r="M154" s="321"/>
      <c r="N154" s="321"/>
      <c r="O154" s="321"/>
      <c r="P154" s="321"/>
      <c r="Q154" s="321"/>
      <c r="R154" s="321"/>
      <c r="S154" s="321"/>
      <c r="T154" s="321"/>
      <c r="U154" s="321"/>
      <c r="V154" s="135">
        <v>1</v>
      </c>
      <c r="W154" s="135">
        <v>2</v>
      </c>
      <c r="X154" s="135">
        <v>3</v>
      </c>
      <c r="Y154" s="135">
        <v>4</v>
      </c>
      <c r="Z154" s="135">
        <v>5</v>
      </c>
      <c r="AA154" s="135" t="s">
        <v>8</v>
      </c>
      <c r="AB154" s="169" t="s">
        <v>7</v>
      </c>
      <c r="AC154" s="135"/>
      <c r="AD154" s="135"/>
      <c r="AE154" s="135"/>
      <c r="AF154" s="135"/>
      <c r="AG154" s="135"/>
      <c r="AH154" s="135"/>
      <c r="AI154" s="170"/>
      <c r="AJ154" s="170"/>
      <c r="AK154" s="170"/>
      <c r="AL154" s="170"/>
      <c r="AM154" s="280"/>
    </row>
    <row r="155" spans="1:39" s="10" customFormat="1" ht="20.25" customHeight="1">
      <c r="A155" s="164" t="s">
        <v>218</v>
      </c>
      <c r="B155" s="316" t="s">
        <v>46</v>
      </c>
      <c r="C155" s="317"/>
      <c r="D155" s="317"/>
      <c r="E155" s="317"/>
      <c r="F155" s="317"/>
      <c r="G155" s="317"/>
      <c r="H155" s="317"/>
      <c r="I155" s="317"/>
      <c r="J155" s="317"/>
      <c r="K155" s="317"/>
      <c r="L155" s="317"/>
      <c r="M155" s="317"/>
      <c r="N155" s="317"/>
      <c r="O155" s="317"/>
      <c r="P155" s="317"/>
      <c r="Q155" s="317"/>
      <c r="R155" s="317"/>
      <c r="S155" s="317"/>
      <c r="T155" s="317"/>
      <c r="U155" s="317"/>
      <c r="V155" s="218">
        <v>1</v>
      </c>
      <c r="W155" s="218">
        <v>2</v>
      </c>
      <c r="X155" s="218">
        <v>0</v>
      </c>
      <c r="Y155" s="218">
        <v>1</v>
      </c>
      <c r="Z155" s="218">
        <v>0</v>
      </c>
      <c r="AA155" s="218">
        <v>0</v>
      </c>
      <c r="AB155" s="218">
        <v>4</v>
      </c>
      <c r="AC155" s="193"/>
      <c r="AD155" s="193"/>
      <c r="AE155" s="193"/>
      <c r="AF155" s="193"/>
      <c r="AG155" s="193"/>
      <c r="AH155" s="193"/>
      <c r="AI155" s="218"/>
      <c r="AJ155" s="218"/>
      <c r="AK155" s="218"/>
      <c r="AL155" s="218"/>
      <c r="AM155" s="281"/>
    </row>
    <row r="156" spans="1:39" s="10" customFormat="1" ht="20.25" customHeight="1">
      <c r="A156" s="164" t="s">
        <v>219</v>
      </c>
      <c r="B156" s="316" t="s">
        <v>102</v>
      </c>
      <c r="C156" s="317"/>
      <c r="D156" s="317"/>
      <c r="E156" s="317"/>
      <c r="F156" s="317"/>
      <c r="G156" s="317"/>
      <c r="H156" s="317"/>
      <c r="I156" s="317"/>
      <c r="J156" s="317"/>
      <c r="K156" s="317"/>
      <c r="L156" s="317"/>
      <c r="M156" s="317"/>
      <c r="N156" s="317"/>
      <c r="O156" s="317"/>
      <c r="P156" s="317"/>
      <c r="Q156" s="317"/>
      <c r="R156" s="317"/>
      <c r="S156" s="317"/>
      <c r="T156" s="317"/>
      <c r="U156" s="317"/>
      <c r="V156" s="218">
        <v>1</v>
      </c>
      <c r="W156" s="218">
        <v>0</v>
      </c>
      <c r="X156" s="218">
        <v>1</v>
      </c>
      <c r="Y156" s="218">
        <v>1</v>
      </c>
      <c r="Z156" s="218">
        <v>1</v>
      </c>
      <c r="AA156" s="218">
        <v>0</v>
      </c>
      <c r="AB156" s="218">
        <v>4</v>
      </c>
      <c r="AC156" s="193"/>
      <c r="AD156" s="193"/>
      <c r="AE156" s="193"/>
      <c r="AF156" s="193"/>
      <c r="AG156" s="193"/>
      <c r="AH156" s="193"/>
      <c r="AI156" s="218"/>
      <c r="AJ156" s="218"/>
      <c r="AK156" s="218"/>
      <c r="AL156" s="218"/>
      <c r="AM156" s="281"/>
    </row>
    <row r="157" spans="1:39" s="10" customFormat="1" ht="20.25" customHeight="1">
      <c r="A157" s="164" t="s">
        <v>220</v>
      </c>
      <c r="B157" s="316" t="s">
        <v>103</v>
      </c>
      <c r="C157" s="317"/>
      <c r="D157" s="317"/>
      <c r="E157" s="317"/>
      <c r="F157" s="317"/>
      <c r="G157" s="317"/>
      <c r="H157" s="317"/>
      <c r="I157" s="317"/>
      <c r="J157" s="317"/>
      <c r="K157" s="317"/>
      <c r="L157" s="317"/>
      <c r="M157" s="317"/>
      <c r="N157" s="317"/>
      <c r="O157" s="317"/>
      <c r="P157" s="317"/>
      <c r="Q157" s="317"/>
      <c r="R157" s="317"/>
      <c r="S157" s="317"/>
      <c r="T157" s="317"/>
      <c r="U157" s="317"/>
      <c r="V157" s="218">
        <v>1</v>
      </c>
      <c r="W157" s="218">
        <v>0</v>
      </c>
      <c r="X157" s="218">
        <v>1</v>
      </c>
      <c r="Y157" s="218">
        <v>2</v>
      </c>
      <c r="Z157" s="218">
        <v>0</v>
      </c>
      <c r="AA157" s="218">
        <v>0</v>
      </c>
      <c r="AB157" s="218">
        <v>4</v>
      </c>
      <c r="AC157" s="193"/>
      <c r="AD157" s="193"/>
      <c r="AE157" s="193"/>
      <c r="AF157" s="193"/>
      <c r="AG157" s="193"/>
      <c r="AH157" s="193"/>
      <c r="AI157" s="218"/>
      <c r="AJ157" s="218"/>
      <c r="AK157" s="218"/>
      <c r="AL157" s="218"/>
      <c r="AM157" s="281"/>
    </row>
    <row r="158" spans="1:39" s="10" customFormat="1" ht="20.25" customHeight="1">
      <c r="A158" s="164" t="s">
        <v>221</v>
      </c>
      <c r="B158" s="316" t="s">
        <v>104</v>
      </c>
      <c r="C158" s="317"/>
      <c r="D158" s="317"/>
      <c r="E158" s="317"/>
      <c r="F158" s="317"/>
      <c r="G158" s="317"/>
      <c r="H158" s="317"/>
      <c r="I158" s="317"/>
      <c r="J158" s="317"/>
      <c r="K158" s="317"/>
      <c r="L158" s="317"/>
      <c r="M158" s="317"/>
      <c r="N158" s="317"/>
      <c r="O158" s="317"/>
      <c r="P158" s="317"/>
      <c r="Q158" s="317"/>
      <c r="R158" s="317"/>
      <c r="S158" s="317"/>
      <c r="T158" s="317"/>
      <c r="U158" s="317"/>
      <c r="V158" s="218">
        <v>1</v>
      </c>
      <c r="W158" s="218">
        <v>0</v>
      </c>
      <c r="X158" s="218">
        <v>2</v>
      </c>
      <c r="Y158" s="218">
        <v>0</v>
      </c>
      <c r="Z158" s="218">
        <v>0</v>
      </c>
      <c r="AA158" s="218">
        <v>1</v>
      </c>
      <c r="AB158" s="218">
        <v>4</v>
      </c>
      <c r="AC158" s="193"/>
      <c r="AD158" s="193"/>
      <c r="AE158" s="193"/>
      <c r="AF158" s="193"/>
      <c r="AG158" s="193"/>
      <c r="AH158" s="193"/>
      <c r="AI158" s="218"/>
      <c r="AJ158" s="218"/>
      <c r="AK158" s="218"/>
      <c r="AL158" s="218"/>
      <c r="AM158" s="281"/>
    </row>
    <row r="159" spans="1:39" s="10" customFormat="1" ht="20.25" customHeight="1">
      <c r="A159" s="164" t="s">
        <v>222</v>
      </c>
      <c r="B159" s="316" t="s">
        <v>157</v>
      </c>
      <c r="C159" s="317"/>
      <c r="D159" s="317"/>
      <c r="E159" s="317"/>
      <c r="F159" s="317"/>
      <c r="G159" s="317"/>
      <c r="H159" s="317"/>
      <c r="I159" s="317"/>
      <c r="J159" s="317"/>
      <c r="K159" s="317"/>
      <c r="L159" s="317"/>
      <c r="M159" s="317"/>
      <c r="N159" s="317"/>
      <c r="O159" s="317"/>
      <c r="P159" s="317"/>
      <c r="Q159" s="317"/>
      <c r="R159" s="317"/>
      <c r="S159" s="317"/>
      <c r="T159" s="317"/>
      <c r="U159" s="317"/>
      <c r="V159" s="218">
        <v>2</v>
      </c>
      <c r="W159" s="218">
        <v>2</v>
      </c>
      <c r="X159" s="218">
        <v>0</v>
      </c>
      <c r="Y159" s="218">
        <v>0</v>
      </c>
      <c r="Z159" s="218">
        <v>0</v>
      </c>
      <c r="AA159" s="218">
        <v>0</v>
      </c>
      <c r="AB159" s="218">
        <v>4</v>
      </c>
      <c r="AC159" s="193"/>
      <c r="AD159" s="193"/>
      <c r="AE159" s="193"/>
      <c r="AF159" s="193"/>
      <c r="AG159" s="193"/>
      <c r="AH159" s="193"/>
      <c r="AI159" s="218"/>
      <c r="AJ159" s="218"/>
      <c r="AK159" s="218"/>
      <c r="AL159" s="218"/>
      <c r="AM159" s="281"/>
    </row>
    <row r="160" spans="1:39" s="10" customFormat="1" ht="20.25" customHeight="1">
      <c r="A160" s="164" t="s">
        <v>223</v>
      </c>
      <c r="B160" s="316" t="s">
        <v>158</v>
      </c>
      <c r="C160" s="317"/>
      <c r="D160" s="317"/>
      <c r="E160" s="317"/>
      <c r="F160" s="317"/>
      <c r="G160" s="317"/>
      <c r="H160" s="317"/>
      <c r="I160" s="317"/>
      <c r="J160" s="317"/>
      <c r="K160" s="317"/>
      <c r="L160" s="317"/>
      <c r="M160" s="317"/>
      <c r="N160" s="317"/>
      <c r="O160" s="317"/>
      <c r="P160" s="317"/>
      <c r="Q160" s="317"/>
      <c r="R160" s="317"/>
      <c r="S160" s="317"/>
      <c r="T160" s="317"/>
      <c r="U160" s="317"/>
      <c r="V160" s="218">
        <v>1</v>
      </c>
      <c r="W160" s="218">
        <v>0</v>
      </c>
      <c r="X160" s="218">
        <v>2</v>
      </c>
      <c r="Y160" s="218">
        <v>0</v>
      </c>
      <c r="Z160" s="218">
        <v>0</v>
      </c>
      <c r="AA160" s="218">
        <v>1</v>
      </c>
      <c r="AB160" s="218">
        <v>4</v>
      </c>
      <c r="AC160" s="193"/>
      <c r="AD160" s="193"/>
      <c r="AE160" s="193"/>
      <c r="AF160" s="193"/>
      <c r="AG160" s="193"/>
      <c r="AH160" s="193"/>
      <c r="AI160" s="218"/>
      <c r="AJ160" s="218"/>
      <c r="AK160" s="218"/>
      <c r="AL160" s="218"/>
      <c r="AM160" s="281"/>
    </row>
    <row r="161" spans="1:39" s="10" customFormat="1" ht="20.25" customHeight="1">
      <c r="A161" s="164" t="s">
        <v>224</v>
      </c>
      <c r="B161" s="316" t="s">
        <v>47</v>
      </c>
      <c r="C161" s="317"/>
      <c r="D161" s="317"/>
      <c r="E161" s="317"/>
      <c r="F161" s="317"/>
      <c r="G161" s="317"/>
      <c r="H161" s="317"/>
      <c r="I161" s="317"/>
      <c r="J161" s="317"/>
      <c r="K161" s="317"/>
      <c r="L161" s="317"/>
      <c r="M161" s="317"/>
      <c r="N161" s="317"/>
      <c r="O161" s="317"/>
      <c r="P161" s="317"/>
      <c r="Q161" s="317"/>
      <c r="R161" s="317"/>
      <c r="S161" s="317"/>
      <c r="T161" s="317"/>
      <c r="U161" s="317"/>
      <c r="V161" s="218">
        <v>0</v>
      </c>
      <c r="W161" s="218">
        <v>0</v>
      </c>
      <c r="X161" s="218">
        <v>2</v>
      </c>
      <c r="Y161" s="218">
        <v>1</v>
      </c>
      <c r="Z161" s="218">
        <v>1</v>
      </c>
      <c r="AA161" s="218">
        <v>0</v>
      </c>
      <c r="AB161" s="218">
        <v>4</v>
      </c>
      <c r="AC161" s="193"/>
      <c r="AD161" s="193"/>
      <c r="AE161" s="193"/>
      <c r="AF161" s="193"/>
      <c r="AG161" s="193"/>
      <c r="AH161" s="193"/>
      <c r="AI161" s="218"/>
      <c r="AJ161" s="218"/>
      <c r="AK161" s="218"/>
      <c r="AL161" s="218"/>
      <c r="AM161" s="281"/>
    </row>
    <row r="162" spans="1:39" s="10" customFormat="1" ht="20.25" customHeight="1">
      <c r="A162" s="164" t="s">
        <v>225</v>
      </c>
      <c r="B162" s="316" t="s">
        <v>48</v>
      </c>
      <c r="C162" s="317"/>
      <c r="D162" s="317"/>
      <c r="E162" s="317"/>
      <c r="F162" s="317"/>
      <c r="G162" s="317"/>
      <c r="H162" s="317"/>
      <c r="I162" s="317"/>
      <c r="J162" s="317"/>
      <c r="K162" s="317"/>
      <c r="L162" s="317"/>
      <c r="M162" s="317"/>
      <c r="N162" s="317"/>
      <c r="O162" s="317"/>
      <c r="P162" s="317"/>
      <c r="Q162" s="317"/>
      <c r="R162" s="317"/>
      <c r="S162" s="317"/>
      <c r="T162" s="317"/>
      <c r="U162" s="317"/>
      <c r="V162" s="218">
        <v>1</v>
      </c>
      <c r="W162" s="218">
        <v>0</v>
      </c>
      <c r="X162" s="218">
        <v>1</v>
      </c>
      <c r="Y162" s="218">
        <v>1</v>
      </c>
      <c r="Z162" s="218">
        <v>1</v>
      </c>
      <c r="AA162" s="218">
        <v>0</v>
      </c>
      <c r="AB162" s="218">
        <v>4</v>
      </c>
      <c r="AC162" s="193"/>
      <c r="AD162" s="193"/>
      <c r="AE162" s="193"/>
      <c r="AF162" s="193"/>
      <c r="AG162" s="193"/>
      <c r="AH162" s="193"/>
      <c r="AI162" s="218"/>
      <c r="AJ162" s="218"/>
      <c r="AK162" s="218"/>
      <c r="AL162" s="218"/>
      <c r="AM162" s="281"/>
    </row>
    <row r="163" spans="1:39" s="10" customFormat="1" ht="20.25" customHeight="1">
      <c r="A163" s="164" t="s">
        <v>226</v>
      </c>
      <c r="B163" s="316" t="s">
        <v>49</v>
      </c>
      <c r="C163" s="317"/>
      <c r="D163" s="317"/>
      <c r="E163" s="317"/>
      <c r="F163" s="317"/>
      <c r="G163" s="317"/>
      <c r="H163" s="317"/>
      <c r="I163" s="317"/>
      <c r="J163" s="317"/>
      <c r="K163" s="317"/>
      <c r="L163" s="317"/>
      <c r="M163" s="317"/>
      <c r="N163" s="317"/>
      <c r="O163" s="317"/>
      <c r="P163" s="317"/>
      <c r="Q163" s="317"/>
      <c r="R163" s="317"/>
      <c r="S163" s="317"/>
      <c r="T163" s="317"/>
      <c r="U163" s="317"/>
      <c r="V163" s="218">
        <v>0</v>
      </c>
      <c r="W163" s="218">
        <v>0</v>
      </c>
      <c r="X163" s="218">
        <v>0</v>
      </c>
      <c r="Y163" s="218">
        <v>2</v>
      </c>
      <c r="Z163" s="218">
        <v>2</v>
      </c>
      <c r="AA163" s="218">
        <v>0</v>
      </c>
      <c r="AB163" s="218">
        <v>4</v>
      </c>
      <c r="AC163" s="193"/>
      <c r="AD163" s="193"/>
      <c r="AE163" s="193"/>
      <c r="AF163" s="193"/>
      <c r="AG163" s="193"/>
      <c r="AH163" s="193"/>
      <c r="AI163" s="218"/>
      <c r="AJ163" s="218"/>
      <c r="AK163" s="218"/>
      <c r="AL163" s="218"/>
      <c r="AM163" s="281"/>
    </row>
    <row r="164" spans="1:39" ht="20.25" customHeight="1">
      <c r="A164" s="164" t="s">
        <v>227</v>
      </c>
      <c r="B164" s="316" t="s">
        <v>50</v>
      </c>
      <c r="C164" s="317"/>
      <c r="D164" s="317"/>
      <c r="E164" s="317"/>
      <c r="F164" s="317"/>
      <c r="G164" s="317"/>
      <c r="H164" s="317"/>
      <c r="I164" s="317"/>
      <c r="J164" s="317"/>
      <c r="K164" s="317"/>
      <c r="L164" s="317"/>
      <c r="M164" s="317"/>
      <c r="N164" s="317"/>
      <c r="O164" s="317"/>
      <c r="P164" s="317"/>
      <c r="Q164" s="317"/>
      <c r="R164" s="317"/>
      <c r="S164" s="317"/>
      <c r="T164" s="317"/>
      <c r="U164" s="317"/>
      <c r="V164" s="218">
        <v>0</v>
      </c>
      <c r="W164" s="218">
        <v>0</v>
      </c>
      <c r="X164" s="218">
        <v>1</v>
      </c>
      <c r="Y164" s="218">
        <v>2</v>
      </c>
      <c r="Z164" s="218">
        <v>1</v>
      </c>
      <c r="AA164" s="218">
        <v>0</v>
      </c>
      <c r="AB164" s="218">
        <v>4</v>
      </c>
      <c r="AC164" s="193"/>
      <c r="AD164" s="193"/>
      <c r="AE164" s="193"/>
      <c r="AF164" s="193"/>
      <c r="AG164" s="193"/>
      <c r="AH164" s="193"/>
      <c r="AI164" s="218"/>
      <c r="AJ164" s="218"/>
      <c r="AK164" s="218"/>
      <c r="AL164" s="218"/>
    </row>
    <row r="165" spans="1:39" ht="18.75">
      <c r="A165" s="164" t="s">
        <v>264</v>
      </c>
      <c r="B165" s="316" t="s">
        <v>256</v>
      </c>
      <c r="C165" s="317"/>
      <c r="D165" s="317"/>
      <c r="E165" s="317"/>
      <c r="F165" s="317"/>
      <c r="G165" s="317"/>
      <c r="H165" s="317"/>
      <c r="I165" s="317"/>
      <c r="J165" s="317"/>
      <c r="K165" s="317"/>
      <c r="L165" s="317"/>
      <c r="M165" s="317"/>
      <c r="N165" s="317"/>
      <c r="O165" s="317"/>
      <c r="P165" s="317"/>
      <c r="Q165" s="317"/>
      <c r="R165" s="317"/>
      <c r="S165" s="317"/>
      <c r="T165" s="317"/>
      <c r="U165" s="317"/>
      <c r="V165" s="218"/>
      <c r="W165" s="218"/>
      <c r="X165" s="218"/>
      <c r="Y165" s="218"/>
      <c r="Z165" s="218"/>
      <c r="AA165" s="218"/>
      <c r="AB165" s="218"/>
      <c r="AC165" s="193"/>
      <c r="AD165" s="193"/>
      <c r="AE165" s="193"/>
      <c r="AF165" s="193"/>
      <c r="AG165" s="193"/>
      <c r="AH165" s="193"/>
      <c r="AI165" s="219"/>
      <c r="AJ165" s="219"/>
      <c r="AK165" s="219"/>
      <c r="AL165" s="219"/>
    </row>
    <row r="166" spans="1:39" ht="18.75">
      <c r="A166" s="164" t="s">
        <v>265</v>
      </c>
      <c r="B166" s="316" t="s">
        <v>257</v>
      </c>
      <c r="C166" s="317"/>
      <c r="D166" s="317"/>
      <c r="E166" s="317"/>
      <c r="F166" s="317"/>
      <c r="G166" s="317"/>
      <c r="H166" s="317"/>
      <c r="I166" s="317"/>
      <c r="J166" s="317"/>
      <c r="K166" s="317"/>
      <c r="L166" s="317"/>
      <c r="M166" s="317"/>
      <c r="N166" s="317"/>
      <c r="O166" s="317"/>
      <c r="P166" s="317"/>
      <c r="Q166" s="317"/>
      <c r="R166" s="317"/>
      <c r="S166" s="317"/>
      <c r="T166" s="317"/>
      <c r="U166" s="317"/>
      <c r="V166" s="219"/>
      <c r="W166" s="219"/>
      <c r="X166" s="219"/>
      <c r="Y166" s="219"/>
      <c r="Z166" s="219"/>
      <c r="AA166" s="219"/>
      <c r="AB166" s="219"/>
      <c r="AC166" s="193"/>
      <c r="AD166" s="193"/>
      <c r="AE166" s="193"/>
      <c r="AF166" s="193"/>
      <c r="AG166" s="193"/>
      <c r="AH166" s="193"/>
      <c r="AI166" s="218"/>
      <c r="AJ166" s="218"/>
      <c r="AK166" s="218"/>
      <c r="AL166" s="218"/>
    </row>
    <row r="167" spans="1:39" ht="18.75">
      <c r="A167" s="164" t="s">
        <v>266</v>
      </c>
      <c r="B167" s="316" t="s">
        <v>258</v>
      </c>
      <c r="C167" s="317"/>
      <c r="D167" s="317"/>
      <c r="E167" s="317"/>
      <c r="F167" s="317"/>
      <c r="G167" s="317"/>
      <c r="H167" s="317"/>
      <c r="I167" s="317"/>
      <c r="J167" s="317"/>
      <c r="K167" s="317"/>
      <c r="L167" s="317"/>
      <c r="M167" s="317"/>
      <c r="N167" s="317"/>
      <c r="O167" s="317"/>
      <c r="P167" s="317"/>
      <c r="Q167" s="317"/>
      <c r="R167" s="317"/>
      <c r="S167" s="317"/>
      <c r="T167" s="317"/>
      <c r="U167" s="317"/>
      <c r="V167" s="219"/>
      <c r="W167" s="219"/>
      <c r="X167" s="219"/>
      <c r="Y167" s="219"/>
      <c r="Z167" s="219"/>
      <c r="AA167" s="219"/>
      <c r="AB167" s="219"/>
      <c r="AC167" s="193"/>
      <c r="AD167" s="193"/>
      <c r="AE167" s="193"/>
      <c r="AF167" s="193"/>
      <c r="AG167" s="193"/>
      <c r="AH167" s="193"/>
      <c r="AI167" s="218"/>
      <c r="AJ167" s="218"/>
      <c r="AK167" s="218"/>
      <c r="AL167" s="218"/>
    </row>
    <row r="168" spans="1:39" ht="18.75">
      <c r="A168" s="164" t="s">
        <v>267</v>
      </c>
      <c r="B168" s="316" t="s">
        <v>259</v>
      </c>
      <c r="C168" s="317"/>
      <c r="D168" s="317"/>
      <c r="E168" s="317"/>
      <c r="F168" s="317"/>
      <c r="G168" s="317"/>
      <c r="H168" s="317"/>
      <c r="I168" s="317"/>
      <c r="J168" s="317"/>
      <c r="K168" s="317"/>
      <c r="L168" s="317"/>
      <c r="M168" s="317"/>
      <c r="N168" s="317"/>
      <c r="O168" s="317"/>
      <c r="P168" s="317"/>
      <c r="Q168" s="317"/>
      <c r="R168" s="317"/>
      <c r="S168" s="317"/>
      <c r="T168" s="317"/>
      <c r="U168" s="317"/>
      <c r="V168" s="219"/>
      <c r="W168" s="219"/>
      <c r="X168" s="219"/>
      <c r="Y168" s="219"/>
      <c r="Z168" s="219"/>
      <c r="AA168" s="219"/>
      <c r="AB168" s="219"/>
      <c r="AC168" s="193"/>
      <c r="AD168" s="193"/>
      <c r="AE168" s="193"/>
      <c r="AF168" s="193"/>
      <c r="AG168" s="193"/>
      <c r="AH168" s="193"/>
      <c r="AI168" s="219"/>
      <c r="AJ168" s="219"/>
      <c r="AK168" s="219"/>
      <c r="AL168" s="219"/>
    </row>
    <row r="169" spans="1:39" ht="18.75">
      <c r="A169" s="164" t="s">
        <v>268</v>
      </c>
      <c r="B169" s="316" t="s">
        <v>260</v>
      </c>
      <c r="C169" s="317"/>
      <c r="D169" s="317"/>
      <c r="E169" s="317"/>
      <c r="F169" s="317"/>
      <c r="G169" s="317"/>
      <c r="H169" s="317"/>
      <c r="I169" s="317"/>
      <c r="J169" s="317"/>
      <c r="K169" s="317"/>
      <c r="L169" s="317"/>
      <c r="M169" s="317"/>
      <c r="N169" s="317"/>
      <c r="O169" s="317"/>
      <c r="P169" s="317"/>
      <c r="Q169" s="317"/>
      <c r="R169" s="317"/>
      <c r="S169" s="317"/>
      <c r="T169" s="317"/>
      <c r="U169" s="317"/>
      <c r="V169" s="218"/>
      <c r="W169" s="218"/>
      <c r="X169" s="218"/>
      <c r="Y169" s="218"/>
      <c r="Z169" s="218"/>
      <c r="AA169" s="218"/>
      <c r="AB169" s="218"/>
      <c r="AC169" s="193"/>
      <c r="AD169" s="193"/>
      <c r="AE169" s="193"/>
      <c r="AF169" s="193"/>
      <c r="AG169" s="193"/>
      <c r="AH169" s="193"/>
      <c r="AI169" s="219"/>
      <c r="AJ169" s="219"/>
      <c r="AK169" s="219"/>
      <c r="AL169" s="219"/>
    </row>
    <row r="170" spans="1:39" ht="18.75">
      <c r="A170" s="164" t="s">
        <v>269</v>
      </c>
      <c r="B170" s="316" t="s">
        <v>261</v>
      </c>
      <c r="C170" s="317"/>
      <c r="D170" s="317"/>
      <c r="E170" s="317"/>
      <c r="F170" s="317"/>
      <c r="G170" s="317"/>
      <c r="H170" s="317"/>
      <c r="I170" s="317"/>
      <c r="J170" s="317"/>
      <c r="K170" s="317"/>
      <c r="L170" s="317"/>
      <c r="M170" s="317"/>
      <c r="N170" s="317"/>
      <c r="O170" s="317"/>
      <c r="P170" s="317"/>
      <c r="Q170" s="317"/>
      <c r="R170" s="317"/>
      <c r="S170" s="317"/>
      <c r="T170" s="317"/>
      <c r="U170" s="317"/>
      <c r="V170" s="218"/>
      <c r="W170" s="218"/>
      <c r="X170" s="218"/>
      <c r="Y170" s="218"/>
      <c r="Z170" s="218"/>
      <c r="AA170" s="218"/>
      <c r="AB170" s="218"/>
      <c r="AC170" s="193"/>
      <c r="AD170" s="193"/>
      <c r="AE170" s="193"/>
      <c r="AF170" s="193"/>
      <c r="AG170" s="193"/>
      <c r="AH170" s="193"/>
      <c r="AI170" s="219"/>
      <c r="AJ170" s="219"/>
      <c r="AK170" s="219"/>
      <c r="AL170" s="219"/>
    </row>
    <row r="171" spans="1:39" ht="18.75">
      <c r="A171" s="164" t="s">
        <v>270</v>
      </c>
      <c r="B171" s="316" t="s">
        <v>262</v>
      </c>
      <c r="C171" s="317"/>
      <c r="D171" s="317"/>
      <c r="E171" s="317"/>
      <c r="F171" s="317"/>
      <c r="G171" s="317"/>
      <c r="H171" s="317"/>
      <c r="I171" s="317"/>
      <c r="J171" s="317"/>
      <c r="K171" s="317"/>
      <c r="L171" s="317"/>
      <c r="M171" s="317"/>
      <c r="N171" s="317"/>
      <c r="O171" s="317"/>
      <c r="P171" s="317"/>
      <c r="Q171" s="317"/>
      <c r="R171" s="317"/>
      <c r="S171" s="317"/>
      <c r="T171" s="317"/>
      <c r="U171" s="317"/>
      <c r="V171" s="218"/>
      <c r="W171" s="218"/>
      <c r="X171" s="218"/>
      <c r="Y171" s="218"/>
      <c r="Z171" s="218"/>
      <c r="AA171" s="218"/>
      <c r="AB171" s="218"/>
      <c r="AC171" s="193"/>
      <c r="AD171" s="193"/>
      <c r="AE171" s="193"/>
      <c r="AF171" s="193"/>
      <c r="AG171" s="193"/>
      <c r="AH171" s="193"/>
      <c r="AI171" s="218"/>
      <c r="AJ171" s="218"/>
      <c r="AK171" s="218"/>
      <c r="AL171" s="218"/>
    </row>
    <row r="172" spans="1:39" ht="18.75">
      <c r="A172" s="164" t="s">
        <v>271</v>
      </c>
      <c r="B172" s="316" t="s">
        <v>263</v>
      </c>
      <c r="C172" s="317"/>
      <c r="D172" s="317"/>
      <c r="E172" s="317"/>
      <c r="F172" s="317"/>
      <c r="G172" s="317"/>
      <c r="H172" s="317"/>
      <c r="I172" s="317"/>
      <c r="J172" s="317"/>
      <c r="K172" s="317"/>
      <c r="L172" s="317"/>
      <c r="M172" s="317"/>
      <c r="N172" s="317"/>
      <c r="O172" s="317"/>
      <c r="P172" s="317"/>
      <c r="Q172" s="317"/>
      <c r="R172" s="317"/>
      <c r="S172" s="317"/>
      <c r="T172" s="317"/>
      <c r="U172" s="317"/>
      <c r="V172" s="218"/>
      <c r="W172" s="218"/>
      <c r="X172" s="218"/>
      <c r="Y172" s="218"/>
      <c r="Z172" s="218"/>
      <c r="AA172" s="218"/>
      <c r="AB172" s="218"/>
      <c r="AC172" s="193"/>
      <c r="AD172" s="193"/>
      <c r="AE172" s="193"/>
      <c r="AF172" s="193"/>
      <c r="AG172" s="193"/>
      <c r="AH172" s="193"/>
      <c r="AI172" s="218"/>
      <c r="AJ172" s="218"/>
      <c r="AK172" s="218"/>
      <c r="AL172" s="218"/>
    </row>
    <row r="173" spans="1:39" ht="18.75">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22"/>
      <c r="W173" s="222"/>
      <c r="X173" s="222"/>
      <c r="Y173" s="222"/>
      <c r="Z173" s="222"/>
      <c r="AA173" s="222"/>
      <c r="AB173" s="222"/>
      <c r="AC173" s="213"/>
      <c r="AD173" s="213"/>
      <c r="AE173" s="213"/>
      <c r="AF173" s="213"/>
      <c r="AG173" s="213"/>
      <c r="AH173" s="213"/>
      <c r="AI173" s="224"/>
      <c r="AJ173" s="224"/>
      <c r="AK173" s="224"/>
      <c r="AL173" s="224"/>
    </row>
    <row r="174" spans="1:39" ht="18.75">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22"/>
      <c r="W174" s="222"/>
      <c r="X174" s="222"/>
      <c r="Y174" s="222"/>
      <c r="Z174" s="222"/>
      <c r="AA174" s="222"/>
      <c r="AB174" s="222"/>
      <c r="AC174" s="213"/>
      <c r="AD174" s="213"/>
      <c r="AE174" s="213"/>
      <c r="AF174" s="213"/>
      <c r="AG174" s="213"/>
      <c r="AH174" s="213"/>
      <c r="AI174" s="224"/>
      <c r="AJ174" s="224"/>
      <c r="AK174" s="224"/>
      <c r="AL174" s="224"/>
    </row>
    <row r="175" spans="1:39" ht="18.75">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22"/>
      <c r="W175" s="222"/>
      <c r="X175" s="222"/>
      <c r="Y175" s="222"/>
      <c r="Z175" s="222"/>
      <c r="AA175" s="222"/>
      <c r="AB175" s="222"/>
      <c r="AC175" s="213"/>
      <c r="AD175" s="213"/>
      <c r="AE175" s="213"/>
      <c r="AF175" s="213"/>
      <c r="AG175" s="213"/>
      <c r="AH175" s="213"/>
      <c r="AI175" s="224"/>
      <c r="AJ175" s="224"/>
      <c r="AK175" s="224"/>
      <c r="AL175" s="224"/>
    </row>
    <row r="176" spans="1:39" s="9" customFormat="1" ht="39" customHeight="1">
      <c r="A176" s="314" t="s">
        <v>275</v>
      </c>
      <c r="B176" s="314"/>
      <c r="C176" s="314"/>
      <c r="D176" s="314"/>
      <c r="E176" s="314"/>
      <c r="F176" s="314"/>
      <c r="G176" s="314"/>
      <c r="H176" s="314"/>
      <c r="I176" s="314"/>
      <c r="J176" s="314"/>
      <c r="K176" s="314"/>
      <c r="L176" s="314"/>
      <c r="M176" s="314"/>
      <c r="N176" s="314"/>
      <c r="O176" s="314"/>
      <c r="P176" s="314"/>
      <c r="Q176" s="314"/>
      <c r="R176" s="314"/>
      <c r="S176" s="314"/>
      <c r="T176" s="314"/>
      <c r="U176" s="314"/>
      <c r="V176" s="143"/>
      <c r="W176" s="143"/>
      <c r="X176" s="314" t="s">
        <v>276</v>
      </c>
      <c r="Y176" s="314"/>
      <c r="Z176" s="314"/>
      <c r="AA176" s="314"/>
      <c r="AB176" s="314"/>
      <c r="AC176" s="314"/>
      <c r="AD176" s="314"/>
      <c r="AE176" s="314"/>
      <c r="AF176" s="314"/>
      <c r="AG176" s="314"/>
      <c r="AH176" s="314"/>
      <c r="AI176" s="314"/>
      <c r="AJ176" s="314"/>
      <c r="AK176" s="314"/>
      <c r="AL176" s="314"/>
      <c r="AM176" s="280"/>
    </row>
    <row r="177" spans="1:38" ht="20.25" customHeight="1">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28"/>
      <c r="W177" s="228"/>
      <c r="X177" s="228"/>
      <c r="Y177" s="228"/>
      <c r="Z177" s="228"/>
      <c r="AA177" s="228"/>
      <c r="AB177" s="226"/>
      <c r="AC177" s="213"/>
      <c r="AD177" s="213"/>
      <c r="AE177" s="213"/>
      <c r="AF177" s="213"/>
      <c r="AG177" s="213"/>
      <c r="AH177" s="213"/>
      <c r="AI177" s="229"/>
      <c r="AJ177" s="229"/>
      <c r="AK177" s="228"/>
      <c r="AL177" s="228"/>
    </row>
    <row r="178" spans="1:38" ht="20.25" customHeight="1">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28"/>
      <c r="W178" s="228"/>
      <c r="X178" s="228"/>
      <c r="Y178" s="228"/>
      <c r="Z178" s="228"/>
      <c r="AA178" s="228"/>
      <c r="AB178" s="226"/>
      <c r="AC178" s="213"/>
      <c r="AD178" s="213"/>
      <c r="AE178" s="213"/>
      <c r="AF178" s="213"/>
      <c r="AG178" s="213"/>
      <c r="AH178" s="213"/>
      <c r="AI178" s="229"/>
      <c r="AJ178" s="229"/>
      <c r="AK178" s="228"/>
      <c r="AL178" s="228"/>
    </row>
    <row r="179" spans="1:38" ht="20.25" customHeight="1">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28"/>
      <c r="W179" s="228"/>
      <c r="X179" s="228"/>
      <c r="Y179" s="228"/>
      <c r="Z179" s="228"/>
      <c r="AA179" s="228"/>
      <c r="AB179" s="226"/>
      <c r="AC179" s="213"/>
      <c r="AD179" s="213"/>
      <c r="AE179" s="213"/>
      <c r="AF179" s="213"/>
      <c r="AG179" s="213"/>
      <c r="AH179" s="213"/>
      <c r="AI179" s="229"/>
      <c r="AJ179" s="229"/>
      <c r="AK179" s="228"/>
      <c r="AL179" s="228"/>
    </row>
    <row r="180" spans="1:38" ht="20.25" customHeight="1">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28"/>
      <c r="W180" s="228"/>
      <c r="X180" s="228"/>
      <c r="Y180" s="228"/>
      <c r="Z180" s="228"/>
      <c r="AA180" s="228"/>
      <c r="AB180" s="226"/>
      <c r="AC180" s="213"/>
      <c r="AD180" s="213"/>
      <c r="AE180" s="213"/>
      <c r="AF180" s="213"/>
      <c r="AG180" s="213"/>
      <c r="AH180" s="213"/>
      <c r="AI180" s="229"/>
      <c r="AJ180" s="229"/>
      <c r="AK180" s="228"/>
      <c r="AL180" s="228"/>
    </row>
    <row r="181" spans="1:38" ht="20.25" customHeight="1">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28"/>
      <c r="W181" s="228"/>
      <c r="X181" s="228"/>
      <c r="Y181" s="228"/>
      <c r="Z181" s="228"/>
      <c r="AA181" s="228"/>
      <c r="AB181" s="226"/>
      <c r="AC181" s="213"/>
      <c r="AD181" s="213"/>
      <c r="AE181" s="213"/>
      <c r="AF181" s="213"/>
      <c r="AG181" s="213"/>
      <c r="AH181" s="213"/>
      <c r="AI181" s="229"/>
      <c r="AJ181" s="229"/>
      <c r="AK181" s="228"/>
      <c r="AL181" s="228"/>
    </row>
    <row r="182" spans="1:38" ht="20.25" customHeight="1">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28"/>
      <c r="W182" s="228"/>
      <c r="X182" s="228"/>
      <c r="Y182" s="228"/>
      <c r="Z182" s="228"/>
      <c r="AA182" s="228"/>
      <c r="AB182" s="226"/>
      <c r="AC182" s="213"/>
      <c r="AD182" s="213"/>
      <c r="AE182" s="213"/>
      <c r="AF182" s="213"/>
      <c r="AG182" s="213"/>
      <c r="AH182" s="213"/>
      <c r="AI182" s="229"/>
      <c r="AJ182" s="229"/>
      <c r="AK182" s="228"/>
      <c r="AL182" s="228"/>
    </row>
    <row r="183" spans="1:38" ht="20.25" customHeight="1">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28"/>
      <c r="W183" s="228"/>
      <c r="X183" s="228"/>
      <c r="Y183" s="228"/>
      <c r="Z183" s="228"/>
      <c r="AA183" s="228"/>
      <c r="AB183" s="226"/>
      <c r="AC183" s="213"/>
      <c r="AD183" s="213"/>
      <c r="AE183" s="213"/>
      <c r="AF183" s="213"/>
      <c r="AG183" s="213"/>
      <c r="AH183" s="213"/>
      <c r="AI183" s="229"/>
      <c r="AJ183" s="229"/>
      <c r="AK183" s="228"/>
      <c r="AL183" s="228"/>
    </row>
    <row r="184" spans="1:38" ht="20.25" customHeight="1">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28"/>
      <c r="W184" s="228"/>
      <c r="X184" s="228"/>
      <c r="Y184" s="228"/>
      <c r="Z184" s="228"/>
      <c r="AA184" s="228"/>
      <c r="AB184" s="226"/>
      <c r="AC184" s="213"/>
      <c r="AD184" s="213"/>
      <c r="AE184" s="213"/>
      <c r="AF184" s="213"/>
      <c r="AG184" s="213"/>
      <c r="AH184" s="213"/>
      <c r="AI184" s="229"/>
      <c r="AJ184" s="229"/>
      <c r="AK184" s="228"/>
      <c r="AL184" s="228"/>
    </row>
    <row r="185" spans="1:38" ht="20.25" customHeight="1">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28"/>
      <c r="W185" s="228"/>
      <c r="X185" s="228"/>
      <c r="Y185" s="228"/>
      <c r="Z185" s="228"/>
      <c r="AA185" s="228"/>
      <c r="AB185" s="226"/>
      <c r="AC185" s="213"/>
      <c r="AD185" s="213"/>
      <c r="AE185" s="213"/>
      <c r="AF185" s="213"/>
      <c r="AG185" s="213"/>
      <c r="AH185" s="213"/>
      <c r="AI185" s="229"/>
      <c r="AJ185" s="229"/>
      <c r="AK185" s="228"/>
      <c r="AL185" s="228"/>
    </row>
    <row r="186" spans="1:38" ht="20.25" customHeight="1">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28"/>
      <c r="W186" s="228"/>
      <c r="X186" s="228"/>
      <c r="Y186" s="228"/>
      <c r="Z186" s="228"/>
      <c r="AA186" s="228"/>
      <c r="AB186" s="226"/>
      <c r="AC186" s="213"/>
      <c r="AD186" s="213"/>
      <c r="AE186" s="213"/>
      <c r="AF186" s="213"/>
      <c r="AG186" s="213"/>
      <c r="AH186" s="213"/>
      <c r="AI186" s="229"/>
      <c r="AJ186" s="229"/>
      <c r="AK186" s="228"/>
      <c r="AL186" s="228"/>
    </row>
    <row r="187" spans="1:38" ht="20.25" customHeight="1">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28"/>
      <c r="W187" s="228"/>
      <c r="X187" s="228"/>
      <c r="Y187" s="228"/>
      <c r="Z187" s="228"/>
      <c r="AA187" s="228"/>
      <c r="AB187" s="226"/>
      <c r="AC187" s="213"/>
      <c r="AD187" s="213"/>
      <c r="AE187" s="213"/>
      <c r="AF187" s="213"/>
      <c r="AG187" s="213"/>
      <c r="AH187" s="213"/>
      <c r="AI187" s="229"/>
      <c r="AJ187" s="229"/>
      <c r="AK187" s="228"/>
      <c r="AL187" s="228"/>
    </row>
    <row r="188" spans="1:38" ht="20.25" customHeight="1">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28"/>
      <c r="W188" s="228"/>
      <c r="X188" s="228"/>
      <c r="Y188" s="228"/>
      <c r="Z188" s="228"/>
      <c r="AA188" s="228"/>
      <c r="AB188" s="226"/>
      <c r="AC188" s="213"/>
      <c r="AD188" s="213"/>
      <c r="AE188" s="213"/>
      <c r="AF188" s="213"/>
      <c r="AG188" s="213"/>
      <c r="AH188" s="213"/>
      <c r="AI188" s="229"/>
      <c r="AJ188" s="229"/>
      <c r="AK188" s="228"/>
      <c r="AL188" s="228"/>
    </row>
    <row r="189" spans="1:38" ht="20.25" customHeight="1">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28"/>
      <c r="W189" s="228"/>
      <c r="X189" s="228"/>
      <c r="Y189" s="228"/>
      <c r="Z189" s="228"/>
      <c r="AA189" s="228"/>
      <c r="AB189" s="226"/>
      <c r="AC189" s="213"/>
      <c r="AD189" s="213"/>
      <c r="AE189" s="213"/>
      <c r="AF189" s="213"/>
      <c r="AG189" s="213"/>
      <c r="AH189" s="213"/>
      <c r="AI189" s="229"/>
      <c r="AJ189" s="229"/>
      <c r="AK189" s="228"/>
      <c r="AL189" s="228"/>
    </row>
    <row r="190" spans="1:38" ht="20.25" customHeight="1">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28"/>
      <c r="W190" s="228"/>
      <c r="X190" s="228"/>
      <c r="Y190" s="228"/>
      <c r="Z190" s="228"/>
      <c r="AA190" s="228"/>
      <c r="AB190" s="226"/>
      <c r="AC190" s="213"/>
      <c r="AD190" s="213"/>
      <c r="AE190" s="213"/>
      <c r="AF190" s="213"/>
      <c r="AG190" s="213"/>
      <c r="AH190" s="213"/>
      <c r="AI190" s="229"/>
      <c r="AJ190" s="229"/>
      <c r="AK190" s="228"/>
      <c r="AL190" s="228"/>
    </row>
    <row r="191" spans="1:38" ht="20.25" customHeight="1">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28"/>
      <c r="W191" s="228"/>
      <c r="X191" s="228"/>
      <c r="Y191" s="228"/>
      <c r="Z191" s="228"/>
      <c r="AA191" s="228"/>
      <c r="AB191" s="226"/>
      <c r="AC191" s="213"/>
      <c r="AD191" s="213"/>
      <c r="AE191" s="213"/>
      <c r="AF191" s="213"/>
      <c r="AG191" s="213"/>
      <c r="AH191" s="213"/>
      <c r="AI191" s="229"/>
      <c r="AJ191" s="229"/>
      <c r="AK191" s="228"/>
      <c r="AL191" s="228"/>
    </row>
    <row r="192" spans="1:38" ht="20.25" customHeight="1">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28"/>
      <c r="W192" s="228"/>
      <c r="X192" s="228"/>
      <c r="Y192" s="228"/>
      <c r="Z192" s="228"/>
      <c r="AA192" s="228"/>
      <c r="AB192" s="226"/>
      <c r="AC192" s="213"/>
      <c r="AD192" s="213"/>
      <c r="AE192" s="213"/>
      <c r="AF192" s="213"/>
      <c r="AG192" s="213"/>
      <c r="AH192" s="213"/>
      <c r="AI192" s="229"/>
      <c r="AJ192" s="229"/>
      <c r="AK192" s="228"/>
      <c r="AL192" s="228"/>
    </row>
    <row r="193" spans="1:38" ht="20.25" customHeight="1">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28"/>
      <c r="W193" s="228"/>
      <c r="X193" s="228"/>
      <c r="Y193" s="228"/>
      <c r="Z193" s="228"/>
      <c r="AA193" s="228"/>
      <c r="AB193" s="226"/>
      <c r="AC193" s="213"/>
      <c r="AD193" s="213"/>
      <c r="AE193" s="213"/>
      <c r="AF193" s="213"/>
      <c r="AG193" s="213"/>
      <c r="AH193" s="213"/>
      <c r="AI193" s="229"/>
      <c r="AJ193" s="229"/>
      <c r="AK193" s="228"/>
      <c r="AL193" s="228"/>
    </row>
    <row r="194" spans="1:38" ht="20.25" customHeight="1">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28"/>
      <c r="W194" s="228"/>
      <c r="X194" s="228"/>
      <c r="Y194" s="228"/>
      <c r="Z194" s="228"/>
      <c r="AA194" s="228"/>
      <c r="AB194" s="226"/>
      <c r="AC194" s="213"/>
      <c r="AD194" s="213"/>
      <c r="AE194" s="213"/>
      <c r="AF194" s="213"/>
      <c r="AG194" s="213"/>
      <c r="AH194" s="213"/>
      <c r="AI194" s="229"/>
      <c r="AJ194" s="229"/>
      <c r="AK194" s="228"/>
      <c r="AL194" s="228"/>
    </row>
    <row r="195" spans="1:38" ht="20.25" customHeight="1">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28"/>
      <c r="W195" s="228"/>
      <c r="X195" s="228"/>
      <c r="Y195" s="228"/>
      <c r="Z195" s="228"/>
      <c r="AA195" s="228"/>
      <c r="AB195" s="226"/>
      <c r="AC195" s="213"/>
      <c r="AD195" s="213"/>
      <c r="AE195" s="213"/>
      <c r="AF195" s="213"/>
      <c r="AG195" s="213"/>
      <c r="AH195" s="213"/>
      <c r="AI195" s="229"/>
      <c r="AJ195" s="229"/>
      <c r="AK195" s="228"/>
      <c r="AL195" s="228"/>
    </row>
    <row r="196" spans="1:38" ht="20.25" customHeight="1">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28"/>
      <c r="W196" s="228"/>
      <c r="X196" s="228"/>
      <c r="Y196" s="228"/>
      <c r="Z196" s="228"/>
      <c r="AA196" s="228"/>
      <c r="AB196" s="226"/>
      <c r="AC196" s="213"/>
      <c r="AD196" s="213"/>
      <c r="AE196" s="213"/>
      <c r="AF196" s="213"/>
      <c r="AG196" s="213"/>
      <c r="AH196" s="213"/>
      <c r="AI196" s="229"/>
      <c r="AJ196" s="229"/>
      <c r="AK196" s="228"/>
      <c r="AL196" s="228"/>
    </row>
    <row r="197" spans="1:38" ht="20.25" customHeight="1">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28"/>
      <c r="W197" s="228"/>
      <c r="X197" s="228"/>
      <c r="Y197" s="228"/>
      <c r="Z197" s="228"/>
      <c r="AA197" s="228"/>
      <c r="AB197" s="226"/>
      <c r="AC197" s="213"/>
      <c r="AD197" s="213"/>
      <c r="AE197" s="213"/>
      <c r="AF197" s="213"/>
      <c r="AG197" s="213"/>
      <c r="AH197" s="213"/>
      <c r="AI197" s="229"/>
      <c r="AJ197" s="229"/>
      <c r="AK197" s="228"/>
      <c r="AL197" s="228"/>
    </row>
    <row r="198" spans="1:38" ht="20.25" customHeight="1">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28"/>
      <c r="W198" s="228"/>
      <c r="X198" s="228"/>
      <c r="Y198" s="228"/>
      <c r="Z198" s="228"/>
      <c r="AA198" s="228"/>
      <c r="AB198" s="226"/>
      <c r="AC198" s="213"/>
      <c r="AD198" s="213"/>
      <c r="AE198" s="213"/>
      <c r="AF198" s="213"/>
      <c r="AG198" s="213"/>
      <c r="AH198" s="213"/>
      <c r="AI198" s="229"/>
      <c r="AJ198" s="229"/>
      <c r="AK198" s="228"/>
      <c r="AL198" s="228"/>
    </row>
    <row r="199" spans="1:38" ht="20.25" customHeight="1">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28"/>
      <c r="W199" s="228"/>
      <c r="X199" s="228"/>
      <c r="Y199" s="228"/>
      <c r="Z199" s="228"/>
      <c r="AA199" s="228"/>
      <c r="AB199" s="226"/>
      <c r="AC199" s="213"/>
      <c r="AD199" s="213"/>
      <c r="AE199" s="213"/>
      <c r="AF199" s="213"/>
      <c r="AG199" s="213"/>
      <c r="AH199" s="213"/>
      <c r="AI199" s="229"/>
      <c r="AJ199" s="229"/>
      <c r="AK199" s="228"/>
      <c r="AL199" s="228"/>
    </row>
    <row r="200" spans="1:38" ht="20.25" customHeight="1">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28"/>
      <c r="W200" s="228"/>
      <c r="X200" s="228"/>
      <c r="Y200" s="228"/>
      <c r="Z200" s="228"/>
      <c r="AA200" s="228"/>
      <c r="AB200" s="226"/>
      <c r="AC200" s="213"/>
      <c r="AD200" s="213"/>
      <c r="AE200" s="213"/>
      <c r="AF200" s="213"/>
      <c r="AG200" s="213"/>
      <c r="AH200" s="213"/>
      <c r="AI200" s="229"/>
      <c r="AJ200" s="229"/>
      <c r="AK200" s="228"/>
      <c r="AL200" s="228"/>
    </row>
    <row r="201" spans="1:38" ht="20.25" customHeight="1">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28"/>
      <c r="W201" s="228"/>
      <c r="X201" s="228"/>
      <c r="Y201" s="228"/>
      <c r="Z201" s="228"/>
      <c r="AA201" s="228"/>
      <c r="AB201" s="226"/>
      <c r="AC201" s="213"/>
      <c r="AD201" s="213"/>
      <c r="AE201" s="213"/>
      <c r="AF201" s="213"/>
      <c r="AG201" s="213"/>
      <c r="AH201" s="213"/>
      <c r="AI201" s="229"/>
      <c r="AJ201" s="229"/>
      <c r="AK201" s="228"/>
      <c r="AL201" s="228"/>
    </row>
    <row r="202" spans="1:38" ht="20.25" customHeight="1">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28"/>
      <c r="W202" s="228"/>
      <c r="X202" s="228"/>
      <c r="Y202" s="228"/>
      <c r="Z202" s="228"/>
      <c r="AA202" s="228"/>
      <c r="AB202" s="226"/>
      <c r="AC202" s="213"/>
      <c r="AD202" s="213"/>
      <c r="AE202" s="213"/>
      <c r="AF202" s="213"/>
      <c r="AG202" s="213"/>
      <c r="AH202" s="213"/>
      <c r="AI202" s="229"/>
      <c r="AJ202" s="229"/>
      <c r="AK202" s="228"/>
      <c r="AL202" s="228"/>
    </row>
    <row r="203" spans="1:38" ht="20.25" customHeight="1">
      <c r="A203" s="168"/>
      <c r="B203" s="153"/>
      <c r="C203" s="153"/>
      <c r="D203" s="153"/>
      <c r="E203" s="153"/>
      <c r="F203" s="153"/>
      <c r="G203" s="153"/>
      <c r="H203" s="153"/>
      <c r="I203" s="153"/>
      <c r="J203" s="153"/>
      <c r="K203" s="153"/>
      <c r="L203" s="153"/>
      <c r="M203" s="153"/>
      <c r="N203" s="153"/>
      <c r="O203" s="153"/>
      <c r="P203" s="153"/>
      <c r="Q203" s="153"/>
      <c r="R203" s="153"/>
      <c r="S203" s="153"/>
      <c r="T203" s="153"/>
      <c r="U203" s="153"/>
      <c r="V203" s="228"/>
      <c r="W203" s="228"/>
      <c r="X203" s="228"/>
      <c r="Y203" s="228"/>
      <c r="Z203" s="228"/>
      <c r="AA203" s="228"/>
      <c r="AB203" s="226"/>
      <c r="AC203" s="213"/>
      <c r="AD203" s="213"/>
      <c r="AE203" s="213"/>
      <c r="AF203" s="213"/>
      <c r="AG203" s="213"/>
      <c r="AH203" s="213"/>
      <c r="AI203" s="229"/>
      <c r="AJ203" s="229"/>
      <c r="AK203" s="228"/>
      <c r="AL203" s="228"/>
    </row>
    <row r="204" spans="1:38" ht="20.25" customHeight="1">
      <c r="A204" s="168"/>
      <c r="B204" s="153"/>
      <c r="C204" s="153"/>
      <c r="D204" s="153"/>
      <c r="E204" s="153"/>
      <c r="F204" s="153"/>
      <c r="G204" s="153"/>
      <c r="H204" s="153"/>
      <c r="I204" s="153"/>
      <c r="J204" s="153"/>
      <c r="K204" s="153"/>
      <c r="L204" s="153"/>
      <c r="M204" s="153"/>
      <c r="N204" s="153"/>
      <c r="O204" s="153"/>
      <c r="P204" s="153"/>
      <c r="Q204" s="153"/>
      <c r="R204" s="153"/>
      <c r="S204" s="153"/>
      <c r="T204" s="153"/>
      <c r="U204" s="153"/>
      <c r="V204" s="228"/>
      <c r="W204" s="228"/>
      <c r="X204" s="228"/>
      <c r="Y204" s="228"/>
      <c r="Z204" s="228"/>
      <c r="AA204" s="228"/>
      <c r="AB204" s="226"/>
      <c r="AC204" s="213"/>
      <c r="AD204" s="213"/>
      <c r="AE204" s="213"/>
      <c r="AF204" s="213"/>
      <c r="AG204" s="213"/>
      <c r="AH204" s="213"/>
      <c r="AI204" s="229"/>
      <c r="AJ204" s="229"/>
      <c r="AK204" s="228"/>
      <c r="AL204" s="228"/>
    </row>
    <row r="205" spans="1:38" ht="20.25" customHeight="1">
      <c r="A205" s="168"/>
      <c r="B205" s="153"/>
      <c r="C205" s="153"/>
      <c r="D205" s="153"/>
      <c r="E205" s="153"/>
      <c r="F205" s="153"/>
      <c r="G205" s="153"/>
      <c r="H205" s="153"/>
      <c r="I205" s="153"/>
      <c r="J205" s="153"/>
      <c r="K205" s="153"/>
      <c r="L205" s="153"/>
      <c r="M205" s="153"/>
      <c r="N205" s="153"/>
      <c r="O205" s="153"/>
      <c r="P205" s="153"/>
      <c r="Q205" s="153"/>
      <c r="R205" s="153"/>
      <c r="S205" s="153"/>
      <c r="T205" s="153"/>
      <c r="U205" s="153"/>
      <c r="V205" s="228"/>
      <c r="W205" s="228"/>
      <c r="X205" s="228"/>
      <c r="Y205" s="228"/>
      <c r="Z205" s="228"/>
      <c r="AA205" s="228"/>
      <c r="AB205" s="226"/>
      <c r="AC205" s="213"/>
      <c r="AD205" s="213"/>
      <c r="AE205" s="213"/>
      <c r="AF205" s="213"/>
      <c r="AG205" s="213"/>
      <c r="AH205" s="213"/>
      <c r="AI205" s="229"/>
      <c r="AJ205" s="229"/>
      <c r="AK205" s="228"/>
      <c r="AL205" s="228"/>
    </row>
    <row r="206" spans="1:38" ht="20.25" customHeight="1">
      <c r="A206" s="168"/>
      <c r="B206" s="153"/>
      <c r="C206" s="153"/>
      <c r="D206" s="153"/>
      <c r="E206" s="153"/>
      <c r="F206" s="153"/>
      <c r="G206" s="153"/>
      <c r="H206" s="153"/>
      <c r="I206" s="153"/>
      <c r="J206" s="153"/>
      <c r="K206" s="153"/>
      <c r="L206" s="153"/>
      <c r="M206" s="153"/>
      <c r="N206" s="153"/>
      <c r="O206" s="153"/>
      <c r="P206" s="153"/>
      <c r="Q206" s="153"/>
      <c r="R206" s="153"/>
      <c r="S206" s="153"/>
      <c r="T206" s="153"/>
      <c r="U206" s="153"/>
      <c r="V206" s="228"/>
      <c r="W206" s="228"/>
      <c r="X206" s="228"/>
      <c r="Y206" s="228"/>
      <c r="Z206" s="228"/>
      <c r="AA206" s="228"/>
      <c r="AB206" s="226"/>
      <c r="AC206" s="213"/>
      <c r="AD206" s="213"/>
      <c r="AE206" s="213"/>
      <c r="AF206" s="213"/>
      <c r="AG206" s="213"/>
      <c r="AH206" s="213"/>
      <c r="AI206" s="229"/>
      <c r="AJ206" s="229"/>
      <c r="AK206" s="228"/>
      <c r="AL206" s="228"/>
    </row>
    <row r="207" spans="1:38" ht="20.25" customHeight="1">
      <c r="A207" s="168"/>
      <c r="B207" s="153"/>
      <c r="C207" s="153"/>
      <c r="D207" s="153"/>
      <c r="E207" s="153"/>
      <c r="F207" s="153"/>
      <c r="G207" s="153"/>
      <c r="H207" s="153"/>
      <c r="I207" s="153"/>
      <c r="J207" s="153"/>
      <c r="K207" s="153"/>
      <c r="L207" s="153"/>
      <c r="M207" s="153"/>
      <c r="N207" s="153"/>
      <c r="O207" s="153"/>
      <c r="P207" s="153"/>
      <c r="Q207" s="153"/>
      <c r="R207" s="153"/>
      <c r="S207" s="153"/>
      <c r="T207" s="153"/>
      <c r="U207" s="153"/>
      <c r="V207" s="228"/>
      <c r="W207" s="228"/>
      <c r="X207" s="228"/>
      <c r="Y207" s="228"/>
      <c r="Z207" s="228"/>
      <c r="AA207" s="228"/>
      <c r="AB207" s="226"/>
      <c r="AC207" s="213"/>
      <c r="AD207" s="213"/>
      <c r="AE207" s="213"/>
      <c r="AF207" s="213"/>
      <c r="AG207" s="213"/>
      <c r="AH207" s="213"/>
      <c r="AI207" s="229"/>
      <c r="AJ207" s="229"/>
      <c r="AK207" s="228"/>
      <c r="AL207" s="228"/>
    </row>
    <row r="208" spans="1:38" ht="20.25" customHeight="1">
      <c r="A208" s="154"/>
      <c r="B208" s="154"/>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57"/>
      <c r="AJ208" s="154"/>
      <c r="AK208" s="154"/>
      <c r="AL208" s="154"/>
    </row>
    <row r="209" spans="1:7" ht="20.25" customHeight="1">
      <c r="A209" s="154"/>
      <c r="B209" s="154"/>
      <c r="C209" s="154"/>
      <c r="D209" s="154"/>
      <c r="E209" s="154"/>
      <c r="F209" s="154"/>
      <c r="G209" s="154"/>
    </row>
    <row r="210" spans="1:7" ht="20.25" customHeight="1">
      <c r="A210" t="s">
        <v>26</v>
      </c>
      <c r="B210" t="s">
        <v>27</v>
      </c>
      <c r="C210" s="154"/>
      <c r="D210" s="154"/>
      <c r="E210" s="154"/>
      <c r="F210" s="154"/>
      <c r="G210" s="154"/>
    </row>
    <row r="211" spans="1:7" ht="20.25" customHeight="1">
      <c r="A211" s="154">
        <v>2</v>
      </c>
      <c r="B211" s="154">
        <v>2</v>
      </c>
      <c r="C211" s="154"/>
      <c r="D211" s="154"/>
      <c r="E211" s="154"/>
      <c r="F211" s="154"/>
      <c r="G211" s="154"/>
    </row>
    <row r="212" spans="1:7" ht="20.25" customHeight="1">
      <c r="A212" s="154">
        <v>4</v>
      </c>
      <c r="B212" s="154"/>
      <c r="C212" s="154"/>
      <c r="D212" s="154"/>
      <c r="E212" s="154"/>
      <c r="F212" s="154"/>
      <c r="G212" s="154"/>
    </row>
    <row r="213" spans="1:7" ht="20.25" customHeight="1">
      <c r="A213" s="154">
        <v>4</v>
      </c>
      <c r="B213" s="154"/>
      <c r="C213" s="154"/>
      <c r="D213" s="154"/>
      <c r="E213" s="154"/>
      <c r="F213" s="154"/>
      <c r="G213" s="154"/>
    </row>
    <row r="214" spans="1:7" ht="20.25" customHeight="1">
      <c r="A214" s="154">
        <v>3</v>
      </c>
      <c r="B214" s="154">
        <v>1</v>
      </c>
      <c r="C214" s="154"/>
      <c r="D214" s="154"/>
      <c r="E214" s="154"/>
      <c r="F214" s="154"/>
      <c r="G214" s="154"/>
    </row>
    <row r="215" spans="1:7" ht="20.25" customHeight="1">
      <c r="A215" s="154"/>
      <c r="B215" s="154">
        <v>4</v>
      </c>
    </row>
    <row r="216" spans="1:7" ht="20.25" customHeight="1">
      <c r="A216" s="154"/>
      <c r="B216" s="154">
        <v>4</v>
      </c>
    </row>
    <row r="235" spans="8:16" ht="20.25" customHeight="1">
      <c r="H235" s="200"/>
      <c r="I235" s="200"/>
      <c r="J235" s="200"/>
      <c r="K235" s="200"/>
      <c r="L235" s="200"/>
      <c r="M235" s="200"/>
      <c r="N235" s="200"/>
      <c r="O235" s="200"/>
      <c r="P235" s="200"/>
    </row>
  </sheetData>
  <sheetProtection sheet="1" objects="1" scenarios="1"/>
  <mergeCells count="87">
    <mergeCell ref="A30:U30"/>
    <mergeCell ref="A1:AE1"/>
    <mergeCell ref="A6:AL6"/>
    <mergeCell ref="A7:AL7"/>
    <mergeCell ref="A8:AL8"/>
    <mergeCell ref="A15:G15"/>
    <mergeCell ref="A12:AL12"/>
    <mergeCell ref="B55:U55"/>
    <mergeCell ref="D34:E34"/>
    <mergeCell ref="D35:E35"/>
    <mergeCell ref="D36:E36"/>
    <mergeCell ref="D37:E37"/>
    <mergeCell ref="D38:E38"/>
    <mergeCell ref="AB50:AF51"/>
    <mergeCell ref="AG50:AJ51"/>
    <mergeCell ref="A52:U52"/>
    <mergeCell ref="B53:U53"/>
    <mergeCell ref="B54:U54"/>
    <mergeCell ref="V50:Z51"/>
    <mergeCell ref="B73:J73"/>
    <mergeCell ref="B56:U56"/>
    <mergeCell ref="B57:U57"/>
    <mergeCell ref="A60:U60"/>
    <mergeCell ref="G63:K63"/>
    <mergeCell ref="G64:K64"/>
    <mergeCell ref="G65:K65"/>
    <mergeCell ref="G66:K66"/>
    <mergeCell ref="G67:K67"/>
    <mergeCell ref="B69:U69"/>
    <mergeCell ref="B71:J71"/>
    <mergeCell ref="B72:J72"/>
    <mergeCell ref="AI91:AL92"/>
    <mergeCell ref="V76:AA77"/>
    <mergeCell ref="AC76:AH77"/>
    <mergeCell ref="AI76:AL77"/>
    <mergeCell ref="B77:C77"/>
    <mergeCell ref="A78:U78"/>
    <mergeCell ref="B79:U79"/>
    <mergeCell ref="B80:U80"/>
    <mergeCell ref="B81:U81"/>
    <mergeCell ref="A84:U84"/>
    <mergeCell ref="V91:AA92"/>
    <mergeCell ref="AC91:AH92"/>
    <mergeCell ref="O94:U94"/>
    <mergeCell ref="A102:U102"/>
    <mergeCell ref="A103:F103"/>
    <mergeCell ref="A104:F104"/>
    <mergeCell ref="A105:F105"/>
    <mergeCell ref="A151:E151"/>
    <mergeCell ref="AC109:AH110"/>
    <mergeCell ref="AI109:AL110"/>
    <mergeCell ref="O112:U112"/>
    <mergeCell ref="A121:U121"/>
    <mergeCell ref="X121:AL121"/>
    <mergeCell ref="V138:AA139"/>
    <mergeCell ref="AC138:AH139"/>
    <mergeCell ref="AI138:AL139"/>
    <mergeCell ref="V109:AA110"/>
    <mergeCell ref="O141:U141"/>
    <mergeCell ref="O142:U142"/>
    <mergeCell ref="A148:E148"/>
    <mergeCell ref="A149:E149"/>
    <mergeCell ref="A150:E150"/>
    <mergeCell ref="B162:U162"/>
    <mergeCell ref="V152:AA153"/>
    <mergeCell ref="AC152:AH153"/>
    <mergeCell ref="AI152:AL153"/>
    <mergeCell ref="B154:U154"/>
    <mergeCell ref="B155:U155"/>
    <mergeCell ref="B156:U156"/>
    <mergeCell ref="B157:U157"/>
    <mergeCell ref="B158:U158"/>
    <mergeCell ref="B159:U159"/>
    <mergeCell ref="B160:U160"/>
    <mergeCell ref="B161:U161"/>
    <mergeCell ref="X176:AL176"/>
    <mergeCell ref="B163:U163"/>
    <mergeCell ref="B164:U164"/>
    <mergeCell ref="B165:U165"/>
    <mergeCell ref="B166:U166"/>
    <mergeCell ref="B167:U167"/>
    <mergeCell ref="B168:U168"/>
    <mergeCell ref="B169:U169"/>
    <mergeCell ref="B170:U170"/>
    <mergeCell ref="B171:U171"/>
    <mergeCell ref="B172:U172"/>
    <mergeCell ref="A176:U176"/>
  </mergeCells>
  <pageMargins left="0" right="0" top="0" bottom="0" header="0.31496062992125984" footer="0.31496062992125984"/>
  <pageSetup paperSize="9" scale="1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44"/>
  <sheetViews>
    <sheetView view="pageBreakPreview" topLeftCell="A13" zoomScaleNormal="100" zoomScaleSheetLayoutView="100" workbookViewId="0">
      <selection activeCell="R13" sqref="R13"/>
    </sheetView>
  </sheetViews>
  <sheetFormatPr baseColWidth="10" defaultRowHeight="20.25" customHeight="1"/>
  <cols>
    <col min="1" max="1" width="8.28515625" customWidth="1"/>
    <col min="2" max="2" width="8" customWidth="1"/>
    <col min="3" max="3" width="8.28515625" customWidth="1"/>
    <col min="4" max="4" width="9" customWidth="1"/>
    <col min="5" max="5" width="8.5703125" customWidth="1"/>
    <col min="6" max="6" width="11.7109375" customWidth="1"/>
    <col min="8" max="8" width="12.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8.7109375" customWidth="1"/>
    <col min="27" max="27" width="12.140625" customWidth="1"/>
    <col min="28" max="28" width="13.7109375" customWidth="1"/>
    <col min="29" max="29" width="13" bestFit="1" customWidth="1"/>
    <col min="30" max="30" width="11.28515625" bestFit="1" customWidth="1"/>
    <col min="31" max="31" width="14.140625" customWidth="1"/>
    <col min="32" max="32" width="12.42578125" bestFit="1" customWidth="1"/>
    <col min="33" max="33" width="10.7109375" bestFit="1" customWidth="1"/>
    <col min="34" max="34" width="14.28515625" customWidth="1"/>
    <col min="35" max="35" width="12.28515625" customWidth="1"/>
    <col min="36" max="36" width="14.85546875" bestFit="1" customWidth="1"/>
    <col min="37" max="37" width="12.28515625" bestFit="1" customWidth="1"/>
    <col min="38" max="38" width="12.85546875" customWidth="1"/>
    <col min="39" max="39" width="27.85546875" style="277" customWidth="1"/>
  </cols>
  <sheetData>
    <row r="1" spans="1:39" ht="20.25" customHeight="1">
      <c r="A1" s="334"/>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row>
    <row r="2" spans="1:39" ht="20.25" customHeight="1">
      <c r="A2" s="266"/>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row>
    <row r="3" spans="1:39" ht="20.25" customHeight="1">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row>
    <row r="4" spans="1:39" ht="20.25" customHeight="1">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row>
    <row r="5" spans="1:39" ht="20.25" customHeight="1">
      <c r="A5" s="266"/>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row>
    <row r="6" spans="1:39" ht="20.25" customHeight="1">
      <c r="A6" s="335" t="s">
        <v>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row>
    <row r="7" spans="1:39" s="195" customFormat="1" ht="20.25" customHeight="1">
      <c r="A7" s="352" t="s">
        <v>2</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278"/>
    </row>
    <row r="8" spans="1:39" s="195" customFormat="1" ht="20.25" customHeight="1">
      <c r="A8" s="353" t="s">
        <v>312</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278"/>
    </row>
    <row r="9" spans="1:39" s="195" customFormat="1" ht="20.25" customHeight="1">
      <c r="A9" s="285"/>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78"/>
    </row>
    <row r="10" spans="1:39" s="195" customFormat="1" ht="20.25" customHeight="1">
      <c r="A10" s="285"/>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78"/>
    </row>
    <row r="11" spans="1:39" s="195" customFormat="1" ht="20.25" customHeight="1">
      <c r="A11" s="360" t="s">
        <v>314</v>
      </c>
      <c r="B11" s="360"/>
      <c r="C11" s="360"/>
      <c r="D11" s="360"/>
      <c r="E11" s="360"/>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278"/>
    </row>
    <row r="14" spans="1:39" ht="20.25" customHeight="1">
      <c r="A14" s="267"/>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row>
    <row r="15" spans="1:39" ht="20.25" customHeight="1">
      <c r="A15" s="333"/>
      <c r="B15" s="333"/>
      <c r="C15" s="333"/>
      <c r="D15" s="333"/>
      <c r="E15" s="333"/>
      <c r="F15" s="333"/>
      <c r="G15" s="333"/>
    </row>
    <row r="16" spans="1:39" ht="20.2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ht="20.25" customHeight="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44" spans="8:16" ht="20.25" customHeight="1">
      <c r="H44" s="200"/>
      <c r="I44" s="200"/>
      <c r="J44" s="200"/>
      <c r="K44" s="200"/>
      <c r="L44" s="200"/>
      <c r="M44" s="200"/>
      <c r="N44" s="200"/>
      <c r="O44" s="200"/>
      <c r="P44" s="200"/>
    </row>
  </sheetData>
  <sheetProtection sheet="1" objects="1" scenarios="1"/>
  <mergeCells count="6">
    <mergeCell ref="A1:AE1"/>
    <mergeCell ref="A6:AL6"/>
    <mergeCell ref="A7:AL7"/>
    <mergeCell ref="A8:AL8"/>
    <mergeCell ref="A15:G15"/>
    <mergeCell ref="A11:AL11"/>
  </mergeCells>
  <pageMargins left="0" right="0" top="0" bottom="0" header="0.31496062992125984" footer="0.31496062992125984"/>
  <pageSetup paperSize="9" scale="35"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M143"/>
  <sheetViews>
    <sheetView tabSelected="1" workbookViewId="0">
      <selection activeCell="A15" sqref="A15:H15"/>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208"/>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row>
    <row r="2" spans="1:39">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row>
    <row r="3" spans="1:39">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row>
    <row r="4" spans="1:39">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row>
    <row r="5" spans="1:39">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row>
    <row r="6" spans="1:39" ht="15.75">
      <c r="A6" s="362" t="s">
        <v>0</v>
      </c>
      <c r="B6" s="362"/>
      <c r="C6" s="362"/>
      <c r="D6" s="362"/>
      <c r="E6" s="362"/>
      <c r="F6" s="362"/>
      <c r="G6" s="362"/>
      <c r="H6" s="362"/>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63" t="s">
        <v>1</v>
      </c>
      <c r="B7" s="363"/>
      <c r="C7" s="363"/>
      <c r="D7" s="363"/>
      <c r="E7" s="363"/>
      <c r="F7" s="363"/>
      <c r="G7" s="363"/>
      <c r="H7" s="363"/>
      <c r="I7" s="101"/>
      <c r="J7" s="101"/>
      <c r="K7" s="101"/>
      <c r="L7" s="101"/>
      <c r="M7" s="101"/>
      <c r="N7" s="101"/>
      <c r="O7" s="101"/>
      <c r="P7" s="101"/>
      <c r="Q7" s="101"/>
      <c r="R7" s="101"/>
      <c r="S7" s="101"/>
      <c r="T7" s="101"/>
      <c r="U7" s="101"/>
      <c r="V7" s="2"/>
      <c r="W7" s="2"/>
      <c r="X7" s="2"/>
      <c r="Y7" s="2"/>
      <c r="Z7" s="2"/>
      <c r="AA7" s="2"/>
      <c r="AB7" s="2"/>
      <c r="AC7" s="2"/>
      <c r="AD7" s="2"/>
      <c r="AE7" s="2"/>
      <c r="AF7" s="2"/>
      <c r="AG7" s="2"/>
      <c r="AH7" s="2"/>
      <c r="AI7" s="2"/>
      <c r="AJ7" s="2"/>
      <c r="AK7" s="2"/>
      <c r="AL7" s="2"/>
      <c r="AM7" s="2"/>
    </row>
    <row r="8" spans="1:39" ht="15.75" customHeight="1">
      <c r="A8" s="364" t="s">
        <v>2</v>
      </c>
      <c r="B8" s="364"/>
      <c r="C8" s="364"/>
      <c r="D8" s="364"/>
      <c r="E8" s="364"/>
      <c r="F8" s="364"/>
      <c r="G8" s="364"/>
      <c r="H8" s="364"/>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7" customFormat="1">
      <c r="A10" s="365" t="s">
        <v>193</v>
      </c>
      <c r="B10" s="366"/>
      <c r="C10" s="366"/>
      <c r="D10" s="366"/>
      <c r="E10" s="366"/>
      <c r="F10" s="366"/>
      <c r="G10" s="366"/>
      <c r="H10" s="367"/>
    </row>
    <row r="11" spans="1:39" s="7" customFormat="1" ht="15.75" thickBot="1">
      <c r="A11" s="368"/>
      <c r="B11" s="369"/>
      <c r="C11" s="369"/>
      <c r="D11" s="369"/>
      <c r="E11" s="369"/>
      <c r="F11" s="369"/>
      <c r="G11" s="369"/>
      <c r="H11" s="370"/>
    </row>
    <row r="12" spans="1:39" s="7" customFormat="1"/>
    <row r="13" spans="1:39" s="7" customFormat="1">
      <c r="A13" s="102"/>
      <c r="B13" s="102"/>
    </row>
    <row r="14" spans="1:39" s="7" customFormat="1">
      <c r="A14" s="103"/>
    </row>
    <row r="15" spans="1:39" s="104" customFormat="1" ht="18.75">
      <c r="A15" s="361" t="s">
        <v>232</v>
      </c>
      <c r="B15" s="361"/>
      <c r="C15" s="361"/>
      <c r="D15" s="361"/>
      <c r="E15" s="361"/>
      <c r="F15" s="361"/>
      <c r="G15" s="361"/>
      <c r="H15" s="361"/>
    </row>
    <row r="16" spans="1:39" s="104" customFormat="1" ht="15.75">
      <c r="A16" s="105"/>
    </row>
    <row r="17" spans="1:8" s="104" customFormat="1" ht="15.75">
      <c r="A17" s="361" t="s">
        <v>233</v>
      </c>
      <c r="B17" s="361"/>
      <c r="C17" s="361"/>
      <c r="D17" s="361"/>
      <c r="E17" s="361"/>
      <c r="F17" s="361"/>
      <c r="G17" s="361"/>
      <c r="H17" s="361"/>
    </row>
    <row r="18" spans="1:8" s="104" customFormat="1" ht="15.75">
      <c r="B18" s="105" t="s">
        <v>51</v>
      </c>
    </row>
    <row r="19" spans="1:8" s="104" customFormat="1" ht="15.75">
      <c r="B19" s="105"/>
    </row>
    <row r="20" spans="1:8" s="104" customFormat="1" ht="15.75">
      <c r="B20" s="105"/>
    </row>
    <row r="21" spans="1:8" s="104" customFormat="1" ht="15.75">
      <c r="B21" s="105"/>
    </row>
    <row r="22" spans="1:8" s="104" customFormat="1" ht="15.75">
      <c r="A22" s="361" t="s">
        <v>234</v>
      </c>
      <c r="B22" s="361"/>
      <c r="C22" s="361"/>
      <c r="D22" s="361"/>
      <c r="E22" s="361"/>
      <c r="F22" s="361"/>
      <c r="G22" s="361"/>
      <c r="H22" s="361"/>
    </row>
    <row r="23" spans="1:8" s="104" customFormat="1" ht="15.75">
      <c r="A23" s="105"/>
    </row>
    <row r="24" spans="1:8" s="104" customFormat="1" ht="15.75">
      <c r="A24" s="380" t="s">
        <v>235</v>
      </c>
      <c r="B24" s="380"/>
      <c r="C24" s="380"/>
      <c r="D24" s="380"/>
      <c r="E24" s="380"/>
      <c r="F24" s="380"/>
      <c r="G24" s="380"/>
      <c r="H24" s="380"/>
    </row>
    <row r="25" spans="1:8" s="104" customFormat="1" ht="15.75">
      <c r="A25" s="106" t="s">
        <v>194</v>
      </c>
    </row>
    <row r="26" spans="1:8" s="104" customFormat="1" ht="15.75">
      <c r="A26" s="107" t="s">
        <v>195</v>
      </c>
    </row>
    <row r="27" spans="1:8" s="104" customFormat="1" ht="15.75">
      <c r="A27" s="381" t="s">
        <v>196</v>
      </c>
      <c r="B27" s="381"/>
      <c r="C27" s="381"/>
      <c r="D27" s="381"/>
      <c r="E27" s="381"/>
      <c r="F27" s="381"/>
      <c r="G27" s="381"/>
      <c r="H27" s="381"/>
    </row>
    <row r="28" spans="1:8" s="104" customFormat="1" ht="15.75">
      <c r="A28" s="381"/>
      <c r="B28" s="381"/>
      <c r="C28" s="381"/>
      <c r="D28" s="381"/>
      <c r="E28" s="381"/>
      <c r="F28" s="381"/>
      <c r="G28" s="381"/>
      <c r="H28" s="381"/>
    </row>
    <row r="29" spans="1:8" s="104" customFormat="1" ht="15.75">
      <c r="A29" s="211"/>
      <c r="B29" s="211"/>
      <c r="C29" s="211"/>
      <c r="D29" s="211"/>
      <c r="E29" s="211"/>
      <c r="F29" s="211"/>
      <c r="G29" s="211"/>
      <c r="H29" s="211"/>
    </row>
    <row r="30" spans="1:8" s="104" customFormat="1" ht="33.75" customHeight="1">
      <c r="A30" s="381" t="s">
        <v>236</v>
      </c>
      <c r="B30" s="381"/>
      <c r="C30" s="381"/>
      <c r="D30" s="381"/>
      <c r="E30" s="381"/>
      <c r="F30" s="381"/>
      <c r="G30" s="381"/>
      <c r="H30" s="382"/>
    </row>
    <row r="31" spans="1:8" s="7" customFormat="1" ht="15.75" thickBot="1">
      <c r="A31" s="108"/>
      <c r="B31" s="108"/>
      <c r="C31" s="108"/>
      <c r="D31" s="108"/>
      <c r="E31" s="108"/>
      <c r="F31" s="108"/>
      <c r="G31" s="108"/>
      <c r="H31" s="108"/>
    </row>
    <row r="32" spans="1:8" s="7" customFormat="1" ht="21" thickBot="1">
      <c r="A32" s="109" t="s">
        <v>197</v>
      </c>
      <c r="B32" s="110"/>
      <c r="C32" s="110"/>
      <c r="D32" s="110"/>
      <c r="E32" s="110"/>
      <c r="F32" s="110"/>
      <c r="G32" s="110"/>
      <c r="H32" s="111"/>
    </row>
    <row r="33" spans="1:8" s="7" customFormat="1">
      <c r="A33" s="112"/>
    </row>
    <row r="34" spans="1:8" s="7" customFormat="1">
      <c r="A34" s="383" t="s">
        <v>237</v>
      </c>
      <c r="B34" s="383"/>
      <c r="C34" s="383"/>
      <c r="D34" s="383"/>
      <c r="E34" s="383"/>
      <c r="F34" s="383"/>
      <c r="G34" s="383"/>
      <c r="H34" s="383"/>
    </row>
    <row r="35" spans="1:8" s="7" customFormat="1">
      <c r="A35" s="112"/>
    </row>
    <row r="36" spans="1:8" s="7" customFormat="1">
      <c r="A36" s="112"/>
    </row>
    <row r="37" spans="1:8" s="7" customFormat="1" ht="15.75" thickBot="1">
      <c r="A37" s="113" t="s">
        <v>238</v>
      </c>
    </row>
    <row r="38" spans="1:8" s="7" customFormat="1" ht="18.75" thickTop="1" thickBot="1">
      <c r="A38" s="114" t="s">
        <v>239</v>
      </c>
      <c r="B38" s="115" t="s">
        <v>240</v>
      </c>
      <c r="C38" s="116" t="s">
        <v>241</v>
      </c>
    </row>
    <row r="39" spans="1:8" s="7" customFormat="1" ht="15.75" thickBot="1">
      <c r="A39" s="117">
        <v>54</v>
      </c>
      <c r="B39" s="118">
        <v>2</v>
      </c>
      <c r="C39" s="119">
        <v>108</v>
      </c>
    </row>
    <row r="40" spans="1:8" s="7" customFormat="1" ht="15.75" thickBot="1">
      <c r="A40" s="117">
        <v>59</v>
      </c>
      <c r="B40" s="118">
        <v>3</v>
      </c>
      <c r="C40" s="119">
        <v>177</v>
      </c>
    </row>
    <row r="41" spans="1:8" s="7" customFormat="1" ht="15.75" thickBot="1">
      <c r="A41" s="117">
        <v>63</v>
      </c>
      <c r="B41" s="118">
        <v>4</v>
      </c>
      <c r="C41" s="119">
        <v>252</v>
      </c>
    </row>
    <row r="42" spans="1:8" s="7" customFormat="1" ht="15.75" thickBot="1">
      <c r="A42" s="117">
        <v>64</v>
      </c>
      <c r="B42" s="118">
        <v>1</v>
      </c>
      <c r="C42" s="119">
        <v>64</v>
      </c>
    </row>
    <row r="43" spans="1:8" s="7" customFormat="1" ht="15.75" thickBot="1">
      <c r="A43" s="120"/>
      <c r="B43" s="121">
        <v>10</v>
      </c>
      <c r="C43" s="122">
        <v>601</v>
      </c>
    </row>
    <row r="44" spans="1:8" s="7" customFormat="1" ht="15.75" thickTop="1">
      <c r="A44" s="112"/>
    </row>
    <row r="45" spans="1:8" s="7" customFormat="1">
      <c r="A45" s="123"/>
    </row>
    <row r="46" spans="1:8" s="7" customFormat="1">
      <c r="A46" s="123"/>
    </row>
    <row r="47" spans="1:8" s="7" customFormat="1">
      <c r="A47" s="123"/>
    </row>
    <row r="48" spans="1:8" s="7" customFormat="1">
      <c r="A48" s="123"/>
    </row>
    <row r="49" spans="1:8" s="7" customFormat="1">
      <c r="A49" s="123"/>
    </row>
    <row r="50" spans="1:8" s="7" customFormat="1">
      <c r="A50" s="123"/>
    </row>
    <row r="51" spans="1:8" s="7" customFormat="1" ht="17.25">
      <c r="A51" s="384" t="s">
        <v>242</v>
      </c>
      <c r="B51" s="384"/>
      <c r="C51" s="384"/>
      <c r="D51" s="384"/>
      <c r="E51" s="384"/>
      <c r="F51" s="384"/>
      <c r="G51" s="384"/>
      <c r="H51" s="384"/>
    </row>
    <row r="52" spans="1:8" s="7" customFormat="1">
      <c r="A52" s="212"/>
      <c r="B52" s="212"/>
      <c r="C52" s="212"/>
      <c r="D52" s="212"/>
      <c r="E52" s="212"/>
      <c r="F52" s="212"/>
      <c r="G52" s="212"/>
      <c r="H52" s="212"/>
    </row>
    <row r="53" spans="1:8" s="7" customFormat="1" ht="15.75" thickBot="1">
      <c r="A53" s="212"/>
      <c r="B53" s="212"/>
      <c r="C53" s="212"/>
      <c r="D53" s="212"/>
      <c r="E53" s="212"/>
      <c r="F53" s="212"/>
      <c r="G53" s="212"/>
      <c r="H53" s="212"/>
    </row>
    <row r="54" spans="1:8" s="7" customFormat="1">
      <c r="A54" s="385" t="s">
        <v>243</v>
      </c>
      <c r="B54" s="386"/>
      <c r="C54" s="386"/>
      <c r="D54" s="386"/>
      <c r="E54" s="386"/>
      <c r="F54" s="386"/>
      <c r="G54" s="386"/>
      <c r="H54" s="387"/>
    </row>
    <row r="55" spans="1:8" s="7" customFormat="1">
      <c r="A55" s="388"/>
      <c r="B55" s="389"/>
      <c r="C55" s="389"/>
      <c r="D55" s="389"/>
      <c r="E55" s="389"/>
      <c r="F55" s="389"/>
      <c r="G55" s="389"/>
      <c r="H55" s="390"/>
    </row>
    <row r="56" spans="1:8" s="7" customFormat="1">
      <c r="A56" s="388"/>
      <c r="B56" s="389"/>
      <c r="C56" s="389"/>
      <c r="D56" s="389"/>
      <c r="E56" s="389"/>
      <c r="F56" s="389"/>
      <c r="G56" s="389"/>
      <c r="H56" s="390"/>
    </row>
    <row r="57" spans="1:8" s="7" customFormat="1">
      <c r="A57" s="388"/>
      <c r="B57" s="389"/>
      <c r="C57" s="389"/>
      <c r="D57" s="389"/>
      <c r="E57" s="389"/>
      <c r="F57" s="389"/>
      <c r="G57" s="389"/>
      <c r="H57" s="390"/>
    </row>
    <row r="58" spans="1:8" s="7" customFormat="1">
      <c r="A58" s="388"/>
      <c r="B58" s="389"/>
      <c r="C58" s="389"/>
      <c r="D58" s="389"/>
      <c r="E58" s="389"/>
      <c r="F58" s="389"/>
      <c r="G58" s="389"/>
      <c r="H58" s="390"/>
    </row>
    <row r="59" spans="1:8" s="7" customFormat="1">
      <c r="A59" s="388"/>
      <c r="B59" s="389"/>
      <c r="C59" s="389"/>
      <c r="D59" s="389"/>
      <c r="E59" s="389"/>
      <c r="F59" s="389"/>
      <c r="G59" s="389"/>
      <c r="H59" s="390"/>
    </row>
    <row r="60" spans="1:8" s="7" customFormat="1">
      <c r="A60" s="388"/>
      <c r="B60" s="389"/>
      <c r="C60" s="389"/>
      <c r="D60" s="389"/>
      <c r="E60" s="389"/>
      <c r="F60" s="389"/>
      <c r="G60" s="389"/>
      <c r="H60" s="390"/>
    </row>
    <row r="61" spans="1:8" s="7" customFormat="1" ht="15.75" thickBot="1">
      <c r="A61" s="391"/>
      <c r="B61" s="392"/>
      <c r="C61" s="392"/>
      <c r="D61" s="392"/>
      <c r="E61" s="392"/>
      <c r="F61" s="392"/>
      <c r="G61" s="392"/>
      <c r="H61" s="393"/>
    </row>
    <row r="62" spans="1:8" s="7" customFormat="1" ht="15.75" thickBot="1">
      <c r="A62" s="212"/>
      <c r="B62" s="212"/>
      <c r="C62" s="212"/>
      <c r="D62" s="212"/>
      <c r="E62" s="212"/>
      <c r="F62" s="212"/>
      <c r="G62" s="212"/>
      <c r="H62" s="212"/>
    </row>
    <row r="63" spans="1:8" s="7" customFormat="1" ht="21" thickBot="1">
      <c r="A63" s="109" t="s">
        <v>198</v>
      </c>
      <c r="B63" s="110"/>
      <c r="C63" s="110"/>
      <c r="D63" s="110"/>
      <c r="E63" s="110"/>
      <c r="F63" s="110"/>
      <c r="G63" s="110"/>
      <c r="H63" s="111"/>
    </row>
    <row r="64" spans="1:8" s="7" customFormat="1">
      <c r="A64" s="209"/>
      <c r="B64" s="209"/>
      <c r="C64" s="209"/>
      <c r="D64" s="209"/>
      <c r="E64" s="209"/>
      <c r="F64" s="209"/>
      <c r="G64" s="209"/>
      <c r="H64" s="209"/>
    </row>
    <row r="65" spans="1:8" s="7" customFormat="1">
      <c r="A65" s="383" t="s">
        <v>244</v>
      </c>
      <c r="B65" s="383"/>
      <c r="C65" s="383"/>
      <c r="D65" s="383"/>
      <c r="E65" s="383"/>
      <c r="F65" s="383"/>
      <c r="G65" s="383"/>
      <c r="H65" s="383"/>
    </row>
    <row r="66" spans="1:8" s="7" customFormat="1">
      <c r="A66" s="383"/>
      <c r="B66" s="383"/>
      <c r="C66" s="383"/>
      <c r="D66" s="383"/>
      <c r="E66" s="383"/>
      <c r="F66" s="383"/>
      <c r="G66" s="383"/>
      <c r="H66" s="383"/>
    </row>
    <row r="67" spans="1:8" s="7" customFormat="1">
      <c r="A67" s="383"/>
      <c r="B67" s="383"/>
      <c r="C67" s="383"/>
      <c r="D67" s="383"/>
      <c r="E67" s="383"/>
      <c r="F67" s="383"/>
      <c r="G67" s="383"/>
      <c r="H67" s="383"/>
    </row>
    <row r="68" spans="1:8" s="7" customFormat="1">
      <c r="A68" s="209"/>
      <c r="B68" s="209"/>
      <c r="C68" s="209"/>
      <c r="D68" s="209"/>
      <c r="E68" s="209"/>
      <c r="F68" s="209"/>
      <c r="G68" s="209"/>
      <c r="H68" s="209"/>
    </row>
    <row r="69" spans="1:8" s="7" customFormat="1">
      <c r="A69" s="394" t="s">
        <v>245</v>
      </c>
      <c r="B69" s="394"/>
      <c r="C69" s="394"/>
      <c r="D69" s="394"/>
      <c r="E69" s="394"/>
      <c r="F69" s="394"/>
      <c r="G69" s="394"/>
      <c r="H69" s="394"/>
    </row>
    <row r="70" spans="1:8" s="7" customFormat="1"/>
    <row r="71" spans="1:8" s="7" customFormat="1">
      <c r="A71" s="124" t="s">
        <v>119</v>
      </c>
    </row>
    <row r="72" spans="1:8" s="7" customFormat="1">
      <c r="A72" s="394" t="s">
        <v>246</v>
      </c>
      <c r="B72" s="394"/>
      <c r="C72" s="394"/>
      <c r="D72" s="394"/>
      <c r="E72" s="394"/>
      <c r="F72" s="394"/>
      <c r="G72" s="394"/>
      <c r="H72" s="394"/>
    </row>
    <row r="73" spans="1:8" s="7" customFormat="1">
      <c r="A73" s="394" t="s">
        <v>247</v>
      </c>
      <c r="B73" s="394"/>
      <c r="C73" s="394"/>
      <c r="D73" s="394"/>
      <c r="E73" s="394"/>
      <c r="F73" s="394"/>
      <c r="G73" s="394"/>
      <c r="H73" s="394"/>
    </row>
    <row r="74" spans="1:8" s="7" customFormat="1">
      <c r="A74" s="394"/>
      <c r="B74" s="394"/>
      <c r="C74" s="394"/>
      <c r="D74" s="394"/>
      <c r="E74" s="394"/>
      <c r="F74" s="394"/>
      <c r="G74" s="394"/>
      <c r="H74" s="394"/>
    </row>
    <row r="75" spans="1:8" s="7" customFormat="1">
      <c r="A75" s="210"/>
      <c r="B75" s="210"/>
      <c r="C75" s="210"/>
      <c r="D75" s="210"/>
      <c r="E75" s="210"/>
      <c r="F75" s="210"/>
      <c r="G75" s="210"/>
      <c r="H75" s="210"/>
    </row>
    <row r="76" spans="1:8" s="7" customFormat="1" ht="15.75" thickBot="1">
      <c r="A76" s="210"/>
      <c r="B76" s="210"/>
      <c r="C76" s="210"/>
      <c r="D76" s="210"/>
      <c r="E76" s="210"/>
      <c r="F76" s="210"/>
      <c r="G76" s="210"/>
      <c r="H76" s="210"/>
    </row>
    <row r="77" spans="1:8" s="7" customFormat="1">
      <c r="A77" s="371" t="s">
        <v>248</v>
      </c>
      <c r="B77" s="372"/>
      <c r="C77" s="372"/>
      <c r="D77" s="372"/>
      <c r="E77" s="372"/>
      <c r="F77" s="372"/>
      <c r="G77" s="372"/>
      <c r="H77" s="373"/>
    </row>
    <row r="78" spans="1:8" s="7" customFormat="1">
      <c r="A78" s="374"/>
      <c r="B78" s="375"/>
      <c r="C78" s="375"/>
      <c r="D78" s="375"/>
      <c r="E78" s="375"/>
      <c r="F78" s="375"/>
      <c r="G78" s="375"/>
      <c r="H78" s="376"/>
    </row>
    <row r="79" spans="1:8" s="7" customFormat="1">
      <c r="A79" s="374"/>
      <c r="B79" s="375"/>
      <c r="C79" s="375"/>
      <c r="D79" s="375"/>
      <c r="E79" s="375"/>
      <c r="F79" s="375"/>
      <c r="G79" s="375"/>
      <c r="H79" s="376"/>
    </row>
    <row r="80" spans="1:8" s="7" customFormat="1">
      <c r="A80" s="374"/>
      <c r="B80" s="375"/>
      <c r="C80" s="375"/>
      <c r="D80" s="375"/>
      <c r="E80" s="375"/>
      <c r="F80" s="375"/>
      <c r="G80" s="375"/>
      <c r="H80" s="376"/>
    </row>
    <row r="81" spans="1:8" s="7" customFormat="1">
      <c r="A81" s="374"/>
      <c r="B81" s="375"/>
      <c r="C81" s="375"/>
      <c r="D81" s="375"/>
      <c r="E81" s="375"/>
      <c r="F81" s="375"/>
      <c r="G81" s="375"/>
      <c r="H81" s="376"/>
    </row>
    <row r="82" spans="1:8" s="7" customFormat="1" ht="38.25" customHeight="1" thickBot="1">
      <c r="A82" s="377"/>
      <c r="B82" s="378"/>
      <c r="C82" s="378"/>
      <c r="D82" s="378"/>
      <c r="E82" s="378"/>
      <c r="F82" s="378"/>
      <c r="G82" s="378"/>
      <c r="H82" s="379"/>
    </row>
    <row r="83" spans="1:8" s="7" customFormat="1" ht="15.75" thickBot="1">
      <c r="A83" s="210"/>
      <c r="B83" s="210"/>
      <c r="C83" s="210"/>
      <c r="D83" s="210"/>
      <c r="E83" s="210"/>
      <c r="F83" s="210"/>
      <c r="G83" s="210"/>
      <c r="H83" s="210"/>
    </row>
    <row r="84" spans="1:8" s="7" customFormat="1" ht="21" thickBot="1">
      <c r="A84" s="109" t="s">
        <v>199</v>
      </c>
      <c r="B84" s="110"/>
      <c r="C84" s="110"/>
      <c r="D84" s="110"/>
      <c r="E84" s="110"/>
      <c r="F84" s="110"/>
      <c r="G84" s="110"/>
      <c r="H84" s="111"/>
    </row>
    <row r="85" spans="1:8" s="7" customFormat="1"/>
    <row r="86" spans="1:8" s="7" customFormat="1">
      <c r="A86" s="383" t="s">
        <v>249</v>
      </c>
      <c r="B86" s="383"/>
      <c r="C86" s="383"/>
      <c r="D86" s="383"/>
      <c r="E86" s="383"/>
      <c r="F86" s="383"/>
      <c r="G86" s="383"/>
      <c r="H86" s="383"/>
    </row>
    <row r="87" spans="1:8" s="7" customFormat="1">
      <c r="A87" s="394" t="s">
        <v>250</v>
      </c>
      <c r="B87" s="394"/>
      <c r="C87" s="394"/>
      <c r="D87" s="394"/>
      <c r="E87" s="394"/>
      <c r="F87" s="394"/>
      <c r="G87" s="394"/>
      <c r="H87" s="394"/>
    </row>
    <row r="88" spans="1:8" s="7" customFormat="1">
      <c r="A88" s="394" t="s">
        <v>251</v>
      </c>
      <c r="B88" s="394"/>
      <c r="C88" s="394"/>
      <c r="D88" s="394"/>
      <c r="E88" s="394"/>
      <c r="F88" s="394"/>
      <c r="G88" s="394"/>
      <c r="H88" s="394"/>
    </row>
    <row r="89" spans="1:8" s="7" customFormat="1">
      <c r="A89" s="394"/>
      <c r="B89" s="394"/>
      <c r="C89" s="394"/>
      <c r="D89" s="394"/>
      <c r="E89" s="394"/>
      <c r="F89" s="394"/>
      <c r="G89" s="394"/>
      <c r="H89" s="394"/>
    </row>
    <row r="90" spans="1:8" s="7" customFormat="1"/>
    <row r="91" spans="1:8" s="7" customFormat="1">
      <c r="A91" s="125" t="s">
        <v>200</v>
      </c>
    </row>
    <row r="92" spans="1:8" s="7" customFormat="1">
      <c r="A92" s="7" t="s">
        <v>201</v>
      </c>
      <c r="B92" s="7" t="s">
        <v>202</v>
      </c>
    </row>
    <row r="93" spans="1:8" s="7" customFormat="1">
      <c r="A93" s="7" t="s">
        <v>203</v>
      </c>
      <c r="B93" s="7">
        <v>200</v>
      </c>
    </row>
    <row r="94" spans="1:8" s="7" customFormat="1">
      <c r="A94" s="7" t="s">
        <v>204</v>
      </c>
      <c r="B94" s="7">
        <v>200</v>
      </c>
    </row>
    <row r="95" spans="1:8" s="7" customFormat="1">
      <c r="A95" s="125" t="s">
        <v>205</v>
      </c>
      <c r="B95" s="125">
        <v>400</v>
      </c>
      <c r="D95" s="125" t="s">
        <v>206</v>
      </c>
    </row>
    <row r="96" spans="1:8" s="7" customFormat="1">
      <c r="A96" s="7" t="s">
        <v>207</v>
      </c>
      <c r="B96" s="7">
        <v>450</v>
      </c>
    </row>
    <row r="97" spans="1:8" s="7" customFormat="1">
      <c r="A97" s="7" t="s">
        <v>208</v>
      </c>
      <c r="B97" s="7">
        <v>500</v>
      </c>
    </row>
    <row r="98" spans="1:8" s="7" customFormat="1"/>
    <row r="99" spans="1:8" s="7" customFormat="1"/>
    <row r="100" spans="1:8" s="7" customFormat="1">
      <c r="A100" s="7" t="s">
        <v>201</v>
      </c>
      <c r="B100" s="7" t="s">
        <v>202</v>
      </c>
    </row>
    <row r="101" spans="1:8" s="7" customFormat="1">
      <c r="A101" s="7" t="s">
        <v>209</v>
      </c>
      <c r="B101" s="7">
        <v>200</v>
      </c>
    </row>
    <row r="102" spans="1:8" s="7" customFormat="1">
      <c r="A102" s="126" t="s">
        <v>204</v>
      </c>
      <c r="B102" s="126">
        <v>200</v>
      </c>
      <c r="D102" s="125" t="s">
        <v>210</v>
      </c>
    </row>
    <row r="103" spans="1:8" s="7" customFormat="1">
      <c r="A103" s="126" t="s">
        <v>205</v>
      </c>
      <c r="B103" s="126">
        <v>400</v>
      </c>
    </row>
    <row r="104" spans="1:8" s="7" customFormat="1">
      <c r="A104" s="7" t="s">
        <v>207</v>
      </c>
      <c r="B104" s="7">
        <v>450</v>
      </c>
    </row>
    <row r="105" spans="1:8" s="7" customFormat="1" ht="15.75" thickBot="1"/>
    <row r="106" spans="1:8" s="7" customFormat="1">
      <c r="A106" s="371" t="s">
        <v>252</v>
      </c>
      <c r="B106" s="372"/>
      <c r="C106" s="372"/>
      <c r="D106" s="372"/>
      <c r="E106" s="372"/>
      <c r="F106" s="372"/>
      <c r="G106" s="372"/>
      <c r="H106" s="373"/>
    </row>
    <row r="107" spans="1:8" s="7" customFormat="1">
      <c r="A107" s="374"/>
      <c r="B107" s="375"/>
      <c r="C107" s="375"/>
      <c r="D107" s="375"/>
      <c r="E107" s="375"/>
      <c r="F107" s="375"/>
      <c r="G107" s="375"/>
      <c r="H107" s="376"/>
    </row>
    <row r="108" spans="1:8" s="7" customFormat="1">
      <c r="A108" s="374"/>
      <c r="B108" s="375"/>
      <c r="C108" s="375"/>
      <c r="D108" s="375"/>
      <c r="E108" s="375"/>
      <c r="F108" s="375"/>
      <c r="G108" s="375"/>
      <c r="H108" s="376"/>
    </row>
    <row r="109" spans="1:8" s="7" customFormat="1">
      <c r="A109" s="374"/>
      <c r="B109" s="375"/>
      <c r="C109" s="375"/>
      <c r="D109" s="375"/>
      <c r="E109" s="375"/>
      <c r="F109" s="375"/>
      <c r="G109" s="375"/>
      <c r="H109" s="376"/>
    </row>
    <row r="110" spans="1:8" s="7" customFormat="1" ht="15.75" thickBot="1">
      <c r="A110" s="377"/>
      <c r="B110" s="378"/>
      <c r="C110" s="378"/>
      <c r="D110" s="378"/>
      <c r="E110" s="378"/>
      <c r="F110" s="378"/>
      <c r="G110" s="378"/>
      <c r="H110" s="379"/>
    </row>
    <row r="111" spans="1:8" s="7" customFormat="1" ht="15.75" thickBot="1"/>
    <row r="112" spans="1:8" s="7" customFormat="1" ht="21" thickBot="1">
      <c r="A112" s="109" t="s">
        <v>211</v>
      </c>
      <c r="B112" s="110"/>
      <c r="C112" s="110"/>
      <c r="D112" s="110"/>
      <c r="E112" s="110"/>
      <c r="F112" s="110"/>
      <c r="G112" s="110"/>
      <c r="H112" s="111"/>
    </row>
    <row r="113" spans="1:8" s="7" customFormat="1">
      <c r="A113" s="125"/>
    </row>
    <row r="114" spans="1:8" s="7" customFormat="1">
      <c r="A114" s="383" t="s">
        <v>253</v>
      </c>
      <c r="B114" s="383"/>
      <c r="C114" s="383"/>
      <c r="D114" s="383"/>
      <c r="E114" s="383"/>
      <c r="F114" s="383"/>
      <c r="G114" s="383"/>
      <c r="H114" s="383"/>
    </row>
    <row r="115" spans="1:8" s="7" customFormat="1">
      <c r="A115" s="394" t="s">
        <v>254</v>
      </c>
      <c r="B115" s="394"/>
      <c r="C115" s="394"/>
      <c r="D115" s="394"/>
      <c r="E115" s="394"/>
      <c r="F115" s="394"/>
      <c r="G115" s="394"/>
      <c r="H115" s="394"/>
    </row>
    <row r="116" spans="1:8" s="7" customFormat="1" ht="15.75" thickBot="1">
      <c r="A116" s="127"/>
    </row>
    <row r="117" spans="1:8" s="7" customFormat="1">
      <c r="A117" s="371" t="s">
        <v>255</v>
      </c>
      <c r="B117" s="372"/>
      <c r="C117" s="372"/>
      <c r="D117" s="372"/>
      <c r="E117" s="372"/>
      <c r="F117" s="372"/>
      <c r="G117" s="372"/>
      <c r="H117" s="373"/>
    </row>
    <row r="118" spans="1:8" s="7" customFormat="1">
      <c r="A118" s="374"/>
      <c r="B118" s="375"/>
      <c r="C118" s="375"/>
      <c r="D118" s="375"/>
      <c r="E118" s="375"/>
      <c r="F118" s="375"/>
      <c r="G118" s="375"/>
      <c r="H118" s="376"/>
    </row>
    <row r="119" spans="1:8" s="7" customFormat="1">
      <c r="A119" s="374"/>
      <c r="B119" s="375"/>
      <c r="C119" s="375"/>
      <c r="D119" s="375"/>
      <c r="E119" s="375"/>
      <c r="F119" s="375"/>
      <c r="G119" s="375"/>
      <c r="H119" s="376"/>
    </row>
    <row r="120" spans="1:8" s="7" customFormat="1">
      <c r="A120" s="374"/>
      <c r="B120" s="375"/>
      <c r="C120" s="375"/>
      <c r="D120" s="375"/>
      <c r="E120" s="375"/>
      <c r="F120" s="375"/>
      <c r="G120" s="375"/>
      <c r="H120" s="376"/>
    </row>
    <row r="121" spans="1:8" s="7" customFormat="1">
      <c r="A121" s="374"/>
      <c r="B121" s="375"/>
      <c r="C121" s="375"/>
      <c r="D121" s="375"/>
      <c r="E121" s="375"/>
      <c r="F121" s="375"/>
      <c r="G121" s="375"/>
      <c r="H121" s="376"/>
    </row>
    <row r="122" spans="1:8" s="7" customFormat="1" ht="15.75" thickBot="1">
      <c r="A122" s="377"/>
      <c r="B122" s="378"/>
      <c r="C122" s="378"/>
      <c r="D122" s="378"/>
      <c r="E122" s="378"/>
      <c r="F122" s="378"/>
      <c r="G122" s="378"/>
      <c r="H122" s="379"/>
    </row>
    <row r="123" spans="1:8" s="7" customFormat="1"/>
    <row r="124" spans="1:8" s="7" customFormat="1"/>
    <row r="125" spans="1:8" s="7" customFormat="1"/>
    <row r="126" spans="1:8" s="7" customFormat="1"/>
    <row r="127" spans="1:8" s="7" customFormat="1"/>
    <row r="128" spans="1: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sheetData>
  <mergeCells count="25">
    <mergeCell ref="A117:H122"/>
    <mergeCell ref="A86:H86"/>
    <mergeCell ref="A87:H87"/>
    <mergeCell ref="A88:H89"/>
    <mergeCell ref="A106:H110"/>
    <mergeCell ref="A114:H114"/>
    <mergeCell ref="A115:H115"/>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8:H8"/>
    <mergeCell ref="A10:H11"/>
    <mergeCell ref="A15:H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1" customWidth="1"/>
    <col min="2" max="7" width="10.28515625" style="11" customWidth="1"/>
    <col min="8" max="8" width="9.85546875" style="11" customWidth="1"/>
    <col min="9" max="9" width="9.42578125" style="11" customWidth="1"/>
    <col min="10" max="10" width="13.5703125" style="11" customWidth="1"/>
    <col min="11" max="12" width="9.42578125" style="11" customWidth="1"/>
    <col min="13" max="14" width="12" style="11" customWidth="1"/>
    <col min="15" max="256" width="9.140625" style="11"/>
    <col min="257" max="257" width="22.7109375" style="11" customWidth="1"/>
    <col min="258" max="263" width="10.28515625" style="11" customWidth="1"/>
    <col min="264" max="264" width="9.85546875" style="11" customWidth="1"/>
    <col min="265" max="265" width="9.42578125" style="11" customWidth="1"/>
    <col min="266" max="266" width="13.5703125" style="11" customWidth="1"/>
    <col min="267" max="268" width="9.42578125" style="11" customWidth="1"/>
    <col min="269" max="270" width="12" style="11" customWidth="1"/>
    <col min="271" max="512" width="9.140625" style="11"/>
    <col min="513" max="513" width="22.7109375" style="11" customWidth="1"/>
    <col min="514" max="519" width="10.28515625" style="11" customWidth="1"/>
    <col min="520" max="520" width="9.85546875" style="11" customWidth="1"/>
    <col min="521" max="521" width="9.42578125" style="11" customWidth="1"/>
    <col min="522" max="522" width="13.5703125" style="11" customWidth="1"/>
    <col min="523" max="524" width="9.42578125" style="11" customWidth="1"/>
    <col min="525" max="526" width="12" style="11" customWidth="1"/>
    <col min="527" max="768" width="9.140625" style="11"/>
    <col min="769" max="769" width="22.7109375" style="11" customWidth="1"/>
    <col min="770" max="775" width="10.28515625" style="11" customWidth="1"/>
    <col min="776" max="776" width="9.85546875" style="11" customWidth="1"/>
    <col min="777" max="777" width="9.42578125" style="11" customWidth="1"/>
    <col min="778" max="778" width="13.5703125" style="11" customWidth="1"/>
    <col min="779" max="780" width="9.42578125" style="11" customWidth="1"/>
    <col min="781" max="782" width="12" style="11" customWidth="1"/>
    <col min="783" max="1024" width="9.140625" style="11"/>
    <col min="1025" max="1025" width="22.7109375" style="11" customWidth="1"/>
    <col min="1026" max="1031" width="10.28515625" style="11" customWidth="1"/>
    <col min="1032" max="1032" width="9.85546875" style="11" customWidth="1"/>
    <col min="1033" max="1033" width="9.42578125" style="11" customWidth="1"/>
    <col min="1034" max="1034" width="13.5703125" style="11" customWidth="1"/>
    <col min="1035" max="1036" width="9.42578125" style="11" customWidth="1"/>
    <col min="1037" max="1038" width="12" style="11" customWidth="1"/>
    <col min="1039" max="1280" width="9.140625" style="11"/>
    <col min="1281" max="1281" width="22.7109375" style="11" customWidth="1"/>
    <col min="1282" max="1287" width="10.28515625" style="11" customWidth="1"/>
    <col min="1288" max="1288" width="9.85546875" style="11" customWidth="1"/>
    <col min="1289" max="1289" width="9.42578125" style="11" customWidth="1"/>
    <col min="1290" max="1290" width="13.5703125" style="11" customWidth="1"/>
    <col min="1291" max="1292" width="9.42578125" style="11" customWidth="1"/>
    <col min="1293" max="1294" width="12" style="11" customWidth="1"/>
    <col min="1295" max="1536" width="9.140625" style="11"/>
    <col min="1537" max="1537" width="22.7109375" style="11" customWidth="1"/>
    <col min="1538" max="1543" width="10.28515625" style="11" customWidth="1"/>
    <col min="1544" max="1544" width="9.85546875" style="11" customWidth="1"/>
    <col min="1545" max="1545" width="9.42578125" style="11" customWidth="1"/>
    <col min="1546" max="1546" width="13.5703125" style="11" customWidth="1"/>
    <col min="1547" max="1548" width="9.42578125" style="11" customWidth="1"/>
    <col min="1549" max="1550" width="12" style="11" customWidth="1"/>
    <col min="1551" max="1792" width="9.140625" style="11"/>
    <col min="1793" max="1793" width="22.7109375" style="11" customWidth="1"/>
    <col min="1794" max="1799" width="10.28515625" style="11" customWidth="1"/>
    <col min="1800" max="1800" width="9.85546875" style="11" customWidth="1"/>
    <col min="1801" max="1801" width="9.42578125" style="11" customWidth="1"/>
    <col min="1802" max="1802" width="13.5703125" style="11" customWidth="1"/>
    <col min="1803" max="1804" width="9.42578125" style="11" customWidth="1"/>
    <col min="1805" max="1806" width="12" style="11" customWidth="1"/>
    <col min="1807" max="2048" width="9.140625" style="11"/>
    <col min="2049" max="2049" width="22.7109375" style="11" customWidth="1"/>
    <col min="2050" max="2055" width="10.28515625" style="11" customWidth="1"/>
    <col min="2056" max="2056" width="9.85546875" style="11" customWidth="1"/>
    <col min="2057" max="2057" width="9.42578125" style="11" customWidth="1"/>
    <col min="2058" max="2058" width="13.5703125" style="11" customWidth="1"/>
    <col min="2059" max="2060" width="9.42578125" style="11" customWidth="1"/>
    <col min="2061" max="2062" width="12" style="11" customWidth="1"/>
    <col min="2063" max="2304" width="9.140625" style="11"/>
    <col min="2305" max="2305" width="22.7109375" style="11" customWidth="1"/>
    <col min="2306" max="2311" width="10.28515625" style="11" customWidth="1"/>
    <col min="2312" max="2312" width="9.85546875" style="11" customWidth="1"/>
    <col min="2313" max="2313" width="9.42578125" style="11" customWidth="1"/>
    <col min="2314" max="2314" width="13.5703125" style="11" customWidth="1"/>
    <col min="2315" max="2316" width="9.42578125" style="11" customWidth="1"/>
    <col min="2317" max="2318" width="12" style="11" customWidth="1"/>
    <col min="2319" max="2560" width="9.140625" style="11"/>
    <col min="2561" max="2561" width="22.7109375" style="11" customWidth="1"/>
    <col min="2562" max="2567" width="10.28515625" style="11" customWidth="1"/>
    <col min="2568" max="2568" width="9.85546875" style="11" customWidth="1"/>
    <col min="2569" max="2569" width="9.42578125" style="11" customWidth="1"/>
    <col min="2570" max="2570" width="13.5703125" style="11" customWidth="1"/>
    <col min="2571" max="2572" width="9.42578125" style="11" customWidth="1"/>
    <col min="2573" max="2574" width="12" style="11" customWidth="1"/>
    <col min="2575" max="2816" width="9.140625" style="11"/>
    <col min="2817" max="2817" width="22.7109375" style="11" customWidth="1"/>
    <col min="2818" max="2823" width="10.28515625" style="11" customWidth="1"/>
    <col min="2824" max="2824" width="9.85546875" style="11" customWidth="1"/>
    <col min="2825" max="2825" width="9.42578125" style="11" customWidth="1"/>
    <col min="2826" max="2826" width="13.5703125" style="11" customWidth="1"/>
    <col min="2827" max="2828" width="9.42578125" style="11" customWidth="1"/>
    <col min="2829" max="2830" width="12" style="11" customWidth="1"/>
    <col min="2831" max="3072" width="9.140625" style="11"/>
    <col min="3073" max="3073" width="22.7109375" style="11" customWidth="1"/>
    <col min="3074" max="3079" width="10.28515625" style="11" customWidth="1"/>
    <col min="3080" max="3080" width="9.85546875" style="11" customWidth="1"/>
    <col min="3081" max="3081" width="9.42578125" style="11" customWidth="1"/>
    <col min="3082" max="3082" width="13.5703125" style="11" customWidth="1"/>
    <col min="3083" max="3084" width="9.42578125" style="11" customWidth="1"/>
    <col min="3085" max="3086" width="12" style="11" customWidth="1"/>
    <col min="3087" max="3328" width="9.140625" style="11"/>
    <col min="3329" max="3329" width="22.7109375" style="11" customWidth="1"/>
    <col min="3330" max="3335" width="10.28515625" style="11" customWidth="1"/>
    <col min="3336" max="3336" width="9.85546875" style="11" customWidth="1"/>
    <col min="3337" max="3337" width="9.42578125" style="11" customWidth="1"/>
    <col min="3338" max="3338" width="13.5703125" style="11" customWidth="1"/>
    <col min="3339" max="3340" width="9.42578125" style="11" customWidth="1"/>
    <col min="3341" max="3342" width="12" style="11" customWidth="1"/>
    <col min="3343" max="3584" width="9.140625" style="11"/>
    <col min="3585" max="3585" width="22.7109375" style="11" customWidth="1"/>
    <col min="3586" max="3591" width="10.28515625" style="11" customWidth="1"/>
    <col min="3592" max="3592" width="9.85546875" style="11" customWidth="1"/>
    <col min="3593" max="3593" width="9.42578125" style="11" customWidth="1"/>
    <col min="3594" max="3594" width="13.5703125" style="11" customWidth="1"/>
    <col min="3595" max="3596" width="9.42578125" style="11" customWidth="1"/>
    <col min="3597" max="3598" width="12" style="11" customWidth="1"/>
    <col min="3599" max="3840" width="9.140625" style="11"/>
    <col min="3841" max="3841" width="22.7109375" style="11" customWidth="1"/>
    <col min="3842" max="3847" width="10.28515625" style="11" customWidth="1"/>
    <col min="3848" max="3848" width="9.85546875" style="11" customWidth="1"/>
    <col min="3849" max="3849" width="9.42578125" style="11" customWidth="1"/>
    <col min="3850" max="3850" width="13.5703125" style="11" customWidth="1"/>
    <col min="3851" max="3852" width="9.42578125" style="11" customWidth="1"/>
    <col min="3853" max="3854" width="12" style="11" customWidth="1"/>
    <col min="3855" max="4096" width="9.140625" style="11"/>
    <col min="4097" max="4097" width="22.7109375" style="11" customWidth="1"/>
    <col min="4098" max="4103" width="10.28515625" style="11" customWidth="1"/>
    <col min="4104" max="4104" width="9.85546875" style="11" customWidth="1"/>
    <col min="4105" max="4105" width="9.42578125" style="11" customWidth="1"/>
    <col min="4106" max="4106" width="13.5703125" style="11" customWidth="1"/>
    <col min="4107" max="4108" width="9.42578125" style="11" customWidth="1"/>
    <col min="4109" max="4110" width="12" style="11" customWidth="1"/>
    <col min="4111" max="4352" width="9.140625" style="11"/>
    <col min="4353" max="4353" width="22.7109375" style="11" customWidth="1"/>
    <col min="4354" max="4359" width="10.28515625" style="11" customWidth="1"/>
    <col min="4360" max="4360" width="9.85546875" style="11" customWidth="1"/>
    <col min="4361" max="4361" width="9.42578125" style="11" customWidth="1"/>
    <col min="4362" max="4362" width="13.5703125" style="11" customWidth="1"/>
    <col min="4363" max="4364" width="9.42578125" style="11" customWidth="1"/>
    <col min="4365" max="4366" width="12" style="11" customWidth="1"/>
    <col min="4367" max="4608" width="9.140625" style="11"/>
    <col min="4609" max="4609" width="22.7109375" style="11" customWidth="1"/>
    <col min="4610" max="4615" width="10.28515625" style="11" customWidth="1"/>
    <col min="4616" max="4616" width="9.85546875" style="11" customWidth="1"/>
    <col min="4617" max="4617" width="9.42578125" style="11" customWidth="1"/>
    <col min="4618" max="4618" width="13.5703125" style="11" customWidth="1"/>
    <col min="4619" max="4620" width="9.42578125" style="11" customWidth="1"/>
    <col min="4621" max="4622" width="12" style="11" customWidth="1"/>
    <col min="4623" max="4864" width="9.140625" style="11"/>
    <col min="4865" max="4865" width="22.7109375" style="11" customWidth="1"/>
    <col min="4866" max="4871" width="10.28515625" style="11" customWidth="1"/>
    <col min="4872" max="4872" width="9.85546875" style="11" customWidth="1"/>
    <col min="4873" max="4873" width="9.42578125" style="11" customWidth="1"/>
    <col min="4874" max="4874" width="13.5703125" style="11" customWidth="1"/>
    <col min="4875" max="4876" width="9.42578125" style="11" customWidth="1"/>
    <col min="4877" max="4878" width="12" style="11" customWidth="1"/>
    <col min="4879" max="5120" width="9.140625" style="11"/>
    <col min="5121" max="5121" width="22.7109375" style="11" customWidth="1"/>
    <col min="5122" max="5127" width="10.28515625" style="11" customWidth="1"/>
    <col min="5128" max="5128" width="9.85546875" style="11" customWidth="1"/>
    <col min="5129" max="5129" width="9.42578125" style="11" customWidth="1"/>
    <col min="5130" max="5130" width="13.5703125" style="11" customWidth="1"/>
    <col min="5131" max="5132" width="9.42578125" style="11" customWidth="1"/>
    <col min="5133" max="5134" width="12" style="11" customWidth="1"/>
    <col min="5135" max="5376" width="9.140625" style="11"/>
    <col min="5377" max="5377" width="22.7109375" style="11" customWidth="1"/>
    <col min="5378" max="5383" width="10.28515625" style="11" customWidth="1"/>
    <col min="5384" max="5384" width="9.85546875" style="11" customWidth="1"/>
    <col min="5385" max="5385" width="9.42578125" style="11" customWidth="1"/>
    <col min="5386" max="5386" width="13.5703125" style="11" customWidth="1"/>
    <col min="5387" max="5388" width="9.42578125" style="11" customWidth="1"/>
    <col min="5389" max="5390" width="12" style="11" customWidth="1"/>
    <col min="5391" max="5632" width="9.140625" style="11"/>
    <col min="5633" max="5633" width="22.7109375" style="11" customWidth="1"/>
    <col min="5634" max="5639" width="10.28515625" style="11" customWidth="1"/>
    <col min="5640" max="5640" width="9.85546875" style="11" customWidth="1"/>
    <col min="5641" max="5641" width="9.42578125" style="11" customWidth="1"/>
    <col min="5642" max="5642" width="13.5703125" style="11" customWidth="1"/>
    <col min="5643" max="5644" width="9.42578125" style="11" customWidth="1"/>
    <col min="5645" max="5646" width="12" style="11" customWidth="1"/>
    <col min="5647" max="5888" width="9.140625" style="11"/>
    <col min="5889" max="5889" width="22.7109375" style="11" customWidth="1"/>
    <col min="5890" max="5895" width="10.28515625" style="11" customWidth="1"/>
    <col min="5896" max="5896" width="9.85546875" style="11" customWidth="1"/>
    <col min="5897" max="5897" width="9.42578125" style="11" customWidth="1"/>
    <col min="5898" max="5898" width="13.5703125" style="11" customWidth="1"/>
    <col min="5899" max="5900" width="9.42578125" style="11" customWidth="1"/>
    <col min="5901" max="5902" width="12" style="11" customWidth="1"/>
    <col min="5903" max="6144" width="9.140625" style="11"/>
    <col min="6145" max="6145" width="22.7109375" style="11" customWidth="1"/>
    <col min="6146" max="6151" width="10.28515625" style="11" customWidth="1"/>
    <col min="6152" max="6152" width="9.85546875" style="11" customWidth="1"/>
    <col min="6153" max="6153" width="9.42578125" style="11" customWidth="1"/>
    <col min="6154" max="6154" width="13.5703125" style="11" customWidth="1"/>
    <col min="6155" max="6156" width="9.42578125" style="11" customWidth="1"/>
    <col min="6157" max="6158" width="12" style="11" customWidth="1"/>
    <col min="6159" max="6400" width="9.140625" style="11"/>
    <col min="6401" max="6401" width="22.7109375" style="11" customWidth="1"/>
    <col min="6402" max="6407" width="10.28515625" style="11" customWidth="1"/>
    <col min="6408" max="6408" width="9.85546875" style="11" customWidth="1"/>
    <col min="6409" max="6409" width="9.42578125" style="11" customWidth="1"/>
    <col min="6410" max="6410" width="13.5703125" style="11" customWidth="1"/>
    <col min="6411" max="6412" width="9.42578125" style="11" customWidth="1"/>
    <col min="6413" max="6414" width="12" style="11" customWidth="1"/>
    <col min="6415" max="6656" width="9.140625" style="11"/>
    <col min="6657" max="6657" width="22.7109375" style="11" customWidth="1"/>
    <col min="6658" max="6663" width="10.28515625" style="11" customWidth="1"/>
    <col min="6664" max="6664" width="9.85546875" style="11" customWidth="1"/>
    <col min="6665" max="6665" width="9.42578125" style="11" customWidth="1"/>
    <col min="6666" max="6666" width="13.5703125" style="11" customWidth="1"/>
    <col min="6667" max="6668" width="9.42578125" style="11" customWidth="1"/>
    <col min="6669" max="6670" width="12" style="11" customWidth="1"/>
    <col min="6671" max="6912" width="9.140625" style="11"/>
    <col min="6913" max="6913" width="22.7109375" style="11" customWidth="1"/>
    <col min="6914" max="6919" width="10.28515625" style="11" customWidth="1"/>
    <col min="6920" max="6920" width="9.85546875" style="11" customWidth="1"/>
    <col min="6921" max="6921" width="9.42578125" style="11" customWidth="1"/>
    <col min="6922" max="6922" width="13.5703125" style="11" customWidth="1"/>
    <col min="6923" max="6924" width="9.42578125" style="11" customWidth="1"/>
    <col min="6925" max="6926" width="12" style="11" customWidth="1"/>
    <col min="6927" max="7168" width="9.140625" style="11"/>
    <col min="7169" max="7169" width="22.7109375" style="11" customWidth="1"/>
    <col min="7170" max="7175" width="10.28515625" style="11" customWidth="1"/>
    <col min="7176" max="7176" width="9.85546875" style="11" customWidth="1"/>
    <col min="7177" max="7177" width="9.42578125" style="11" customWidth="1"/>
    <col min="7178" max="7178" width="13.5703125" style="11" customWidth="1"/>
    <col min="7179" max="7180" width="9.42578125" style="11" customWidth="1"/>
    <col min="7181" max="7182" width="12" style="11" customWidth="1"/>
    <col min="7183" max="7424" width="9.140625" style="11"/>
    <col min="7425" max="7425" width="22.7109375" style="11" customWidth="1"/>
    <col min="7426" max="7431" width="10.28515625" style="11" customWidth="1"/>
    <col min="7432" max="7432" width="9.85546875" style="11" customWidth="1"/>
    <col min="7433" max="7433" width="9.42578125" style="11" customWidth="1"/>
    <col min="7434" max="7434" width="13.5703125" style="11" customWidth="1"/>
    <col min="7435" max="7436" width="9.42578125" style="11" customWidth="1"/>
    <col min="7437" max="7438" width="12" style="11" customWidth="1"/>
    <col min="7439" max="7680" width="9.140625" style="11"/>
    <col min="7681" max="7681" width="22.7109375" style="11" customWidth="1"/>
    <col min="7682" max="7687" width="10.28515625" style="11" customWidth="1"/>
    <col min="7688" max="7688" width="9.85546875" style="11" customWidth="1"/>
    <col min="7689" max="7689" width="9.42578125" style="11" customWidth="1"/>
    <col min="7690" max="7690" width="13.5703125" style="11" customWidth="1"/>
    <col min="7691" max="7692" width="9.42578125" style="11" customWidth="1"/>
    <col min="7693" max="7694" width="12" style="11" customWidth="1"/>
    <col min="7695" max="7936" width="9.140625" style="11"/>
    <col min="7937" max="7937" width="22.7109375" style="11" customWidth="1"/>
    <col min="7938" max="7943" width="10.28515625" style="11" customWidth="1"/>
    <col min="7944" max="7944" width="9.85546875" style="11" customWidth="1"/>
    <col min="7945" max="7945" width="9.42578125" style="11" customWidth="1"/>
    <col min="7946" max="7946" width="13.5703125" style="11" customWidth="1"/>
    <col min="7947" max="7948" width="9.42578125" style="11" customWidth="1"/>
    <col min="7949" max="7950" width="12" style="11" customWidth="1"/>
    <col min="7951" max="8192" width="9.140625" style="11"/>
    <col min="8193" max="8193" width="22.7109375" style="11" customWidth="1"/>
    <col min="8194" max="8199" width="10.28515625" style="11" customWidth="1"/>
    <col min="8200" max="8200" width="9.85546875" style="11" customWidth="1"/>
    <col min="8201" max="8201" width="9.42578125" style="11" customWidth="1"/>
    <col min="8202" max="8202" width="13.5703125" style="11" customWidth="1"/>
    <col min="8203" max="8204" width="9.42578125" style="11" customWidth="1"/>
    <col min="8205" max="8206" width="12" style="11" customWidth="1"/>
    <col min="8207" max="8448" width="9.140625" style="11"/>
    <col min="8449" max="8449" width="22.7109375" style="11" customWidth="1"/>
    <col min="8450" max="8455" width="10.28515625" style="11" customWidth="1"/>
    <col min="8456" max="8456" width="9.85546875" style="11" customWidth="1"/>
    <col min="8457" max="8457" width="9.42578125" style="11" customWidth="1"/>
    <col min="8458" max="8458" width="13.5703125" style="11" customWidth="1"/>
    <col min="8459" max="8460" width="9.42578125" style="11" customWidth="1"/>
    <col min="8461" max="8462" width="12" style="11" customWidth="1"/>
    <col min="8463" max="8704" width="9.140625" style="11"/>
    <col min="8705" max="8705" width="22.7109375" style="11" customWidth="1"/>
    <col min="8706" max="8711" width="10.28515625" style="11" customWidth="1"/>
    <col min="8712" max="8712" width="9.85546875" style="11" customWidth="1"/>
    <col min="8713" max="8713" width="9.42578125" style="11" customWidth="1"/>
    <col min="8714" max="8714" width="13.5703125" style="11" customWidth="1"/>
    <col min="8715" max="8716" width="9.42578125" style="11" customWidth="1"/>
    <col min="8717" max="8718" width="12" style="11" customWidth="1"/>
    <col min="8719" max="8960" width="9.140625" style="11"/>
    <col min="8961" max="8961" width="22.7109375" style="11" customWidth="1"/>
    <col min="8962" max="8967" width="10.28515625" style="11" customWidth="1"/>
    <col min="8968" max="8968" width="9.85546875" style="11" customWidth="1"/>
    <col min="8969" max="8969" width="9.42578125" style="11" customWidth="1"/>
    <col min="8970" max="8970" width="13.5703125" style="11" customWidth="1"/>
    <col min="8971" max="8972" width="9.42578125" style="11" customWidth="1"/>
    <col min="8973" max="8974" width="12" style="11" customWidth="1"/>
    <col min="8975" max="9216" width="9.140625" style="11"/>
    <col min="9217" max="9217" width="22.7109375" style="11" customWidth="1"/>
    <col min="9218" max="9223" width="10.28515625" style="11" customWidth="1"/>
    <col min="9224" max="9224" width="9.85546875" style="11" customWidth="1"/>
    <col min="9225" max="9225" width="9.42578125" style="11" customWidth="1"/>
    <col min="9226" max="9226" width="13.5703125" style="11" customWidth="1"/>
    <col min="9227" max="9228" width="9.42578125" style="11" customWidth="1"/>
    <col min="9229" max="9230" width="12" style="11" customWidth="1"/>
    <col min="9231" max="9472" width="9.140625" style="11"/>
    <col min="9473" max="9473" width="22.7109375" style="11" customWidth="1"/>
    <col min="9474" max="9479" width="10.28515625" style="11" customWidth="1"/>
    <col min="9480" max="9480" width="9.85546875" style="11" customWidth="1"/>
    <col min="9481" max="9481" width="9.42578125" style="11" customWidth="1"/>
    <col min="9482" max="9482" width="13.5703125" style="11" customWidth="1"/>
    <col min="9483" max="9484" width="9.42578125" style="11" customWidth="1"/>
    <col min="9485" max="9486" width="12" style="11" customWidth="1"/>
    <col min="9487" max="9728" width="9.140625" style="11"/>
    <col min="9729" max="9729" width="22.7109375" style="11" customWidth="1"/>
    <col min="9730" max="9735" width="10.28515625" style="11" customWidth="1"/>
    <col min="9736" max="9736" width="9.85546875" style="11" customWidth="1"/>
    <col min="9737" max="9737" width="9.42578125" style="11" customWidth="1"/>
    <col min="9738" max="9738" width="13.5703125" style="11" customWidth="1"/>
    <col min="9739" max="9740" width="9.42578125" style="11" customWidth="1"/>
    <col min="9741" max="9742" width="12" style="11" customWidth="1"/>
    <col min="9743" max="9984" width="9.140625" style="11"/>
    <col min="9985" max="9985" width="22.7109375" style="11" customWidth="1"/>
    <col min="9986" max="9991" width="10.28515625" style="11" customWidth="1"/>
    <col min="9992" max="9992" width="9.85546875" style="11" customWidth="1"/>
    <col min="9993" max="9993" width="9.42578125" style="11" customWidth="1"/>
    <col min="9994" max="9994" width="13.5703125" style="11" customWidth="1"/>
    <col min="9995" max="9996" width="9.42578125" style="11" customWidth="1"/>
    <col min="9997" max="9998" width="12" style="11" customWidth="1"/>
    <col min="9999" max="10240" width="9.140625" style="11"/>
    <col min="10241" max="10241" width="22.7109375" style="11" customWidth="1"/>
    <col min="10242" max="10247" width="10.28515625" style="11" customWidth="1"/>
    <col min="10248" max="10248" width="9.85546875" style="11" customWidth="1"/>
    <col min="10249" max="10249" width="9.42578125" style="11" customWidth="1"/>
    <col min="10250" max="10250" width="13.5703125" style="11" customWidth="1"/>
    <col min="10251" max="10252" width="9.42578125" style="11" customWidth="1"/>
    <col min="10253" max="10254" width="12" style="11" customWidth="1"/>
    <col min="10255" max="10496" width="9.140625" style="11"/>
    <col min="10497" max="10497" width="22.7109375" style="11" customWidth="1"/>
    <col min="10498" max="10503" width="10.28515625" style="11" customWidth="1"/>
    <col min="10504" max="10504" width="9.85546875" style="11" customWidth="1"/>
    <col min="10505" max="10505" width="9.42578125" style="11" customWidth="1"/>
    <col min="10506" max="10506" width="13.5703125" style="11" customWidth="1"/>
    <col min="10507" max="10508" width="9.42578125" style="11" customWidth="1"/>
    <col min="10509" max="10510" width="12" style="11" customWidth="1"/>
    <col min="10511" max="10752" width="9.140625" style="11"/>
    <col min="10753" max="10753" width="22.7109375" style="11" customWidth="1"/>
    <col min="10754" max="10759" width="10.28515625" style="11" customWidth="1"/>
    <col min="10760" max="10760" width="9.85546875" style="11" customWidth="1"/>
    <col min="10761" max="10761" width="9.42578125" style="11" customWidth="1"/>
    <col min="10762" max="10762" width="13.5703125" style="11" customWidth="1"/>
    <col min="10763" max="10764" width="9.42578125" style="11" customWidth="1"/>
    <col min="10765" max="10766" width="12" style="11" customWidth="1"/>
    <col min="10767" max="11008" width="9.140625" style="11"/>
    <col min="11009" max="11009" width="22.7109375" style="11" customWidth="1"/>
    <col min="11010" max="11015" width="10.28515625" style="11" customWidth="1"/>
    <col min="11016" max="11016" width="9.85546875" style="11" customWidth="1"/>
    <col min="11017" max="11017" width="9.42578125" style="11" customWidth="1"/>
    <col min="11018" max="11018" width="13.5703125" style="11" customWidth="1"/>
    <col min="11019" max="11020" width="9.42578125" style="11" customWidth="1"/>
    <col min="11021" max="11022" width="12" style="11" customWidth="1"/>
    <col min="11023" max="11264" width="9.140625" style="11"/>
    <col min="11265" max="11265" width="22.7109375" style="11" customWidth="1"/>
    <col min="11266" max="11271" width="10.28515625" style="11" customWidth="1"/>
    <col min="11272" max="11272" width="9.85546875" style="11" customWidth="1"/>
    <col min="11273" max="11273" width="9.42578125" style="11" customWidth="1"/>
    <col min="11274" max="11274" width="13.5703125" style="11" customWidth="1"/>
    <col min="11275" max="11276" width="9.42578125" style="11" customWidth="1"/>
    <col min="11277" max="11278" width="12" style="11" customWidth="1"/>
    <col min="11279" max="11520" width="9.140625" style="11"/>
    <col min="11521" max="11521" width="22.7109375" style="11" customWidth="1"/>
    <col min="11522" max="11527" width="10.28515625" style="11" customWidth="1"/>
    <col min="11528" max="11528" width="9.85546875" style="11" customWidth="1"/>
    <col min="11529" max="11529" width="9.42578125" style="11" customWidth="1"/>
    <col min="11530" max="11530" width="13.5703125" style="11" customWidth="1"/>
    <col min="11531" max="11532" width="9.42578125" style="11" customWidth="1"/>
    <col min="11533" max="11534" width="12" style="11" customWidth="1"/>
    <col min="11535" max="11776" width="9.140625" style="11"/>
    <col min="11777" max="11777" width="22.7109375" style="11" customWidth="1"/>
    <col min="11778" max="11783" width="10.28515625" style="11" customWidth="1"/>
    <col min="11784" max="11784" width="9.85546875" style="11" customWidth="1"/>
    <col min="11785" max="11785" width="9.42578125" style="11" customWidth="1"/>
    <col min="11786" max="11786" width="13.5703125" style="11" customWidth="1"/>
    <col min="11787" max="11788" width="9.42578125" style="11" customWidth="1"/>
    <col min="11789" max="11790" width="12" style="11" customWidth="1"/>
    <col min="11791" max="12032" width="9.140625" style="11"/>
    <col min="12033" max="12033" width="22.7109375" style="11" customWidth="1"/>
    <col min="12034" max="12039" width="10.28515625" style="11" customWidth="1"/>
    <col min="12040" max="12040" width="9.85546875" style="11" customWidth="1"/>
    <col min="12041" max="12041" width="9.42578125" style="11" customWidth="1"/>
    <col min="12042" max="12042" width="13.5703125" style="11" customWidth="1"/>
    <col min="12043" max="12044" width="9.42578125" style="11" customWidth="1"/>
    <col min="12045" max="12046" width="12" style="11" customWidth="1"/>
    <col min="12047" max="12288" width="9.140625" style="11"/>
    <col min="12289" max="12289" width="22.7109375" style="11" customWidth="1"/>
    <col min="12290" max="12295" width="10.28515625" style="11" customWidth="1"/>
    <col min="12296" max="12296" width="9.85546875" style="11" customWidth="1"/>
    <col min="12297" max="12297" width="9.42578125" style="11" customWidth="1"/>
    <col min="12298" max="12298" width="13.5703125" style="11" customWidth="1"/>
    <col min="12299" max="12300" width="9.42578125" style="11" customWidth="1"/>
    <col min="12301" max="12302" width="12" style="11" customWidth="1"/>
    <col min="12303" max="12544" width="9.140625" style="11"/>
    <col min="12545" max="12545" width="22.7109375" style="11" customWidth="1"/>
    <col min="12546" max="12551" width="10.28515625" style="11" customWidth="1"/>
    <col min="12552" max="12552" width="9.85546875" style="11" customWidth="1"/>
    <col min="12553" max="12553" width="9.42578125" style="11" customWidth="1"/>
    <col min="12554" max="12554" width="13.5703125" style="11" customWidth="1"/>
    <col min="12555" max="12556" width="9.42578125" style="11" customWidth="1"/>
    <col min="12557" max="12558" width="12" style="11" customWidth="1"/>
    <col min="12559" max="12800" width="9.140625" style="11"/>
    <col min="12801" max="12801" width="22.7109375" style="11" customWidth="1"/>
    <col min="12802" max="12807" width="10.28515625" style="11" customWidth="1"/>
    <col min="12808" max="12808" width="9.85546875" style="11" customWidth="1"/>
    <col min="12809" max="12809" width="9.42578125" style="11" customWidth="1"/>
    <col min="12810" max="12810" width="13.5703125" style="11" customWidth="1"/>
    <col min="12811" max="12812" width="9.42578125" style="11" customWidth="1"/>
    <col min="12813" max="12814" width="12" style="11" customWidth="1"/>
    <col min="12815" max="13056" width="9.140625" style="11"/>
    <col min="13057" max="13057" width="22.7109375" style="11" customWidth="1"/>
    <col min="13058" max="13063" width="10.28515625" style="11" customWidth="1"/>
    <col min="13064" max="13064" width="9.85546875" style="11" customWidth="1"/>
    <col min="13065" max="13065" width="9.42578125" style="11" customWidth="1"/>
    <col min="13066" max="13066" width="13.5703125" style="11" customWidth="1"/>
    <col min="13067" max="13068" width="9.42578125" style="11" customWidth="1"/>
    <col min="13069" max="13070" width="12" style="11" customWidth="1"/>
    <col min="13071" max="13312" width="9.140625" style="11"/>
    <col min="13313" max="13313" width="22.7109375" style="11" customWidth="1"/>
    <col min="13314" max="13319" width="10.28515625" style="11" customWidth="1"/>
    <col min="13320" max="13320" width="9.85546875" style="11" customWidth="1"/>
    <col min="13321" max="13321" width="9.42578125" style="11" customWidth="1"/>
    <col min="13322" max="13322" width="13.5703125" style="11" customWidth="1"/>
    <col min="13323" max="13324" width="9.42578125" style="11" customWidth="1"/>
    <col min="13325" max="13326" width="12" style="11" customWidth="1"/>
    <col min="13327" max="13568" width="9.140625" style="11"/>
    <col min="13569" max="13569" width="22.7109375" style="11" customWidth="1"/>
    <col min="13570" max="13575" width="10.28515625" style="11" customWidth="1"/>
    <col min="13576" max="13576" width="9.85546875" style="11" customWidth="1"/>
    <col min="13577" max="13577" width="9.42578125" style="11" customWidth="1"/>
    <col min="13578" max="13578" width="13.5703125" style="11" customWidth="1"/>
    <col min="13579" max="13580" width="9.42578125" style="11" customWidth="1"/>
    <col min="13581" max="13582" width="12" style="11" customWidth="1"/>
    <col min="13583" max="13824" width="9.140625" style="11"/>
    <col min="13825" max="13825" width="22.7109375" style="11" customWidth="1"/>
    <col min="13826" max="13831" width="10.28515625" style="11" customWidth="1"/>
    <col min="13832" max="13832" width="9.85546875" style="11" customWidth="1"/>
    <col min="13833" max="13833" width="9.42578125" style="11" customWidth="1"/>
    <col min="13834" max="13834" width="13.5703125" style="11" customWidth="1"/>
    <col min="13835" max="13836" width="9.42578125" style="11" customWidth="1"/>
    <col min="13837" max="13838" width="12" style="11" customWidth="1"/>
    <col min="13839" max="14080" width="9.140625" style="11"/>
    <col min="14081" max="14081" width="22.7109375" style="11" customWidth="1"/>
    <col min="14082" max="14087" width="10.28515625" style="11" customWidth="1"/>
    <col min="14088" max="14088" width="9.85546875" style="11" customWidth="1"/>
    <col min="14089" max="14089" width="9.42578125" style="11" customWidth="1"/>
    <col min="14090" max="14090" width="13.5703125" style="11" customWidth="1"/>
    <col min="14091" max="14092" width="9.42578125" style="11" customWidth="1"/>
    <col min="14093" max="14094" width="12" style="11" customWidth="1"/>
    <col min="14095" max="14336" width="9.140625" style="11"/>
    <col min="14337" max="14337" width="22.7109375" style="11" customWidth="1"/>
    <col min="14338" max="14343" width="10.28515625" style="11" customWidth="1"/>
    <col min="14344" max="14344" width="9.85546875" style="11" customWidth="1"/>
    <col min="14345" max="14345" width="9.42578125" style="11" customWidth="1"/>
    <col min="14346" max="14346" width="13.5703125" style="11" customWidth="1"/>
    <col min="14347" max="14348" width="9.42578125" style="11" customWidth="1"/>
    <col min="14349" max="14350" width="12" style="11" customWidth="1"/>
    <col min="14351" max="14592" width="9.140625" style="11"/>
    <col min="14593" max="14593" width="22.7109375" style="11" customWidth="1"/>
    <col min="14594" max="14599" width="10.28515625" style="11" customWidth="1"/>
    <col min="14600" max="14600" width="9.85546875" style="11" customWidth="1"/>
    <col min="14601" max="14601" width="9.42578125" style="11" customWidth="1"/>
    <col min="14602" max="14602" width="13.5703125" style="11" customWidth="1"/>
    <col min="14603" max="14604" width="9.42578125" style="11" customWidth="1"/>
    <col min="14605" max="14606" width="12" style="11" customWidth="1"/>
    <col min="14607" max="14848" width="9.140625" style="11"/>
    <col min="14849" max="14849" width="22.7109375" style="11" customWidth="1"/>
    <col min="14850" max="14855" width="10.28515625" style="11" customWidth="1"/>
    <col min="14856" max="14856" width="9.85546875" style="11" customWidth="1"/>
    <col min="14857" max="14857" width="9.42578125" style="11" customWidth="1"/>
    <col min="14858" max="14858" width="13.5703125" style="11" customWidth="1"/>
    <col min="14859" max="14860" width="9.42578125" style="11" customWidth="1"/>
    <col min="14861" max="14862" width="12" style="11" customWidth="1"/>
    <col min="14863" max="15104" width="9.140625" style="11"/>
    <col min="15105" max="15105" width="22.7109375" style="11" customWidth="1"/>
    <col min="15106" max="15111" width="10.28515625" style="11" customWidth="1"/>
    <col min="15112" max="15112" width="9.85546875" style="11" customWidth="1"/>
    <col min="15113" max="15113" width="9.42578125" style="11" customWidth="1"/>
    <col min="15114" max="15114" width="13.5703125" style="11" customWidth="1"/>
    <col min="15115" max="15116" width="9.42578125" style="11" customWidth="1"/>
    <col min="15117" max="15118" width="12" style="11" customWidth="1"/>
    <col min="15119" max="15360" width="9.140625" style="11"/>
    <col min="15361" max="15361" width="22.7109375" style="11" customWidth="1"/>
    <col min="15362" max="15367" width="10.28515625" style="11" customWidth="1"/>
    <col min="15368" max="15368" width="9.85546875" style="11" customWidth="1"/>
    <col min="15369" max="15369" width="9.42578125" style="11" customWidth="1"/>
    <col min="15370" max="15370" width="13.5703125" style="11" customWidth="1"/>
    <col min="15371" max="15372" width="9.42578125" style="11" customWidth="1"/>
    <col min="15373" max="15374" width="12" style="11" customWidth="1"/>
    <col min="15375" max="15616" width="9.140625" style="11"/>
    <col min="15617" max="15617" width="22.7109375" style="11" customWidth="1"/>
    <col min="15618" max="15623" width="10.28515625" style="11" customWidth="1"/>
    <col min="15624" max="15624" width="9.85546875" style="11" customWidth="1"/>
    <col min="15625" max="15625" width="9.42578125" style="11" customWidth="1"/>
    <col min="15626" max="15626" width="13.5703125" style="11" customWidth="1"/>
    <col min="15627" max="15628" width="9.42578125" style="11" customWidth="1"/>
    <col min="15629" max="15630" width="12" style="11" customWidth="1"/>
    <col min="15631" max="15872" width="9.140625" style="11"/>
    <col min="15873" max="15873" width="22.7109375" style="11" customWidth="1"/>
    <col min="15874" max="15879" width="10.28515625" style="11" customWidth="1"/>
    <col min="15880" max="15880" width="9.85546875" style="11" customWidth="1"/>
    <col min="15881" max="15881" width="9.42578125" style="11" customWidth="1"/>
    <col min="15882" max="15882" width="13.5703125" style="11" customWidth="1"/>
    <col min="15883" max="15884" width="9.42578125" style="11" customWidth="1"/>
    <col min="15885" max="15886" width="12" style="11" customWidth="1"/>
    <col min="15887" max="16128" width="9.140625" style="11"/>
    <col min="16129" max="16129" width="22.7109375" style="11" customWidth="1"/>
    <col min="16130" max="16135" width="10.28515625" style="11" customWidth="1"/>
    <col min="16136" max="16136" width="9.85546875" style="11" customWidth="1"/>
    <col min="16137" max="16137" width="9.42578125" style="11" customWidth="1"/>
    <col min="16138" max="16138" width="13.5703125" style="11" customWidth="1"/>
    <col min="16139" max="16140" width="9.42578125" style="11" customWidth="1"/>
    <col min="16141" max="16142" width="12" style="11" customWidth="1"/>
    <col min="16143" max="16384" width="9.140625" style="11"/>
  </cols>
  <sheetData>
    <row r="1" spans="1:1" ht="13.5">
      <c r="A1" s="54" t="s">
        <v>178</v>
      </c>
    </row>
    <row r="2" spans="1:1" ht="13.5">
      <c r="A2" s="54" t="s">
        <v>179</v>
      </c>
    </row>
    <row r="3" spans="1:1" ht="13.5">
      <c r="A3" s="54" t="s">
        <v>180</v>
      </c>
    </row>
    <row r="4" spans="1:1" ht="13.5">
      <c r="A4" s="54" t="s">
        <v>154</v>
      </c>
    </row>
    <row r="5" spans="1:1" ht="13.5">
      <c r="A5" s="54" t="s">
        <v>155</v>
      </c>
    </row>
    <row r="6" spans="1:1" ht="13.5">
      <c r="A6" s="54" t="s">
        <v>181</v>
      </c>
    </row>
    <row r="7" spans="1:1" ht="13.5">
      <c r="A7" s="54" t="s">
        <v>182</v>
      </c>
    </row>
    <row r="8" spans="1:1" ht="13.5">
      <c r="A8" s="54" t="s">
        <v>183</v>
      </c>
    </row>
    <row r="9" spans="1:1" ht="13.5">
      <c r="A9" s="54" t="s">
        <v>184</v>
      </c>
    </row>
    <row r="10" spans="1:1" ht="13.5">
      <c r="A10" s="54" t="s">
        <v>185</v>
      </c>
    </row>
    <row r="11" spans="1:1" ht="13.5">
      <c r="A11" s="54" t="s">
        <v>186</v>
      </c>
    </row>
    <row r="12" spans="1:1" ht="13.5">
      <c r="A12" s="54" t="s">
        <v>187</v>
      </c>
    </row>
    <row r="13" spans="1:1" ht="13.5">
      <c r="A13" s="54" t="s">
        <v>188</v>
      </c>
    </row>
    <row r="14" spans="1:1" ht="13.5">
      <c r="A14" s="54" t="s">
        <v>189</v>
      </c>
    </row>
    <row r="17" spans="1:14" ht="16.5">
      <c r="A17" s="12" t="s">
        <v>66</v>
      </c>
    </row>
    <row r="20" spans="1:14" ht="13.5">
      <c r="A20" s="54" t="s">
        <v>190</v>
      </c>
    </row>
    <row r="23" spans="1:14" ht="16.5">
      <c r="A23" s="12" t="s">
        <v>191</v>
      </c>
    </row>
    <row r="25" spans="1:14" ht="15.95" customHeight="1" thickBot="1">
      <c r="A25" s="286" t="s">
        <v>51</v>
      </c>
      <c r="B25" s="13" t="s">
        <v>52</v>
      </c>
      <c r="C25" s="14" t="s">
        <v>53</v>
      </c>
      <c r="D25" s="14" t="s">
        <v>54</v>
      </c>
      <c r="E25" s="14" t="s">
        <v>55</v>
      </c>
      <c r="F25" s="14" t="s">
        <v>56</v>
      </c>
      <c r="G25" s="289" t="s">
        <v>57</v>
      </c>
      <c r="H25" s="290"/>
      <c r="I25" s="290"/>
      <c r="J25" s="290"/>
      <c r="K25" s="290"/>
      <c r="L25" s="290"/>
      <c r="M25" s="290"/>
      <c r="N25" s="291"/>
    </row>
    <row r="26" spans="1:14" ht="27" customHeight="1" thickBot="1">
      <c r="A26" s="288"/>
      <c r="B26" s="15" t="s">
        <v>58</v>
      </c>
      <c r="C26" s="16" t="s">
        <v>58</v>
      </c>
      <c r="D26" s="16" t="s">
        <v>58</v>
      </c>
      <c r="E26" s="16" t="s">
        <v>58</v>
      </c>
      <c r="F26" s="16" t="s">
        <v>58</v>
      </c>
      <c r="G26" s="16" t="s">
        <v>58</v>
      </c>
      <c r="H26" s="16" t="s">
        <v>59</v>
      </c>
      <c r="I26" s="16" t="s">
        <v>9</v>
      </c>
      <c r="J26" s="16" t="s">
        <v>60</v>
      </c>
      <c r="K26" s="16" t="s">
        <v>11</v>
      </c>
      <c r="L26" s="16" t="s">
        <v>12</v>
      </c>
      <c r="M26" s="16" t="s">
        <v>13</v>
      </c>
      <c r="N26" s="17" t="s">
        <v>14</v>
      </c>
    </row>
    <row r="27" spans="1:14" ht="102" customHeight="1">
      <c r="A27" s="18" t="s">
        <v>95</v>
      </c>
      <c r="B27" s="19">
        <v>13</v>
      </c>
      <c r="C27" s="20">
        <v>14</v>
      </c>
      <c r="D27" s="20">
        <v>12</v>
      </c>
      <c r="E27" s="20">
        <v>15</v>
      </c>
      <c r="F27" s="20">
        <v>5</v>
      </c>
      <c r="G27" s="20">
        <v>59</v>
      </c>
      <c r="H27" s="20">
        <v>2</v>
      </c>
      <c r="I27" s="93">
        <v>2.745762711864407</v>
      </c>
      <c r="J27" s="93">
        <v>1.2944606164542587</v>
      </c>
      <c r="K27" s="20">
        <v>3</v>
      </c>
      <c r="L27" s="20">
        <v>4</v>
      </c>
      <c r="M27" s="20">
        <v>2</v>
      </c>
      <c r="N27" s="94">
        <v>4</v>
      </c>
    </row>
    <row r="28" spans="1:14" ht="92.1" customHeight="1">
      <c r="A28" s="23" t="s">
        <v>163</v>
      </c>
      <c r="B28" s="24">
        <v>17</v>
      </c>
      <c r="C28" s="25">
        <v>16</v>
      </c>
      <c r="D28" s="25">
        <v>12</v>
      </c>
      <c r="E28" s="25">
        <v>11</v>
      </c>
      <c r="F28" s="25">
        <v>1</v>
      </c>
      <c r="G28" s="25">
        <v>57</v>
      </c>
      <c r="H28" s="25">
        <v>4</v>
      </c>
      <c r="I28" s="95">
        <v>2.3508771929824559</v>
      </c>
      <c r="J28" s="95">
        <v>1.1571397629835793</v>
      </c>
      <c r="K28" s="25">
        <v>2</v>
      </c>
      <c r="L28" s="25">
        <v>1</v>
      </c>
      <c r="M28" s="25">
        <v>1</v>
      </c>
      <c r="N28" s="96">
        <v>3</v>
      </c>
    </row>
    <row r="29" spans="1:14" ht="81" customHeight="1" thickBot="1">
      <c r="A29" s="58" t="s">
        <v>164</v>
      </c>
      <c r="B29" s="29">
        <v>13</v>
      </c>
      <c r="C29" s="30">
        <v>14</v>
      </c>
      <c r="D29" s="30">
        <v>16</v>
      </c>
      <c r="E29" s="30">
        <v>7</v>
      </c>
      <c r="F29" s="30">
        <v>7</v>
      </c>
      <c r="G29" s="30">
        <v>57</v>
      </c>
      <c r="H29" s="30">
        <v>4</v>
      </c>
      <c r="I29" s="97">
        <v>2.6666666666666665</v>
      </c>
      <c r="J29" s="97">
        <v>1.3001831372834329</v>
      </c>
      <c r="K29" s="30">
        <v>3</v>
      </c>
      <c r="L29" s="30">
        <v>3</v>
      </c>
      <c r="M29" s="30">
        <v>2</v>
      </c>
      <c r="N29" s="98">
        <v>3</v>
      </c>
    </row>
    <row r="30" spans="1:14" ht="15.95" customHeight="1"/>
    <row r="33" spans="1:14" ht="16.5">
      <c r="A33" s="12" t="s">
        <v>192</v>
      </c>
    </row>
    <row r="35" spans="1:14" ht="15.95" customHeight="1" thickBot="1">
      <c r="A35" s="286" t="s">
        <v>51</v>
      </c>
      <c r="B35" s="13" t="s">
        <v>52</v>
      </c>
      <c r="C35" s="14" t="s">
        <v>53</v>
      </c>
      <c r="D35" s="14" t="s">
        <v>54</v>
      </c>
      <c r="E35" s="14" t="s">
        <v>55</v>
      </c>
      <c r="F35" s="14" t="s">
        <v>56</v>
      </c>
      <c r="G35" s="289" t="s">
        <v>57</v>
      </c>
      <c r="H35" s="290"/>
      <c r="I35" s="290"/>
      <c r="J35" s="290"/>
      <c r="K35" s="290"/>
      <c r="L35" s="290"/>
      <c r="M35" s="290"/>
      <c r="N35" s="291"/>
    </row>
    <row r="36" spans="1:14" ht="27" customHeight="1" thickBot="1">
      <c r="A36" s="288"/>
      <c r="B36" s="15" t="s">
        <v>58</v>
      </c>
      <c r="C36" s="16" t="s">
        <v>58</v>
      </c>
      <c r="D36" s="16" t="s">
        <v>58</v>
      </c>
      <c r="E36" s="16" t="s">
        <v>58</v>
      </c>
      <c r="F36" s="16" t="s">
        <v>58</v>
      </c>
      <c r="G36" s="16" t="s">
        <v>58</v>
      </c>
      <c r="H36" s="16" t="s">
        <v>59</v>
      </c>
      <c r="I36" s="16" t="s">
        <v>9</v>
      </c>
      <c r="J36" s="16" t="s">
        <v>60</v>
      </c>
      <c r="K36" s="16" t="s">
        <v>11</v>
      </c>
      <c r="L36" s="16" t="s">
        <v>12</v>
      </c>
      <c r="M36" s="16" t="s">
        <v>13</v>
      </c>
      <c r="N36" s="17" t="s">
        <v>14</v>
      </c>
    </row>
    <row r="37" spans="1:14" ht="102" customHeight="1">
      <c r="A37" s="18" t="s">
        <v>95</v>
      </c>
      <c r="B37" s="19">
        <v>6</v>
      </c>
      <c r="C37" s="20">
        <v>4</v>
      </c>
      <c r="D37" s="20">
        <v>10</v>
      </c>
      <c r="E37" s="20">
        <v>13</v>
      </c>
      <c r="F37" s="20">
        <v>6</v>
      </c>
      <c r="G37" s="20">
        <v>39</v>
      </c>
      <c r="H37" s="20">
        <v>2</v>
      </c>
      <c r="I37" s="93">
        <v>3.2307692307692308</v>
      </c>
      <c r="J37" s="93">
        <v>1.286806296745602</v>
      </c>
      <c r="K37" s="20">
        <v>3</v>
      </c>
      <c r="L37" s="20">
        <v>4</v>
      </c>
      <c r="M37" s="20">
        <v>2</v>
      </c>
      <c r="N37" s="94">
        <v>4</v>
      </c>
    </row>
    <row r="38" spans="1:14" ht="92.1" customHeight="1">
      <c r="A38" s="23" t="s">
        <v>163</v>
      </c>
      <c r="B38" s="24">
        <v>9</v>
      </c>
      <c r="C38" s="25">
        <v>11</v>
      </c>
      <c r="D38" s="25">
        <v>13</v>
      </c>
      <c r="E38" s="25">
        <v>3</v>
      </c>
      <c r="F38" s="25">
        <v>2</v>
      </c>
      <c r="G38" s="25">
        <v>38</v>
      </c>
      <c r="H38" s="25">
        <v>3</v>
      </c>
      <c r="I38" s="95">
        <v>2.4210526315789473</v>
      </c>
      <c r="J38" s="95">
        <v>1.1060418580459077</v>
      </c>
      <c r="K38" s="25">
        <v>2</v>
      </c>
      <c r="L38" s="25">
        <v>3</v>
      </c>
      <c r="M38" s="25">
        <v>2</v>
      </c>
      <c r="N38" s="96">
        <v>3</v>
      </c>
    </row>
    <row r="39" spans="1:14" ht="81" customHeight="1" thickBot="1">
      <c r="A39" s="58" t="s">
        <v>164</v>
      </c>
      <c r="B39" s="29">
        <v>3</v>
      </c>
      <c r="C39" s="30">
        <v>6</v>
      </c>
      <c r="D39" s="30">
        <v>11</v>
      </c>
      <c r="E39" s="30">
        <v>13</v>
      </c>
      <c r="F39" s="30">
        <v>5</v>
      </c>
      <c r="G39" s="30">
        <v>38</v>
      </c>
      <c r="H39" s="30">
        <v>3</v>
      </c>
      <c r="I39" s="97">
        <v>3.2894736842105257</v>
      </c>
      <c r="J39" s="97">
        <v>1.1368019328026748</v>
      </c>
      <c r="K39" s="30">
        <v>3</v>
      </c>
      <c r="L39" s="30">
        <v>4</v>
      </c>
      <c r="M39" s="30">
        <v>3</v>
      </c>
      <c r="N39" s="9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AV212"/>
  <sheetViews>
    <sheetView view="pageBreakPreview" topLeftCell="AG55" zoomScale="75" zoomScaleNormal="100" zoomScaleSheetLayoutView="75" workbookViewId="0">
      <selection activeCell="AV55" sqref="AM1:AV1048576"/>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34" width="9.85546875" customWidth="1"/>
    <col min="35" max="35" width="11.140625" customWidth="1"/>
    <col min="36" max="36" width="14.85546875" customWidth="1"/>
    <col min="37" max="37" width="12.28515625" customWidth="1"/>
    <col min="38" max="38" width="13" customWidth="1"/>
    <col min="39" max="39" width="47.5703125" hidden="1" customWidth="1"/>
    <col min="40" max="40" width="11.42578125" hidden="1" customWidth="1"/>
    <col min="41" max="44" width="0" hidden="1" customWidth="1"/>
    <col min="45" max="45" width="11.42578125" hidden="1" customWidth="1"/>
    <col min="46" max="48" width="0" hidden="1" customWidth="1"/>
  </cols>
  <sheetData>
    <row r="1" spans="1:38">
      <c r="A1" s="334"/>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row>
    <row r="2" spans="1:38">
      <c r="A2" s="6"/>
      <c r="B2" s="6"/>
      <c r="C2" s="6"/>
      <c r="D2" s="6"/>
      <c r="E2" s="6"/>
      <c r="F2" s="6"/>
      <c r="G2" s="6"/>
      <c r="H2" s="6"/>
      <c r="I2" s="6"/>
      <c r="J2" s="6"/>
      <c r="K2" s="6"/>
      <c r="L2" s="6"/>
      <c r="M2" s="6"/>
      <c r="N2" s="6"/>
      <c r="O2" s="6"/>
      <c r="P2" s="6"/>
      <c r="Q2" s="6"/>
      <c r="R2" s="6"/>
      <c r="S2" s="6"/>
      <c r="T2" s="6"/>
      <c r="U2" s="6"/>
      <c r="V2" s="6"/>
      <c r="W2" s="6"/>
      <c r="X2" s="6"/>
      <c r="Y2" s="6"/>
      <c r="Z2" s="6"/>
      <c r="AA2" s="99"/>
      <c r="AB2" s="6"/>
      <c r="AC2" s="6"/>
      <c r="AD2" s="6"/>
      <c r="AE2" s="6"/>
    </row>
    <row r="3" spans="1:38">
      <c r="A3" s="6"/>
      <c r="B3" s="6"/>
      <c r="C3" s="6"/>
      <c r="D3" s="6"/>
      <c r="E3" s="6"/>
      <c r="F3" s="6"/>
      <c r="G3" s="6"/>
      <c r="H3" s="6"/>
      <c r="I3" s="6"/>
      <c r="J3" s="6"/>
      <c r="K3" s="6"/>
      <c r="L3" s="6"/>
      <c r="M3" s="6"/>
      <c r="N3" s="6"/>
      <c r="O3" s="6"/>
      <c r="P3" s="6"/>
      <c r="Q3" s="6"/>
      <c r="R3" s="6"/>
      <c r="S3" s="6"/>
      <c r="T3" s="6"/>
      <c r="U3" s="6"/>
      <c r="V3" s="6"/>
      <c r="W3" s="6"/>
      <c r="X3" s="6"/>
      <c r="Y3" s="6"/>
      <c r="Z3" s="6"/>
      <c r="AA3" s="99"/>
      <c r="AB3" s="6"/>
      <c r="AC3" s="6"/>
      <c r="AD3" s="6"/>
      <c r="AE3" s="6"/>
    </row>
    <row r="4" spans="1:38">
      <c r="A4" s="6"/>
      <c r="B4" s="6"/>
      <c r="C4" s="6"/>
      <c r="D4" s="6"/>
      <c r="E4" s="6"/>
      <c r="F4" s="6"/>
      <c r="G4" s="6"/>
      <c r="H4" s="6"/>
      <c r="I4" s="6"/>
      <c r="J4" s="6"/>
      <c r="K4" s="6"/>
      <c r="L4" s="6"/>
      <c r="M4" s="6"/>
      <c r="N4" s="6"/>
      <c r="O4" s="6"/>
      <c r="P4" s="6"/>
      <c r="Q4" s="6"/>
      <c r="R4" s="6"/>
      <c r="S4" s="6"/>
      <c r="T4" s="6"/>
      <c r="U4" s="6"/>
      <c r="V4" s="6"/>
      <c r="W4" s="6"/>
      <c r="X4" s="6"/>
      <c r="Y4" s="6"/>
      <c r="Z4" s="6"/>
      <c r="AA4" s="99"/>
      <c r="AB4" s="6"/>
      <c r="AC4" s="6"/>
      <c r="AD4" s="6"/>
      <c r="AE4" s="6"/>
    </row>
    <row r="5" spans="1:38">
      <c r="A5" s="6"/>
      <c r="B5" s="6"/>
      <c r="C5" s="6"/>
      <c r="D5" s="6"/>
      <c r="E5" s="6"/>
      <c r="F5" s="6"/>
      <c r="G5" s="6"/>
      <c r="H5" s="6"/>
      <c r="I5" s="6"/>
      <c r="J5" s="6"/>
      <c r="K5" s="6"/>
      <c r="L5" s="6"/>
      <c r="M5" s="6"/>
      <c r="N5" s="6"/>
      <c r="O5" s="6"/>
      <c r="P5" s="6"/>
      <c r="Q5" s="6"/>
      <c r="R5" s="6"/>
      <c r="S5" s="6"/>
      <c r="T5" s="6"/>
      <c r="U5" s="6"/>
      <c r="V5" s="6"/>
      <c r="W5" s="6"/>
      <c r="X5" s="6"/>
      <c r="Y5" s="6"/>
      <c r="Z5" s="6"/>
      <c r="AA5" s="99"/>
      <c r="AB5" s="6"/>
      <c r="AC5" s="6"/>
      <c r="AD5" s="6"/>
      <c r="AE5" s="6"/>
    </row>
    <row r="6" spans="1:38" ht="15.75">
      <c r="A6" s="335" t="s">
        <v>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row>
    <row r="7" spans="1:38" ht="18.75" customHeight="1">
      <c r="A7" s="336" t="s">
        <v>2</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row>
    <row r="8" spans="1:38" ht="15.75" customHeight="1">
      <c r="A8" s="337" t="s">
        <v>303</v>
      </c>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row>
    <row r="9" spans="1:38" ht="21" customHeight="1"/>
    <row r="10" spans="1:38" ht="15.7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100"/>
      <c r="AI10" s="5"/>
      <c r="AJ10" s="5"/>
      <c r="AK10" s="5"/>
      <c r="AL10" s="5"/>
    </row>
    <row r="11" spans="1:38" ht="33.75">
      <c r="A11" s="333"/>
      <c r="B11" s="333"/>
      <c r="C11" s="333"/>
      <c r="D11" s="333"/>
      <c r="E11" s="333"/>
      <c r="F11" s="333"/>
      <c r="G11" s="333"/>
      <c r="Y11" s="182"/>
      <c r="Z11" s="183"/>
      <c r="AA11" s="183"/>
      <c r="AB11" s="183"/>
      <c r="AC11" s="183"/>
      <c r="AD11" s="183"/>
      <c r="AE11" s="176"/>
      <c r="AJ11" s="182"/>
      <c r="AK11" s="183"/>
      <c r="AL11" s="183"/>
    </row>
    <row r="12" spans="1:38" ht="33.75">
      <c r="A12" s="231"/>
      <c r="B12" s="231"/>
      <c r="C12" s="231"/>
      <c r="D12" s="231"/>
      <c r="E12" s="231"/>
      <c r="F12" s="231"/>
      <c r="G12" s="231"/>
      <c r="Y12" s="182"/>
      <c r="Z12" s="183"/>
      <c r="AA12" s="183"/>
      <c r="AB12" s="183"/>
      <c r="AC12" s="183"/>
      <c r="AD12" s="183"/>
      <c r="AE12" s="176"/>
      <c r="AJ12" s="182"/>
      <c r="AK12" s="183"/>
      <c r="AL12" s="183"/>
    </row>
    <row r="13" spans="1:38" ht="33.75">
      <c r="A13" s="231"/>
      <c r="B13" s="231"/>
      <c r="C13" s="231"/>
      <c r="D13" s="231"/>
      <c r="E13" s="231"/>
      <c r="F13" s="231"/>
      <c r="G13" s="231"/>
      <c r="Y13" s="182"/>
      <c r="Z13" s="183"/>
      <c r="AA13" s="183"/>
      <c r="AB13" s="183"/>
      <c r="AC13" s="183"/>
      <c r="AD13" s="183"/>
      <c r="AE13" s="176"/>
      <c r="AJ13" s="182"/>
      <c r="AK13" s="183"/>
      <c r="AL13" s="183"/>
    </row>
    <row r="14" spans="1:38">
      <c r="A14" s="7"/>
      <c r="B14" s="7"/>
      <c r="C14" s="7"/>
      <c r="D14" s="7"/>
      <c r="E14" s="7"/>
      <c r="F14" s="7"/>
      <c r="G14" s="7"/>
      <c r="H14" s="7"/>
      <c r="I14" s="7"/>
      <c r="J14" s="7"/>
      <c r="K14" s="7"/>
      <c r="L14" s="7"/>
      <c r="M14" s="7"/>
      <c r="N14" s="7"/>
      <c r="O14" s="7"/>
      <c r="P14" s="7"/>
      <c r="Q14" s="7"/>
      <c r="R14" s="7"/>
      <c r="S14" s="7"/>
      <c r="T14" s="7"/>
      <c r="U14" s="7"/>
      <c r="V14" s="7"/>
      <c r="W14" s="7"/>
      <c r="X14" s="7"/>
      <c r="Y14" s="184"/>
      <c r="Z14" s="183"/>
      <c r="AA14" s="177"/>
      <c r="AB14" s="177"/>
      <c r="AC14" s="177"/>
      <c r="AD14" s="177"/>
      <c r="AE14" s="176"/>
      <c r="AF14" s="7"/>
      <c r="AG14" s="7"/>
      <c r="AH14" s="7"/>
      <c r="AI14" s="7"/>
      <c r="AJ14" s="184"/>
      <c r="AK14" s="183"/>
      <c r="AL14" s="177"/>
    </row>
    <row r="15" spans="1:38">
      <c r="A15" s="7"/>
      <c r="B15" s="7"/>
      <c r="C15" s="7"/>
      <c r="D15" s="7"/>
      <c r="E15" s="7"/>
      <c r="F15" s="7"/>
      <c r="G15" s="7"/>
      <c r="H15" s="7"/>
      <c r="I15" s="7"/>
      <c r="J15" s="7"/>
      <c r="K15" s="7"/>
      <c r="L15" s="7"/>
      <c r="M15" s="7"/>
      <c r="N15" s="7"/>
      <c r="O15" s="7"/>
      <c r="P15" s="7"/>
      <c r="Q15" s="7"/>
      <c r="R15" s="7"/>
      <c r="S15" s="7"/>
      <c r="T15" s="7"/>
      <c r="U15" s="7"/>
      <c r="V15" s="7"/>
      <c r="W15" s="7"/>
      <c r="X15" s="7"/>
      <c r="Y15" s="184"/>
      <c r="Z15" s="183"/>
      <c r="AA15" s="177"/>
      <c r="AB15" s="177"/>
      <c r="AC15" s="177"/>
      <c r="AD15" s="177"/>
      <c r="AE15" s="176"/>
      <c r="AF15" s="7"/>
      <c r="AG15" s="7"/>
      <c r="AH15" s="7"/>
      <c r="AI15" s="7"/>
      <c r="AJ15" s="184"/>
      <c r="AK15" s="183"/>
      <c r="AL15" s="177"/>
    </row>
    <row r="16" spans="1:38">
      <c r="A16" s="7"/>
      <c r="B16" s="7"/>
      <c r="C16" s="7"/>
      <c r="D16" s="7"/>
      <c r="E16" s="7"/>
      <c r="F16" s="7"/>
      <c r="G16" s="7"/>
      <c r="H16" s="7"/>
      <c r="I16" s="7"/>
      <c r="J16" s="7"/>
      <c r="K16" s="7"/>
      <c r="L16" s="7"/>
      <c r="M16" s="7"/>
      <c r="N16" s="7"/>
      <c r="O16" s="7"/>
      <c r="P16" s="7"/>
      <c r="Q16" s="7"/>
      <c r="R16" s="7"/>
      <c r="S16" s="7"/>
      <c r="T16" s="7"/>
      <c r="U16" s="7"/>
      <c r="V16" s="7"/>
      <c r="W16" s="7"/>
      <c r="X16" s="7"/>
      <c r="Y16" s="184"/>
      <c r="Z16" s="183"/>
      <c r="AA16" s="177"/>
      <c r="AB16" s="177"/>
      <c r="AC16" s="177"/>
      <c r="AD16" s="177"/>
      <c r="AE16" s="176"/>
      <c r="AF16" s="7"/>
      <c r="AG16" s="7"/>
      <c r="AH16" s="7"/>
      <c r="AI16" s="7"/>
      <c r="AJ16" s="184"/>
      <c r="AK16" s="183"/>
      <c r="AL16" s="177"/>
    </row>
    <row r="17" spans="1:38">
      <c r="A17" s="7"/>
      <c r="B17" s="7"/>
      <c r="C17" s="7"/>
      <c r="D17" s="7"/>
      <c r="E17" s="7"/>
      <c r="F17" s="7"/>
      <c r="G17" s="7"/>
      <c r="H17" s="7"/>
      <c r="I17" s="7"/>
      <c r="J17" s="7"/>
      <c r="K17" s="7"/>
      <c r="L17" s="7"/>
      <c r="M17" s="7"/>
      <c r="N17" s="7"/>
      <c r="O17" s="7"/>
      <c r="P17" s="7"/>
      <c r="Q17" s="7"/>
      <c r="R17" s="7"/>
      <c r="S17" s="7"/>
      <c r="T17" s="7"/>
      <c r="U17" s="7"/>
      <c r="V17" s="7"/>
      <c r="W17" s="7"/>
      <c r="X17" s="7"/>
      <c r="Y17" s="184"/>
      <c r="Z17" s="183"/>
      <c r="AA17" s="177"/>
      <c r="AB17" s="177"/>
      <c r="AC17" s="177"/>
      <c r="AD17" s="177"/>
      <c r="AE17" s="176"/>
      <c r="AF17" s="7"/>
      <c r="AG17" s="7"/>
      <c r="AH17" s="7"/>
      <c r="AI17" s="7"/>
      <c r="AJ17" s="184"/>
      <c r="AK17" s="183"/>
      <c r="AL17" s="177"/>
    </row>
    <row r="18" spans="1:38" ht="21">
      <c r="A18" s="314" t="s">
        <v>215</v>
      </c>
      <c r="B18" s="314"/>
      <c r="C18" s="314"/>
      <c r="D18" s="314"/>
      <c r="E18" s="314"/>
      <c r="F18" s="314"/>
      <c r="G18" s="314"/>
      <c r="H18" s="314"/>
      <c r="I18" s="314"/>
      <c r="J18" s="314"/>
      <c r="K18" s="314"/>
      <c r="L18" s="314"/>
      <c r="M18" s="314"/>
      <c r="N18" s="314"/>
      <c r="O18" s="314"/>
      <c r="P18" s="314"/>
      <c r="Q18" s="314"/>
      <c r="R18" s="314"/>
      <c r="S18" s="314"/>
      <c r="T18" s="314"/>
      <c r="U18" s="314"/>
      <c r="V18" s="7"/>
      <c r="W18" s="7"/>
      <c r="X18" s="7"/>
      <c r="Y18" s="185"/>
      <c r="Z18" s="178"/>
      <c r="AA18" s="179"/>
      <c r="AB18" s="180"/>
      <c r="AC18" s="180"/>
      <c r="AD18" s="180"/>
      <c r="AE18" s="176"/>
      <c r="AF18" s="7"/>
      <c r="AG18" s="7"/>
      <c r="AH18" s="7"/>
      <c r="AI18" s="7"/>
      <c r="AJ18" s="185"/>
      <c r="AK18" s="178"/>
      <c r="AL18" s="179"/>
    </row>
    <row r="19" spans="1:38" s="188" customFormat="1" ht="21">
      <c r="A19" s="186"/>
      <c r="B19" s="186"/>
      <c r="C19" s="186"/>
      <c r="D19" s="186"/>
      <c r="E19" s="186"/>
      <c r="F19" s="186"/>
      <c r="G19" s="186"/>
      <c r="H19" s="186"/>
      <c r="I19" s="186"/>
      <c r="J19" s="186"/>
      <c r="K19" s="186"/>
      <c r="L19" s="186"/>
      <c r="M19" s="186"/>
      <c r="N19" s="186"/>
      <c r="O19" s="186"/>
      <c r="P19" s="186"/>
      <c r="Q19" s="186"/>
      <c r="R19" s="186"/>
      <c r="S19" s="186"/>
      <c r="T19" s="186"/>
      <c r="U19" s="186"/>
      <c r="V19" s="131"/>
      <c r="W19" s="131"/>
      <c r="X19" s="131"/>
      <c r="Y19" s="185"/>
      <c r="Z19" s="178"/>
      <c r="AA19" s="179"/>
      <c r="AB19" s="180"/>
      <c r="AC19" s="180"/>
      <c r="AD19" s="180"/>
      <c r="AE19" s="187"/>
      <c r="AF19" s="131"/>
      <c r="AG19" s="131"/>
      <c r="AH19" s="131"/>
      <c r="AI19" s="131"/>
      <c r="AJ19" s="183"/>
      <c r="AK19" s="178"/>
      <c r="AL19" s="179"/>
    </row>
    <row r="20" spans="1:38" ht="21">
      <c r="A20" s="175" t="s">
        <v>216</v>
      </c>
      <c r="C20" s="7"/>
      <c r="D20" s="7"/>
      <c r="E20" s="7"/>
      <c r="F20" s="7"/>
      <c r="G20" s="7"/>
      <c r="H20" s="7"/>
      <c r="I20" s="7"/>
      <c r="J20" s="7"/>
      <c r="K20" s="7"/>
      <c r="L20" s="7"/>
      <c r="M20" s="7"/>
      <c r="N20" s="7"/>
      <c r="O20" s="7"/>
      <c r="P20" s="7"/>
      <c r="Q20" s="7"/>
      <c r="R20" s="7"/>
      <c r="S20" s="7"/>
      <c r="T20" s="7"/>
      <c r="U20" s="183"/>
      <c r="V20" s="178"/>
      <c r="W20" s="179"/>
      <c r="X20" s="180"/>
      <c r="Y20" s="175" t="s">
        <v>217</v>
      </c>
      <c r="Z20" s="180"/>
      <c r="AA20" s="176"/>
      <c r="AB20" s="7"/>
      <c r="AC20" s="7"/>
      <c r="AD20" s="7"/>
      <c r="AE20" s="7"/>
      <c r="AF20" s="183"/>
      <c r="AG20" s="178"/>
      <c r="AH20" s="179"/>
      <c r="AI20" s="180"/>
      <c r="AJ20" s="180"/>
      <c r="AK20" s="180"/>
      <c r="AL20" s="176"/>
    </row>
    <row r="21" spans="1:38" ht="21">
      <c r="A21" s="7"/>
      <c r="B21" s="175"/>
      <c r="C21" s="7"/>
      <c r="D21" s="7"/>
      <c r="E21" s="7"/>
      <c r="F21" s="7"/>
      <c r="G21" s="7"/>
      <c r="H21" s="7"/>
      <c r="I21" s="7"/>
      <c r="J21" s="7"/>
      <c r="K21" s="7"/>
      <c r="L21" s="7"/>
      <c r="M21" s="7"/>
      <c r="N21" s="7"/>
      <c r="O21" s="7"/>
      <c r="P21" s="7"/>
      <c r="Q21" s="7"/>
      <c r="R21" s="7"/>
      <c r="S21" s="7"/>
      <c r="T21" s="7"/>
      <c r="U21" s="183"/>
      <c r="V21" s="178"/>
      <c r="W21" s="179"/>
      <c r="X21" s="180"/>
      <c r="Y21" s="180"/>
      <c r="Z21" s="180"/>
      <c r="AA21" s="176"/>
      <c r="AB21" s="7"/>
      <c r="AC21" s="7"/>
      <c r="AD21" s="7"/>
      <c r="AE21" s="7"/>
      <c r="AF21" s="183"/>
      <c r="AG21" s="178"/>
      <c r="AH21" s="179"/>
      <c r="AI21" s="180"/>
      <c r="AJ21" s="180"/>
      <c r="AK21" s="181"/>
      <c r="AL21" s="176"/>
    </row>
    <row r="22" spans="1:38" ht="18.75" customHeight="1">
      <c r="A22" s="7"/>
      <c r="B22" s="311" t="s">
        <v>111</v>
      </c>
      <c r="C22" s="312"/>
      <c r="D22" s="312"/>
      <c r="E22" s="312"/>
      <c r="F22" s="312"/>
      <c r="G22" s="312"/>
      <c r="H22" s="313"/>
      <c r="I22" s="218">
        <v>253</v>
      </c>
      <c r="J22" s="189">
        <f>I22/$I$31</f>
        <v>0.36246418338108882</v>
      </c>
      <c r="K22" s="7"/>
      <c r="L22" s="7"/>
      <c r="M22" s="7"/>
      <c r="N22" s="7"/>
      <c r="O22" s="7"/>
      <c r="P22" s="7"/>
      <c r="Q22" s="7"/>
      <c r="R22" s="7"/>
      <c r="S22" s="7"/>
      <c r="T22" s="7"/>
      <c r="U22" s="183"/>
      <c r="V22" s="178"/>
      <c r="W22" s="179"/>
      <c r="X22" s="180"/>
      <c r="Y22" s="180"/>
      <c r="Z22" s="190" t="s">
        <v>228</v>
      </c>
      <c r="AA22" s="218">
        <v>205</v>
      </c>
      <c r="AB22" s="171">
        <f>AA22/$AA$26</f>
        <v>0.29369627507163326</v>
      </c>
      <c r="AC22" s="123"/>
      <c r="AD22" s="7"/>
      <c r="AE22" s="7"/>
      <c r="AF22" s="178"/>
      <c r="AG22" s="178"/>
      <c r="AH22" s="179"/>
      <c r="AI22" s="180"/>
      <c r="AJ22" s="181"/>
      <c r="AK22" s="181"/>
      <c r="AL22" s="176"/>
    </row>
    <row r="23" spans="1:38" ht="24.75" customHeight="1">
      <c r="A23" s="7"/>
      <c r="B23" s="311" t="s">
        <v>112</v>
      </c>
      <c r="C23" s="312"/>
      <c r="D23" s="312"/>
      <c r="E23" s="312"/>
      <c r="F23" s="312"/>
      <c r="G23" s="312"/>
      <c r="H23" s="313"/>
      <c r="I23" s="218">
        <v>89</v>
      </c>
      <c r="J23" s="189">
        <f t="shared" ref="J23:J30" si="0">I23/$I$31</f>
        <v>0.12750716332378223</v>
      </c>
      <c r="K23" s="7"/>
      <c r="L23" s="7"/>
      <c r="M23" s="7"/>
      <c r="N23" s="7"/>
      <c r="O23" s="7"/>
      <c r="P23" s="7"/>
      <c r="Q23" s="7"/>
      <c r="R23" s="7"/>
      <c r="S23" s="7"/>
      <c r="T23" s="7"/>
      <c r="U23" s="183"/>
      <c r="V23" s="178"/>
      <c r="W23" s="179"/>
      <c r="X23" s="180"/>
      <c r="Y23" s="180"/>
      <c r="Z23" s="190" t="s">
        <v>229</v>
      </c>
      <c r="AA23" s="218">
        <v>149</v>
      </c>
      <c r="AB23" s="171">
        <f t="shared" ref="AB23:AB25" si="1">AA23/$AA$26</f>
        <v>0.21346704871060171</v>
      </c>
      <c r="AC23" s="123"/>
      <c r="AD23" s="7"/>
      <c r="AE23" s="7"/>
      <c r="AF23" s="185"/>
      <c r="AG23" s="183"/>
      <c r="AH23" s="179"/>
      <c r="AI23" s="180"/>
      <c r="AJ23" s="181"/>
      <c r="AK23" s="181"/>
      <c r="AL23" s="176"/>
    </row>
    <row r="24" spans="1:38" ht="18.75" customHeight="1">
      <c r="A24" s="7"/>
      <c r="B24" s="311" t="s">
        <v>213</v>
      </c>
      <c r="C24" s="312"/>
      <c r="D24" s="312"/>
      <c r="E24" s="312"/>
      <c r="F24" s="312"/>
      <c r="G24" s="312"/>
      <c r="H24" s="313"/>
      <c r="I24" s="218">
        <v>130</v>
      </c>
      <c r="J24" s="189">
        <f t="shared" si="0"/>
        <v>0.18624641833810887</v>
      </c>
      <c r="K24" s="7"/>
      <c r="L24" s="7"/>
      <c r="M24" s="7"/>
      <c r="N24" s="7"/>
      <c r="O24" s="7"/>
      <c r="P24" s="7"/>
      <c r="Q24" s="7"/>
      <c r="R24" s="7"/>
      <c r="S24" s="7"/>
      <c r="T24" s="7"/>
      <c r="U24" s="183"/>
      <c r="V24" s="178"/>
      <c r="W24" s="179"/>
      <c r="X24" s="180"/>
      <c r="Y24" s="180"/>
      <c r="Z24" s="190" t="s">
        <v>230</v>
      </c>
      <c r="AA24" s="218">
        <v>179</v>
      </c>
      <c r="AB24" s="171">
        <f t="shared" si="1"/>
        <v>0.25644699140401145</v>
      </c>
      <c r="AC24" s="123"/>
      <c r="AD24" s="7"/>
      <c r="AE24" s="7"/>
      <c r="AF24" s="7"/>
      <c r="AG24" s="7"/>
      <c r="AH24" s="7"/>
      <c r="AI24" s="7"/>
      <c r="AJ24" s="7"/>
    </row>
    <row r="25" spans="1:38" ht="18.75" customHeight="1">
      <c r="A25" s="7"/>
      <c r="B25" s="311" t="s">
        <v>114</v>
      </c>
      <c r="C25" s="312"/>
      <c r="D25" s="312"/>
      <c r="E25" s="312"/>
      <c r="F25" s="312"/>
      <c r="G25" s="312"/>
      <c r="H25" s="313"/>
      <c r="I25" s="218">
        <v>82</v>
      </c>
      <c r="J25" s="189">
        <f t="shared" si="0"/>
        <v>0.1174785100286533</v>
      </c>
      <c r="K25" s="7"/>
      <c r="L25" s="7"/>
      <c r="M25" s="7"/>
      <c r="N25" s="7"/>
      <c r="O25" s="7"/>
      <c r="P25" s="7"/>
      <c r="Q25" s="7"/>
      <c r="R25" s="7"/>
      <c r="S25" s="7"/>
      <c r="T25" s="7"/>
      <c r="U25" s="183"/>
      <c r="V25" s="178"/>
      <c r="W25" s="179"/>
      <c r="X25" s="180"/>
      <c r="Y25" s="180"/>
      <c r="Z25" s="190" t="s">
        <v>231</v>
      </c>
      <c r="AA25" s="218">
        <v>165</v>
      </c>
      <c r="AB25" s="171">
        <f t="shared" si="1"/>
        <v>0.23638968481375358</v>
      </c>
      <c r="AC25" s="123"/>
      <c r="AD25" s="7"/>
      <c r="AE25" s="7"/>
      <c r="AF25" s="7"/>
      <c r="AG25" s="7"/>
      <c r="AH25" s="7"/>
      <c r="AI25" s="7"/>
      <c r="AJ25" s="7"/>
    </row>
    <row r="26" spans="1:38" ht="18.75" customHeight="1">
      <c r="A26" s="7"/>
      <c r="B26" s="311" t="s">
        <v>115</v>
      </c>
      <c r="C26" s="312"/>
      <c r="D26" s="312"/>
      <c r="E26" s="312"/>
      <c r="F26" s="312"/>
      <c r="G26" s="312"/>
      <c r="H26" s="313"/>
      <c r="I26" s="218">
        <v>21</v>
      </c>
      <c r="J26" s="189">
        <f t="shared" si="0"/>
        <v>3.0085959885386818E-2</v>
      </c>
      <c r="K26" s="7"/>
      <c r="L26" s="7"/>
      <c r="M26" s="7"/>
      <c r="N26" s="7"/>
      <c r="O26" s="7"/>
      <c r="P26" s="7"/>
      <c r="Q26" s="7"/>
      <c r="R26" s="7"/>
      <c r="S26" s="7"/>
      <c r="T26" s="7"/>
      <c r="U26" s="183"/>
      <c r="V26" s="178"/>
      <c r="W26" s="179"/>
      <c r="X26" s="180"/>
      <c r="Y26" s="180"/>
      <c r="Z26" s="190" t="s">
        <v>57</v>
      </c>
      <c r="AA26" s="172">
        <f>SUM(AA22:AA25)</f>
        <v>698</v>
      </c>
      <c r="AB26" s="214"/>
      <c r="AC26" s="123"/>
      <c r="AD26" s="7"/>
      <c r="AE26" s="7"/>
      <c r="AF26" s="7"/>
      <c r="AG26" s="7"/>
      <c r="AH26" s="7"/>
      <c r="AI26" s="7"/>
      <c r="AJ26" s="7"/>
    </row>
    <row r="27" spans="1:38" ht="18.75" customHeight="1">
      <c r="A27" s="7"/>
      <c r="B27" s="311" t="s">
        <v>214</v>
      </c>
      <c r="C27" s="312"/>
      <c r="D27" s="312"/>
      <c r="E27" s="312"/>
      <c r="F27" s="312"/>
      <c r="G27" s="312"/>
      <c r="H27" s="313"/>
      <c r="I27" s="218">
        <v>114</v>
      </c>
      <c r="J27" s="189">
        <f t="shared" si="0"/>
        <v>0.16332378223495703</v>
      </c>
      <c r="K27" s="7"/>
      <c r="L27" s="7"/>
      <c r="M27" s="7"/>
      <c r="N27" s="7"/>
      <c r="O27" s="7"/>
      <c r="P27" s="7"/>
      <c r="Q27" s="7"/>
      <c r="R27" s="7"/>
      <c r="S27" s="7"/>
      <c r="T27" s="7"/>
      <c r="U27" s="7"/>
      <c r="V27" s="7"/>
      <c r="W27" s="7"/>
      <c r="X27" s="7"/>
      <c r="Y27" s="7"/>
      <c r="AC27" s="7"/>
      <c r="AD27" s="7"/>
      <c r="AE27" s="7"/>
      <c r="AF27" s="7"/>
      <c r="AG27" s="7"/>
      <c r="AH27" s="7"/>
      <c r="AI27" s="7"/>
      <c r="AJ27" s="7"/>
    </row>
    <row r="28" spans="1:38" ht="18.75">
      <c r="A28" s="7"/>
      <c r="B28" s="311" t="s">
        <v>300</v>
      </c>
      <c r="C28" s="312"/>
      <c r="D28" s="312"/>
      <c r="E28" s="312"/>
      <c r="F28" s="312"/>
      <c r="G28" s="312"/>
      <c r="H28" s="313"/>
      <c r="I28" s="218">
        <v>4</v>
      </c>
      <c r="J28" s="189">
        <f t="shared" si="0"/>
        <v>5.7306590257879654E-3</v>
      </c>
      <c r="K28" s="7"/>
      <c r="L28" s="7"/>
      <c r="M28" s="7"/>
      <c r="N28" s="7"/>
      <c r="O28" s="7"/>
      <c r="P28" s="7"/>
      <c r="Q28" s="7"/>
      <c r="R28" s="7"/>
      <c r="S28" s="7"/>
      <c r="T28" s="7"/>
      <c r="U28" s="7"/>
      <c r="V28" s="7"/>
      <c r="W28" s="7"/>
      <c r="X28" s="7"/>
      <c r="Y28" s="7"/>
      <c r="Z28" s="7"/>
      <c r="AA28" s="7"/>
      <c r="AB28" s="7"/>
      <c r="AC28" s="7"/>
      <c r="AD28" s="7"/>
      <c r="AE28" s="7"/>
      <c r="AF28" s="7"/>
      <c r="AG28" s="7"/>
      <c r="AH28" s="7"/>
      <c r="AI28" s="7"/>
      <c r="AJ28" s="7"/>
    </row>
    <row r="29" spans="1:38" ht="18.75">
      <c r="A29" s="7"/>
      <c r="B29" s="311" t="s">
        <v>301</v>
      </c>
      <c r="C29" s="312"/>
      <c r="D29" s="312"/>
      <c r="E29" s="312"/>
      <c r="F29" s="312"/>
      <c r="G29" s="312"/>
      <c r="H29" s="313"/>
      <c r="I29" s="218">
        <v>3</v>
      </c>
      <c r="J29" s="189">
        <f t="shared" si="0"/>
        <v>4.2979942693409743E-3</v>
      </c>
      <c r="K29" s="7"/>
      <c r="L29" s="7"/>
      <c r="M29" s="7"/>
      <c r="N29" s="7"/>
      <c r="O29" s="7"/>
      <c r="P29" s="7"/>
      <c r="Q29" s="7"/>
      <c r="R29" s="7"/>
      <c r="S29" s="7"/>
      <c r="T29" s="7"/>
      <c r="U29" s="7"/>
      <c r="V29" s="7"/>
      <c r="W29" s="7"/>
      <c r="X29" s="7"/>
      <c r="Y29" s="7"/>
      <c r="Z29" s="7"/>
      <c r="AA29" s="7"/>
      <c r="AB29" s="7"/>
      <c r="AC29" s="7"/>
      <c r="AD29" s="7"/>
      <c r="AE29" s="7"/>
      <c r="AF29" s="7"/>
      <c r="AG29" s="7"/>
      <c r="AH29" s="7"/>
      <c r="AI29" s="7"/>
      <c r="AJ29" s="7"/>
    </row>
    <row r="30" spans="1:38" ht="18.75">
      <c r="A30" s="7"/>
      <c r="B30" s="311" t="s">
        <v>302</v>
      </c>
      <c r="C30" s="312"/>
      <c r="D30" s="312"/>
      <c r="E30" s="312"/>
      <c r="F30" s="312"/>
      <c r="G30" s="312"/>
      <c r="H30" s="313"/>
      <c r="I30" s="218">
        <v>2</v>
      </c>
      <c r="J30" s="189">
        <f t="shared" si="0"/>
        <v>2.8653295128939827E-3</v>
      </c>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8" ht="18.75">
      <c r="A31" s="7"/>
      <c r="B31" s="311" t="s">
        <v>57</v>
      </c>
      <c r="C31" s="312"/>
      <c r="D31" s="312"/>
      <c r="E31" s="312"/>
      <c r="F31" s="312"/>
      <c r="G31" s="312"/>
      <c r="H31" s="313"/>
      <c r="I31" s="218">
        <f>SUM(I22:I30)</f>
        <v>698</v>
      </c>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row>
    <row r="32" spans="1:38" ht="20.25">
      <c r="A32" s="7"/>
      <c r="B32" s="8"/>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row>
    <row r="33" spans="1:38" ht="20.25">
      <c r="A33" s="7"/>
      <c r="B33" s="8"/>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row>
    <row r="34" spans="1:38" ht="20.25">
      <c r="A34" s="7"/>
      <c r="B34" s="8"/>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row>
    <row r="35" spans="1:38" ht="20.25">
      <c r="A35" s="7"/>
      <c r="B35" s="8"/>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row>
    <row r="36" spans="1:38" ht="20.25">
      <c r="A36" s="7"/>
      <c r="B36" s="8"/>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ht="20.25">
      <c r="A37" s="7"/>
      <c r="B37" s="8"/>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row>
    <row r="38" spans="1:38" ht="20.25">
      <c r="A38" s="7"/>
      <c r="B38" s="8"/>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row>
    <row r="39" spans="1:38" ht="20.25">
      <c r="A39" s="7"/>
      <c r="B39" s="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ht="20.25">
      <c r="A40" s="7"/>
      <c r="B40" s="8"/>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ht="20.25">
      <c r="A41" s="7"/>
      <c r="B41" s="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ht="20.25">
      <c r="A42" s="7"/>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ht="20.25">
      <c r="A43" s="7"/>
      <c r="B43" s="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ht="20.25">
      <c r="A44" s="7"/>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row>
    <row r="45" spans="1:38" ht="20.25">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ht="15" customHeight="1">
      <c r="A46" s="7"/>
      <c r="B46" s="7"/>
      <c r="C46" s="7"/>
      <c r="D46" s="7"/>
      <c r="E46" s="7"/>
      <c r="F46" s="7"/>
      <c r="G46" s="7"/>
      <c r="H46" s="7"/>
      <c r="I46" s="7"/>
      <c r="J46" s="7"/>
      <c r="K46" s="7"/>
      <c r="L46" s="7"/>
      <c r="M46" s="7"/>
      <c r="N46" s="7"/>
      <c r="O46" s="7"/>
      <c r="P46" s="7"/>
      <c r="Q46" s="7"/>
      <c r="R46" s="7"/>
      <c r="S46" s="7"/>
      <c r="T46" s="7"/>
      <c r="U46" s="7"/>
      <c r="V46" s="343" t="s">
        <v>4</v>
      </c>
      <c r="W46" s="344"/>
      <c r="X46" s="344"/>
      <c r="Y46" s="344"/>
      <c r="Z46" s="345"/>
      <c r="AA46" s="154"/>
      <c r="AB46" s="343" t="s">
        <v>5</v>
      </c>
      <c r="AC46" s="344"/>
      <c r="AD46" s="344"/>
      <c r="AE46" s="344"/>
      <c r="AF46" s="345"/>
      <c r="AG46" s="339" t="s">
        <v>6</v>
      </c>
      <c r="AH46" s="320"/>
      <c r="AI46" s="320"/>
      <c r="AJ46" s="320"/>
      <c r="AK46" s="206"/>
      <c r="AL46" s="206"/>
    </row>
    <row r="47" spans="1:38" ht="15.75" thickBot="1">
      <c r="A47" s="7"/>
      <c r="B47" s="7"/>
      <c r="C47" s="7"/>
      <c r="D47" s="7"/>
      <c r="E47" s="7"/>
      <c r="F47" s="7"/>
      <c r="G47" s="7"/>
      <c r="H47" s="7"/>
      <c r="I47" s="7"/>
      <c r="J47" s="7"/>
      <c r="K47" s="7"/>
      <c r="L47" s="7"/>
      <c r="M47" s="7"/>
      <c r="N47" s="7"/>
      <c r="O47" s="7"/>
      <c r="P47" s="7"/>
      <c r="Q47" s="7"/>
      <c r="R47" s="7"/>
      <c r="S47" s="7"/>
      <c r="T47" s="7"/>
      <c r="U47" s="7"/>
      <c r="V47" s="346"/>
      <c r="W47" s="347"/>
      <c r="X47" s="347"/>
      <c r="Y47" s="347"/>
      <c r="Z47" s="348"/>
      <c r="AA47" s="154"/>
      <c r="AB47" s="346"/>
      <c r="AC47" s="347"/>
      <c r="AD47" s="347"/>
      <c r="AE47" s="347"/>
      <c r="AF47" s="348"/>
      <c r="AG47" s="340"/>
      <c r="AH47" s="341"/>
      <c r="AI47" s="341"/>
      <c r="AJ47" s="341"/>
      <c r="AK47" s="206"/>
      <c r="AL47" s="206"/>
    </row>
    <row r="48" spans="1:38" s="9" customFormat="1" ht="40.5" customHeight="1">
      <c r="A48" s="321" t="s">
        <v>3</v>
      </c>
      <c r="B48" s="321"/>
      <c r="C48" s="321"/>
      <c r="D48" s="321"/>
      <c r="E48" s="321"/>
      <c r="F48" s="321"/>
      <c r="G48" s="321"/>
      <c r="H48" s="321"/>
      <c r="I48" s="321"/>
      <c r="J48" s="321"/>
      <c r="K48" s="321"/>
      <c r="L48" s="321"/>
      <c r="M48" s="321"/>
      <c r="N48" s="321"/>
      <c r="O48" s="321"/>
      <c r="P48" s="321"/>
      <c r="Q48" s="321"/>
      <c r="R48" s="321"/>
      <c r="S48" s="321"/>
      <c r="T48" s="321"/>
      <c r="U48" s="338"/>
      <c r="V48" s="173">
        <v>1</v>
      </c>
      <c r="W48" s="174">
        <v>2</v>
      </c>
      <c r="X48" s="174">
        <v>3</v>
      </c>
      <c r="Y48" s="174">
        <v>4</v>
      </c>
      <c r="Z48" s="174">
        <v>5</v>
      </c>
      <c r="AA48" s="137" t="s">
        <v>7</v>
      </c>
      <c r="AB48" s="173">
        <v>1</v>
      </c>
      <c r="AC48" s="174">
        <v>2</v>
      </c>
      <c r="AD48" s="174">
        <v>3</v>
      </c>
      <c r="AE48" s="174">
        <v>4</v>
      </c>
      <c r="AF48" s="174">
        <v>5</v>
      </c>
      <c r="AG48" s="138" t="s">
        <v>9</v>
      </c>
      <c r="AH48" s="139" t="s">
        <v>10</v>
      </c>
      <c r="AI48" s="139" t="s">
        <v>11</v>
      </c>
      <c r="AJ48" s="139" t="s">
        <v>12</v>
      </c>
    </row>
    <row r="49" spans="1:38" s="10" customFormat="1" ht="20.100000000000001" customHeight="1">
      <c r="A49" s="164" t="s">
        <v>15</v>
      </c>
      <c r="B49" s="316" t="s">
        <v>16</v>
      </c>
      <c r="C49" s="317"/>
      <c r="D49" s="317"/>
      <c r="E49" s="317"/>
      <c r="F49" s="317"/>
      <c r="G49" s="317"/>
      <c r="H49" s="317"/>
      <c r="I49" s="317"/>
      <c r="J49" s="317"/>
      <c r="K49" s="317"/>
      <c r="L49" s="317"/>
      <c r="M49" s="317"/>
      <c r="N49" s="317"/>
      <c r="O49" s="317"/>
      <c r="P49" s="317"/>
      <c r="Q49" s="317"/>
      <c r="R49" s="317"/>
      <c r="S49" s="317"/>
      <c r="T49" s="317"/>
      <c r="U49" s="317"/>
      <c r="V49" s="215">
        <v>3</v>
      </c>
      <c r="W49" s="215">
        <v>5</v>
      </c>
      <c r="X49" s="215">
        <v>22</v>
      </c>
      <c r="Y49" s="215">
        <v>68</v>
      </c>
      <c r="Z49" s="215">
        <v>102</v>
      </c>
      <c r="AA49" s="215">
        <v>201</v>
      </c>
      <c r="AB49" s="171">
        <f>V49/$AA49</f>
        <v>1.4925373134328358E-2</v>
      </c>
      <c r="AC49" s="171">
        <f t="shared" ref="AC49:AF49" si="2">W49/$AA49</f>
        <v>2.4875621890547265E-2</v>
      </c>
      <c r="AD49" s="171">
        <f t="shared" si="2"/>
        <v>0.10945273631840796</v>
      </c>
      <c r="AE49" s="171">
        <f t="shared" si="2"/>
        <v>0.3383084577114428</v>
      </c>
      <c r="AF49" s="171">
        <f t="shared" si="2"/>
        <v>0.5074626865671642</v>
      </c>
      <c r="AG49" s="215">
        <v>4.3</v>
      </c>
      <c r="AH49" s="215">
        <v>0.88</v>
      </c>
      <c r="AI49" s="215">
        <v>5</v>
      </c>
      <c r="AJ49" s="215">
        <v>5</v>
      </c>
    </row>
    <row r="50" spans="1:38" s="10" customFormat="1" ht="20.100000000000001" customHeight="1">
      <c r="A50" s="164" t="s">
        <v>17</v>
      </c>
      <c r="B50" s="316" t="s">
        <v>18</v>
      </c>
      <c r="C50" s="317"/>
      <c r="D50" s="317"/>
      <c r="E50" s="317"/>
      <c r="F50" s="317"/>
      <c r="G50" s="317"/>
      <c r="H50" s="317"/>
      <c r="I50" s="317"/>
      <c r="J50" s="317"/>
      <c r="K50" s="317"/>
      <c r="L50" s="317"/>
      <c r="M50" s="317"/>
      <c r="N50" s="317"/>
      <c r="O50" s="317"/>
      <c r="P50" s="317"/>
      <c r="Q50" s="317"/>
      <c r="R50" s="317"/>
      <c r="S50" s="317"/>
      <c r="T50" s="317"/>
      <c r="U50" s="317"/>
      <c r="V50" s="215">
        <v>2</v>
      </c>
      <c r="W50" s="215">
        <v>4</v>
      </c>
      <c r="X50" s="215">
        <v>19</v>
      </c>
      <c r="Y50" s="215">
        <v>58</v>
      </c>
      <c r="Z50" s="215">
        <v>115</v>
      </c>
      <c r="AA50" s="215">
        <v>201</v>
      </c>
      <c r="AB50" s="171">
        <f t="shared" ref="AB50:AB53" si="3">V50/$AA50</f>
        <v>9.9502487562189053E-3</v>
      </c>
      <c r="AC50" s="171">
        <f t="shared" ref="AC50:AC53" si="4">W50/$AA50</f>
        <v>1.9900497512437811E-2</v>
      </c>
      <c r="AD50" s="171">
        <f t="shared" ref="AD50:AD53" si="5">X50/$AA50</f>
        <v>9.4527363184079602E-2</v>
      </c>
      <c r="AE50" s="171">
        <f t="shared" ref="AE50:AE53" si="6">Y50/$AA50</f>
        <v>0.28855721393034828</v>
      </c>
      <c r="AF50" s="171">
        <f t="shared" ref="AF50:AF53" si="7">Z50/$AA50</f>
        <v>0.57213930348258701</v>
      </c>
      <c r="AG50" s="215">
        <v>4.41</v>
      </c>
      <c r="AH50" s="215">
        <v>0.82</v>
      </c>
      <c r="AI50" s="215">
        <v>5</v>
      </c>
      <c r="AJ50" s="215">
        <v>5</v>
      </c>
    </row>
    <row r="51" spans="1:38" s="10" customFormat="1" ht="20.100000000000001" customHeight="1">
      <c r="A51" s="164" t="s">
        <v>19</v>
      </c>
      <c r="B51" s="316" t="s">
        <v>20</v>
      </c>
      <c r="C51" s="317"/>
      <c r="D51" s="317"/>
      <c r="E51" s="317"/>
      <c r="F51" s="317"/>
      <c r="G51" s="317"/>
      <c r="H51" s="317"/>
      <c r="I51" s="317"/>
      <c r="J51" s="317"/>
      <c r="K51" s="317"/>
      <c r="L51" s="317"/>
      <c r="M51" s="317"/>
      <c r="N51" s="317"/>
      <c r="O51" s="317"/>
      <c r="P51" s="317"/>
      <c r="Q51" s="317"/>
      <c r="R51" s="317"/>
      <c r="S51" s="317"/>
      <c r="T51" s="317"/>
      <c r="U51" s="317"/>
      <c r="V51" s="215">
        <v>122</v>
      </c>
      <c r="W51" s="215">
        <v>26</v>
      </c>
      <c r="X51" s="215">
        <v>21</v>
      </c>
      <c r="Y51" s="215">
        <v>10</v>
      </c>
      <c r="Z51" s="215">
        <v>10</v>
      </c>
      <c r="AA51" s="215">
        <v>201</v>
      </c>
      <c r="AB51" s="171">
        <f t="shared" si="3"/>
        <v>0.60696517412935325</v>
      </c>
      <c r="AC51" s="171">
        <f t="shared" si="4"/>
        <v>0.12935323383084577</v>
      </c>
      <c r="AD51" s="171">
        <f t="shared" si="5"/>
        <v>0.1044776119402985</v>
      </c>
      <c r="AE51" s="171">
        <f t="shared" si="6"/>
        <v>4.975124378109453E-2</v>
      </c>
      <c r="AF51" s="171">
        <f t="shared" si="7"/>
        <v>4.975124378109453E-2</v>
      </c>
      <c r="AG51" s="215">
        <v>1.73</v>
      </c>
      <c r="AH51" s="215">
        <v>1.17</v>
      </c>
      <c r="AI51" s="215">
        <v>1</v>
      </c>
      <c r="AJ51" s="215">
        <v>1</v>
      </c>
    </row>
    <row r="52" spans="1:38" s="10" customFormat="1" ht="20.100000000000001" customHeight="1">
      <c r="A52" s="164" t="s">
        <v>21</v>
      </c>
      <c r="B52" s="316" t="s">
        <v>22</v>
      </c>
      <c r="C52" s="317"/>
      <c r="D52" s="317"/>
      <c r="E52" s="317"/>
      <c r="F52" s="317"/>
      <c r="G52" s="317"/>
      <c r="H52" s="317"/>
      <c r="I52" s="317"/>
      <c r="J52" s="317"/>
      <c r="K52" s="317"/>
      <c r="L52" s="317"/>
      <c r="M52" s="317"/>
      <c r="N52" s="317"/>
      <c r="O52" s="317"/>
      <c r="P52" s="317"/>
      <c r="Q52" s="317"/>
      <c r="R52" s="317"/>
      <c r="S52" s="317"/>
      <c r="T52" s="317"/>
      <c r="U52" s="317"/>
      <c r="V52" s="215">
        <v>50</v>
      </c>
      <c r="W52" s="215">
        <v>20</v>
      </c>
      <c r="X52" s="215">
        <v>46</v>
      </c>
      <c r="Y52" s="215">
        <v>51</v>
      </c>
      <c r="Z52" s="215">
        <v>27</v>
      </c>
      <c r="AA52" s="215">
        <v>201</v>
      </c>
      <c r="AB52" s="171">
        <f t="shared" si="3"/>
        <v>0.24875621890547264</v>
      </c>
      <c r="AC52" s="171">
        <f t="shared" si="4"/>
        <v>9.950248756218906E-2</v>
      </c>
      <c r="AD52" s="171">
        <f t="shared" si="5"/>
        <v>0.22885572139303484</v>
      </c>
      <c r="AE52" s="171">
        <f t="shared" si="6"/>
        <v>0.2537313432835821</v>
      </c>
      <c r="AF52" s="171">
        <f t="shared" si="7"/>
        <v>0.13432835820895522</v>
      </c>
      <c r="AG52" s="215">
        <v>2.92</v>
      </c>
      <c r="AH52" s="215">
        <v>1.4</v>
      </c>
      <c r="AI52" s="215">
        <v>3</v>
      </c>
      <c r="AJ52" s="215">
        <v>4</v>
      </c>
    </row>
    <row r="53" spans="1:38" s="10" customFormat="1" ht="20.100000000000001" customHeight="1">
      <c r="A53" s="164" t="s">
        <v>23</v>
      </c>
      <c r="B53" s="316" t="s">
        <v>24</v>
      </c>
      <c r="C53" s="317"/>
      <c r="D53" s="317"/>
      <c r="E53" s="317"/>
      <c r="F53" s="317"/>
      <c r="G53" s="317"/>
      <c r="H53" s="317"/>
      <c r="I53" s="317"/>
      <c r="J53" s="317"/>
      <c r="K53" s="317"/>
      <c r="L53" s="317"/>
      <c r="M53" s="317"/>
      <c r="N53" s="317"/>
      <c r="O53" s="317"/>
      <c r="P53" s="317"/>
      <c r="Q53" s="317"/>
      <c r="R53" s="317"/>
      <c r="S53" s="317"/>
      <c r="T53" s="317"/>
      <c r="U53" s="317"/>
      <c r="V53" s="215">
        <v>11</v>
      </c>
      <c r="W53" s="215">
        <v>11</v>
      </c>
      <c r="X53" s="215">
        <v>38</v>
      </c>
      <c r="Y53" s="215">
        <v>78</v>
      </c>
      <c r="Z53" s="215">
        <v>58</v>
      </c>
      <c r="AA53" s="215">
        <v>201</v>
      </c>
      <c r="AB53" s="171">
        <f t="shared" si="3"/>
        <v>5.4726368159203981E-2</v>
      </c>
      <c r="AC53" s="171">
        <f t="shared" si="4"/>
        <v>5.4726368159203981E-2</v>
      </c>
      <c r="AD53" s="171">
        <f t="shared" si="5"/>
        <v>0.1890547263681592</v>
      </c>
      <c r="AE53" s="171">
        <f t="shared" si="6"/>
        <v>0.38805970149253732</v>
      </c>
      <c r="AF53" s="171">
        <f t="shared" si="7"/>
        <v>0.28855721393034828</v>
      </c>
      <c r="AG53" s="215">
        <v>3.82</v>
      </c>
      <c r="AH53" s="215">
        <v>1.0900000000000001</v>
      </c>
      <c r="AI53" s="215">
        <v>4</v>
      </c>
      <c r="AJ53" s="215">
        <v>4</v>
      </c>
    </row>
    <row r="54" spans="1:38" s="9" customFormat="1" ht="16.5" customHeight="1">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143"/>
      <c r="AH54" s="143"/>
      <c r="AI54" s="143"/>
      <c r="AJ54" s="143"/>
      <c r="AK54" s="143"/>
      <c r="AL54" s="143"/>
    </row>
    <row r="55" spans="1:38" s="9" customFormat="1" ht="16.5" customHeight="1">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row>
    <row r="56" spans="1:38" s="9" customFormat="1" ht="26.25" customHeight="1">
      <c r="A56" s="314" t="s">
        <v>25</v>
      </c>
      <c r="B56" s="314"/>
      <c r="C56" s="314"/>
      <c r="D56" s="314"/>
      <c r="E56" s="314"/>
      <c r="F56" s="314"/>
      <c r="G56" s="314"/>
      <c r="H56" s="314"/>
      <c r="I56" s="314"/>
      <c r="J56" s="314"/>
      <c r="K56" s="314"/>
      <c r="L56" s="314"/>
      <c r="M56" s="314"/>
      <c r="N56" s="314"/>
      <c r="O56" s="314"/>
      <c r="P56" s="314"/>
      <c r="Q56" s="314"/>
      <c r="R56" s="314"/>
      <c r="S56" s="314"/>
      <c r="T56" s="314"/>
      <c r="U56" s="314"/>
      <c r="V56" s="143"/>
      <c r="W56" s="143"/>
      <c r="X56" s="143"/>
      <c r="Y56" s="143"/>
      <c r="Z56" s="143"/>
      <c r="AA56" s="143"/>
      <c r="AB56" s="143"/>
      <c r="AC56" s="143"/>
      <c r="AD56" s="143"/>
      <c r="AE56" s="143"/>
      <c r="AF56" s="143"/>
      <c r="AG56" s="143"/>
      <c r="AH56" s="143"/>
      <c r="AI56" s="143"/>
      <c r="AJ56" s="143"/>
      <c r="AK56" s="143"/>
      <c r="AL56" s="143"/>
    </row>
    <row r="57" spans="1:38" s="9" customFormat="1" ht="13.5" customHeight="1">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row>
    <row r="58" spans="1:38" s="9" customFormat="1" ht="2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row>
    <row r="59" spans="1:38" s="9" customFormat="1" ht="27.75" customHeight="1">
      <c r="A59" s="141"/>
      <c r="B59" s="141"/>
      <c r="C59" s="141"/>
      <c r="D59" s="141"/>
      <c r="E59" s="141"/>
      <c r="F59" s="145"/>
      <c r="G59" s="319" t="s">
        <v>28</v>
      </c>
      <c r="H59" s="319"/>
      <c r="I59" s="319"/>
      <c r="J59" s="319"/>
      <c r="K59" s="319"/>
      <c r="L59" s="148">
        <v>115</v>
      </c>
      <c r="M59" s="148">
        <v>85</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row>
    <row r="60" spans="1:38" s="9" customFormat="1" ht="21">
      <c r="A60" s="141"/>
      <c r="B60" s="141"/>
      <c r="C60" s="141"/>
      <c r="D60" s="141"/>
      <c r="E60" s="141"/>
      <c r="F60" s="145"/>
      <c r="G60" s="319" t="s">
        <v>29</v>
      </c>
      <c r="H60" s="319"/>
      <c r="I60" s="319"/>
      <c r="J60" s="319"/>
      <c r="K60" s="319"/>
      <c r="L60" s="148">
        <v>74</v>
      </c>
      <c r="M60" s="148">
        <v>126</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row>
    <row r="61" spans="1:38" s="9" customFormat="1" ht="21">
      <c r="A61" s="141"/>
      <c r="B61" s="141"/>
      <c r="C61" s="141"/>
      <c r="D61" s="141"/>
      <c r="E61" s="141"/>
      <c r="F61" s="145"/>
      <c r="G61" s="319" t="s">
        <v>30</v>
      </c>
      <c r="H61" s="319"/>
      <c r="I61" s="319"/>
      <c r="J61" s="319"/>
      <c r="K61" s="319"/>
      <c r="L61" s="148">
        <v>119</v>
      </c>
      <c r="M61" s="148">
        <v>81</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row>
    <row r="62" spans="1:38" s="9" customFormat="1" ht="21">
      <c r="A62" s="141"/>
      <c r="B62" s="141"/>
      <c r="C62" s="141"/>
      <c r="D62" s="141"/>
      <c r="E62" s="141"/>
      <c r="F62" s="145"/>
      <c r="G62" s="319" t="s">
        <v>31</v>
      </c>
      <c r="H62" s="319"/>
      <c r="I62" s="319"/>
      <c r="J62" s="319"/>
      <c r="K62" s="319"/>
      <c r="L62" s="148">
        <v>21</v>
      </c>
      <c r="M62" s="148">
        <v>179</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row>
    <row r="63" spans="1:38" s="9" customFormat="1" ht="21">
      <c r="A63" s="141"/>
      <c r="B63" s="141"/>
      <c r="C63" s="141"/>
      <c r="D63" s="141"/>
      <c r="E63" s="141"/>
      <c r="F63" s="145"/>
      <c r="G63" s="319" t="s">
        <v>32</v>
      </c>
      <c r="H63" s="319"/>
      <c r="I63" s="319"/>
      <c r="J63" s="319"/>
      <c r="K63" s="319"/>
      <c r="L63" s="148">
        <v>21</v>
      </c>
      <c r="M63" s="148">
        <v>179</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row>
    <row r="64" spans="1:38" s="9" customFormat="1" ht="15.75" customHeight="1">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row>
    <row r="65" spans="1:45" s="9" customFormat="1" ht="25.5" customHeight="1">
      <c r="A65" s="141"/>
      <c r="B65" s="315"/>
      <c r="C65" s="315"/>
      <c r="D65" s="315"/>
      <c r="E65" s="315"/>
      <c r="F65" s="315"/>
      <c r="G65" s="315"/>
      <c r="H65" s="315"/>
      <c r="I65" s="315"/>
      <c r="J65" s="315"/>
      <c r="K65" s="315"/>
      <c r="L65" s="315"/>
      <c r="M65" s="315"/>
      <c r="N65" s="315"/>
      <c r="O65" s="315"/>
      <c r="P65" s="315"/>
      <c r="Q65" s="315"/>
      <c r="R65" s="315"/>
      <c r="S65" s="315"/>
      <c r="T65" s="315"/>
      <c r="U65" s="315"/>
      <c r="V65" s="145"/>
      <c r="W65" s="145"/>
      <c r="X65" s="145"/>
      <c r="Y65" s="143"/>
      <c r="Z65" s="143"/>
      <c r="AA65" s="143"/>
      <c r="AB65" s="143"/>
      <c r="AC65" s="143"/>
      <c r="AD65" s="143"/>
      <c r="AE65" s="143"/>
      <c r="AF65" s="143"/>
      <c r="AG65" s="143"/>
      <c r="AH65" s="143"/>
      <c r="AI65" s="143"/>
      <c r="AJ65" s="143"/>
      <c r="AK65" s="143"/>
      <c r="AL65" s="143"/>
    </row>
    <row r="66" spans="1:45" s="9" customFormat="1" ht="12.75" customHeight="1">
      <c r="A66" s="141"/>
      <c r="B66" s="149"/>
      <c r="C66" s="149"/>
      <c r="D66" s="149"/>
      <c r="E66" s="149"/>
      <c r="F66" s="149"/>
      <c r="G66" s="149"/>
      <c r="H66" s="149"/>
      <c r="I66" s="149"/>
      <c r="J66" s="149"/>
      <c r="K66" s="149"/>
      <c r="L66" s="149"/>
      <c r="M66" s="149"/>
      <c r="N66" s="149"/>
      <c r="O66" s="149"/>
      <c r="P66" s="149"/>
      <c r="Q66" s="149"/>
      <c r="R66" s="149"/>
      <c r="S66" s="149"/>
      <c r="T66" s="149"/>
      <c r="U66" s="149"/>
      <c r="V66" s="145"/>
      <c r="W66" s="145"/>
      <c r="X66" s="145"/>
      <c r="Y66" s="143"/>
      <c r="Z66" s="143"/>
      <c r="AA66" s="143"/>
      <c r="AB66" s="143"/>
      <c r="AC66" s="143"/>
      <c r="AD66" s="143"/>
      <c r="AE66" s="143"/>
      <c r="AF66" s="143"/>
      <c r="AG66" s="143"/>
      <c r="AH66" s="143"/>
      <c r="AI66" s="143"/>
      <c r="AJ66" s="143"/>
      <c r="AK66" s="143"/>
      <c r="AL66" s="143"/>
    </row>
    <row r="67" spans="1:45" s="9" customFormat="1" ht="21">
      <c r="A67" s="145"/>
      <c r="B67" s="342"/>
      <c r="C67" s="342"/>
      <c r="D67" s="342"/>
      <c r="E67" s="342"/>
      <c r="F67" s="342"/>
      <c r="G67" s="342"/>
      <c r="H67" s="342"/>
      <c r="I67" s="342"/>
      <c r="J67" s="34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row>
    <row r="68" spans="1:45" s="9" customFormat="1" ht="21">
      <c r="A68" s="145"/>
      <c r="B68" s="342"/>
      <c r="C68" s="342"/>
      <c r="D68" s="342"/>
      <c r="E68" s="342"/>
      <c r="F68" s="342"/>
      <c r="G68" s="342"/>
      <c r="H68" s="342"/>
      <c r="I68" s="342"/>
      <c r="J68" s="34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row>
    <row r="69" spans="1:45" s="9" customFormat="1" ht="21">
      <c r="A69" s="145"/>
      <c r="B69" s="342"/>
      <c r="C69" s="342"/>
      <c r="D69" s="342"/>
      <c r="E69" s="342"/>
      <c r="F69" s="342"/>
      <c r="G69" s="342"/>
      <c r="H69" s="342"/>
      <c r="I69" s="342"/>
      <c r="J69" s="34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row>
    <row r="70" spans="1:45" s="9" customFormat="1" ht="21">
      <c r="A70" s="145"/>
      <c r="B70" s="150"/>
      <c r="C70" s="150"/>
      <c r="D70" s="150"/>
      <c r="E70" s="150"/>
      <c r="F70" s="150"/>
      <c r="G70" s="150"/>
      <c r="H70" s="150"/>
      <c r="I70" s="150"/>
      <c r="J70" s="150"/>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row>
    <row r="71" spans="1:45"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row>
    <row r="72" spans="1:45" s="10" customFormat="1" ht="18.75" customHeight="1">
      <c r="A72" s="152"/>
      <c r="B72" s="153"/>
      <c r="C72" s="153"/>
      <c r="D72" s="153"/>
      <c r="E72" s="153"/>
      <c r="F72" s="153"/>
      <c r="G72" s="153"/>
      <c r="H72" s="153"/>
      <c r="I72" s="153"/>
      <c r="J72" s="153"/>
      <c r="K72" s="153"/>
      <c r="L72" s="153"/>
      <c r="M72" s="153"/>
      <c r="N72" s="153"/>
      <c r="O72" s="153"/>
      <c r="P72" s="153"/>
      <c r="Q72" s="153"/>
      <c r="R72" s="153"/>
      <c r="S72" s="153"/>
      <c r="T72" s="153"/>
      <c r="U72" s="153"/>
      <c r="V72" s="323" t="s">
        <v>4</v>
      </c>
      <c r="W72" s="324"/>
      <c r="X72" s="324"/>
      <c r="Y72" s="324"/>
      <c r="Z72" s="324"/>
      <c r="AA72" s="325"/>
      <c r="AB72" s="154"/>
      <c r="AC72" s="323" t="s">
        <v>5</v>
      </c>
      <c r="AD72" s="324"/>
      <c r="AE72" s="324"/>
      <c r="AF72" s="324"/>
      <c r="AG72" s="324"/>
      <c r="AH72" s="325"/>
      <c r="AI72" s="320" t="s">
        <v>6</v>
      </c>
      <c r="AJ72" s="320"/>
      <c r="AK72" s="320"/>
      <c r="AL72" s="320"/>
      <c r="AM72" s="243"/>
    </row>
    <row r="73" spans="1:45" s="9" customFormat="1" ht="30.75" customHeight="1" thickBot="1">
      <c r="A73" s="145"/>
      <c r="B73" s="318"/>
      <c r="C73" s="318"/>
      <c r="D73" s="155"/>
      <c r="E73" s="155"/>
      <c r="F73" s="155"/>
      <c r="G73" s="143"/>
      <c r="H73" s="143"/>
      <c r="I73" s="143"/>
      <c r="J73" s="143"/>
      <c r="K73" s="143"/>
      <c r="L73" s="143"/>
      <c r="M73" s="143"/>
      <c r="N73" s="143"/>
      <c r="O73" s="143"/>
      <c r="P73" s="143"/>
      <c r="Q73" s="143"/>
      <c r="R73" s="143"/>
      <c r="S73" s="143"/>
      <c r="T73" s="143"/>
      <c r="U73" s="143"/>
      <c r="V73" s="326"/>
      <c r="W73" s="327"/>
      <c r="X73" s="327"/>
      <c r="Y73" s="327"/>
      <c r="Z73" s="327"/>
      <c r="AA73" s="328"/>
      <c r="AB73" s="154"/>
      <c r="AC73" s="326"/>
      <c r="AD73" s="327"/>
      <c r="AE73" s="327"/>
      <c r="AF73" s="327"/>
      <c r="AG73" s="327"/>
      <c r="AH73" s="328"/>
      <c r="AI73" s="320"/>
      <c r="AJ73" s="320"/>
      <c r="AK73" s="320"/>
      <c r="AL73" s="320"/>
    </row>
    <row r="74" spans="1:45" s="9" customFormat="1" ht="36.75" customHeight="1">
      <c r="A74" s="321" t="s">
        <v>33</v>
      </c>
      <c r="B74" s="321"/>
      <c r="C74" s="321"/>
      <c r="D74" s="321"/>
      <c r="E74" s="321"/>
      <c r="F74" s="321"/>
      <c r="G74" s="321"/>
      <c r="H74" s="321"/>
      <c r="I74" s="321"/>
      <c r="J74" s="321"/>
      <c r="K74" s="321"/>
      <c r="L74" s="321"/>
      <c r="M74" s="321"/>
      <c r="N74" s="321"/>
      <c r="O74" s="321"/>
      <c r="P74" s="321"/>
      <c r="Q74" s="321"/>
      <c r="R74" s="321"/>
      <c r="S74" s="321"/>
      <c r="T74" s="321"/>
      <c r="U74" s="338"/>
      <c r="V74" s="173">
        <v>1</v>
      </c>
      <c r="W74" s="174">
        <v>2</v>
      </c>
      <c r="X74" s="174">
        <v>3</v>
      </c>
      <c r="Y74" s="174">
        <v>4</v>
      </c>
      <c r="Z74" s="174">
        <v>5</v>
      </c>
      <c r="AA74" s="216" t="s">
        <v>8</v>
      </c>
      <c r="AB74" s="137" t="s">
        <v>7</v>
      </c>
      <c r="AC74" s="134">
        <v>1</v>
      </c>
      <c r="AD74" s="135">
        <v>2</v>
      </c>
      <c r="AE74" s="135">
        <v>3</v>
      </c>
      <c r="AF74" s="135">
        <v>4</v>
      </c>
      <c r="AG74" s="135">
        <v>5</v>
      </c>
      <c r="AH74" s="136" t="s">
        <v>8</v>
      </c>
      <c r="AI74" s="156" t="s">
        <v>9</v>
      </c>
      <c r="AJ74" s="157" t="s">
        <v>10</v>
      </c>
      <c r="AK74" s="157" t="s">
        <v>11</v>
      </c>
      <c r="AL74" s="157" t="s">
        <v>12</v>
      </c>
    </row>
    <row r="75" spans="1:45" s="10" customFormat="1" ht="18.75">
      <c r="A75" s="164" t="s">
        <v>34</v>
      </c>
      <c r="B75" s="316" t="s">
        <v>35</v>
      </c>
      <c r="C75" s="317"/>
      <c r="D75" s="317"/>
      <c r="E75" s="317"/>
      <c r="F75" s="317"/>
      <c r="G75" s="317"/>
      <c r="H75" s="317"/>
      <c r="I75" s="317"/>
      <c r="J75" s="317"/>
      <c r="K75" s="317"/>
      <c r="L75" s="317"/>
      <c r="M75" s="317"/>
      <c r="N75" s="317"/>
      <c r="O75" s="317"/>
      <c r="P75" s="317"/>
      <c r="Q75" s="317"/>
      <c r="R75" s="317"/>
      <c r="S75" s="317"/>
      <c r="T75" s="317"/>
      <c r="U75" s="317"/>
      <c r="V75" s="241">
        <v>43</v>
      </c>
      <c r="W75" s="241">
        <v>73</v>
      </c>
      <c r="X75" s="241">
        <v>118</v>
      </c>
      <c r="Y75" s="241">
        <v>222</v>
      </c>
      <c r="Z75" s="241">
        <v>206</v>
      </c>
      <c r="AA75" s="215">
        <v>8</v>
      </c>
      <c r="AB75" s="215">
        <v>670</v>
      </c>
      <c r="AC75" s="171">
        <f>V75/$AB75</f>
        <v>6.4179104477611937E-2</v>
      </c>
      <c r="AD75" s="171">
        <f t="shared" ref="AD75:AH75" si="8">W75/$AB75</f>
        <v>0.10895522388059702</v>
      </c>
      <c r="AE75" s="171">
        <f t="shared" si="8"/>
        <v>0.17611940298507461</v>
      </c>
      <c r="AF75" s="171">
        <f t="shared" si="8"/>
        <v>0.33134328358208953</v>
      </c>
      <c r="AG75" s="171">
        <f t="shared" si="8"/>
        <v>0.30746268656716419</v>
      </c>
      <c r="AH75" s="171">
        <f t="shared" si="8"/>
        <v>1.1940298507462687E-2</v>
      </c>
      <c r="AI75" s="215">
        <v>3.72</v>
      </c>
      <c r="AJ75" s="215">
        <v>1.2</v>
      </c>
      <c r="AK75" s="215">
        <v>4</v>
      </c>
      <c r="AL75" s="215">
        <v>4</v>
      </c>
      <c r="AM75" s="133"/>
      <c r="AN75" s="133"/>
      <c r="AO75" s="133"/>
      <c r="AP75" s="133"/>
    </row>
    <row r="76" spans="1:45" s="10" customFormat="1" ht="18.75">
      <c r="A76" s="164" t="s">
        <v>36</v>
      </c>
      <c r="B76" s="316" t="s">
        <v>160</v>
      </c>
      <c r="C76" s="317"/>
      <c r="D76" s="317"/>
      <c r="E76" s="317"/>
      <c r="F76" s="317"/>
      <c r="G76" s="317"/>
      <c r="H76" s="317"/>
      <c r="I76" s="317"/>
      <c r="J76" s="317"/>
      <c r="K76" s="317"/>
      <c r="L76" s="317"/>
      <c r="M76" s="317"/>
      <c r="N76" s="317"/>
      <c r="O76" s="317"/>
      <c r="P76" s="317"/>
      <c r="Q76" s="317"/>
      <c r="R76" s="317"/>
      <c r="S76" s="317"/>
      <c r="T76" s="317"/>
      <c r="U76" s="317"/>
      <c r="V76" s="241">
        <v>87</v>
      </c>
      <c r="W76" s="241">
        <v>112</v>
      </c>
      <c r="X76" s="241">
        <v>161</v>
      </c>
      <c r="Y76" s="241">
        <v>169</v>
      </c>
      <c r="Z76" s="241">
        <v>125</v>
      </c>
      <c r="AA76" s="215">
        <v>16</v>
      </c>
      <c r="AB76" s="215">
        <v>670</v>
      </c>
      <c r="AC76" s="171">
        <f t="shared" ref="AC76:AC77" si="9">V76/$AB76</f>
        <v>0.12985074626865672</v>
      </c>
      <c r="AD76" s="171">
        <f t="shared" ref="AD76:AD77" si="10">W76/$AB76</f>
        <v>0.16716417910447762</v>
      </c>
      <c r="AE76" s="171">
        <f t="shared" ref="AE76:AE77" si="11">X76/$AB76</f>
        <v>0.24029850746268658</v>
      </c>
      <c r="AF76" s="171">
        <f t="shared" ref="AF76:AF77" si="12">Y76/$AB76</f>
        <v>0.25223880597014925</v>
      </c>
      <c r="AG76" s="171">
        <f t="shared" ref="AG76:AG77" si="13">Z76/$AB76</f>
        <v>0.18656716417910449</v>
      </c>
      <c r="AH76" s="171">
        <f t="shared" ref="AH76:AH77" si="14">AA76/$AB76</f>
        <v>2.3880597014925373E-2</v>
      </c>
      <c r="AI76" s="215">
        <v>3.2</v>
      </c>
      <c r="AJ76" s="215">
        <v>1.3</v>
      </c>
      <c r="AK76" s="215">
        <v>3</v>
      </c>
      <c r="AL76" s="215">
        <v>4</v>
      </c>
      <c r="AM76" s="243"/>
    </row>
    <row r="77" spans="1:45" s="10" customFormat="1" ht="18.75">
      <c r="A77" s="164" t="s">
        <v>37</v>
      </c>
      <c r="B77" s="316" t="s">
        <v>162</v>
      </c>
      <c r="C77" s="317"/>
      <c r="D77" s="317"/>
      <c r="E77" s="317"/>
      <c r="F77" s="317"/>
      <c r="G77" s="317"/>
      <c r="H77" s="317"/>
      <c r="I77" s="317"/>
      <c r="J77" s="317"/>
      <c r="K77" s="317"/>
      <c r="L77" s="317"/>
      <c r="M77" s="317"/>
      <c r="N77" s="317"/>
      <c r="O77" s="317"/>
      <c r="P77" s="317"/>
      <c r="Q77" s="317"/>
      <c r="R77" s="317"/>
      <c r="S77" s="317"/>
      <c r="T77" s="317"/>
      <c r="U77" s="317"/>
      <c r="V77" s="241">
        <v>12</v>
      </c>
      <c r="W77" s="241">
        <v>24</v>
      </c>
      <c r="X77" s="241">
        <v>71</v>
      </c>
      <c r="Y77" s="241">
        <v>203</v>
      </c>
      <c r="Z77" s="241">
        <v>351</v>
      </c>
      <c r="AA77" s="215">
        <v>8</v>
      </c>
      <c r="AB77" s="215">
        <v>669</v>
      </c>
      <c r="AC77" s="171">
        <f t="shared" si="9"/>
        <v>1.7937219730941704E-2</v>
      </c>
      <c r="AD77" s="171">
        <f t="shared" si="10"/>
        <v>3.5874439461883408E-2</v>
      </c>
      <c r="AE77" s="171">
        <f t="shared" si="11"/>
        <v>0.10612855007473841</v>
      </c>
      <c r="AF77" s="171">
        <f t="shared" si="12"/>
        <v>0.30343796711509718</v>
      </c>
      <c r="AG77" s="171">
        <f t="shared" si="13"/>
        <v>0.5246636771300448</v>
      </c>
      <c r="AH77" s="171">
        <f t="shared" si="14"/>
        <v>1.195814648729447E-2</v>
      </c>
      <c r="AI77" s="215">
        <v>4.3</v>
      </c>
      <c r="AJ77" s="215">
        <v>0.93</v>
      </c>
      <c r="AK77" s="215">
        <v>5</v>
      </c>
      <c r="AL77" s="215">
        <v>5</v>
      </c>
      <c r="AM77" s="243"/>
    </row>
    <row r="78" spans="1:45" s="9" customFormat="1" ht="16.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40"/>
    </row>
    <row r="79" spans="1:45" s="9" customFormat="1" ht="16.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c r="AM79" s="240"/>
    </row>
    <row r="80" spans="1:45" s="9" customFormat="1" ht="35.25" customHeight="1">
      <c r="A80" s="314" t="s">
        <v>39</v>
      </c>
      <c r="B80" s="314"/>
      <c r="C80" s="314"/>
      <c r="D80" s="314"/>
      <c r="E80" s="314"/>
      <c r="F80" s="314"/>
      <c r="G80" s="314"/>
      <c r="H80" s="314"/>
      <c r="I80" s="314"/>
      <c r="J80" s="314"/>
      <c r="K80" s="314"/>
      <c r="L80" s="314"/>
      <c r="M80" s="314"/>
      <c r="N80" s="314"/>
      <c r="O80" s="314"/>
      <c r="P80" s="314"/>
      <c r="Q80" s="314"/>
      <c r="R80" s="314"/>
      <c r="S80" s="314"/>
      <c r="T80" s="314"/>
      <c r="U80" s="314"/>
      <c r="V80" s="141"/>
      <c r="W80" s="141"/>
      <c r="X80" s="141"/>
      <c r="Y80" s="141"/>
      <c r="Z80" s="141"/>
      <c r="AA80" s="141"/>
      <c r="AB80" s="141"/>
      <c r="AC80" s="141"/>
      <c r="AD80" s="141"/>
      <c r="AE80" s="141"/>
      <c r="AF80" s="141"/>
      <c r="AG80" s="141"/>
      <c r="AH80" s="141"/>
      <c r="AI80" s="141"/>
      <c r="AJ80" s="141"/>
      <c r="AK80" s="141"/>
      <c r="AL80" s="141"/>
      <c r="AN80" s="9">
        <v>1</v>
      </c>
      <c r="AO80" s="9">
        <v>2</v>
      </c>
      <c r="AP80" s="9">
        <v>3</v>
      </c>
      <c r="AQ80" s="9">
        <v>4</v>
      </c>
      <c r="AR80" s="9">
        <v>5</v>
      </c>
      <c r="AS80" s="9" t="s">
        <v>57</v>
      </c>
    </row>
    <row r="81" spans="1:48" s="133" customFormat="1" ht="16.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c r="AM81" s="133" t="s">
        <v>278</v>
      </c>
      <c r="AN81" s="133">
        <v>3</v>
      </c>
      <c r="AO81" s="133">
        <v>5</v>
      </c>
      <c r="AP81" s="133">
        <v>22</v>
      </c>
      <c r="AQ81" s="133">
        <v>68</v>
      </c>
      <c r="AR81" s="133">
        <v>102</v>
      </c>
      <c r="AS81" s="133">
        <v>4.3</v>
      </c>
      <c r="AT81" s="133">
        <v>0.88</v>
      </c>
      <c r="AU81" s="133">
        <v>5</v>
      </c>
      <c r="AV81" s="133">
        <v>5</v>
      </c>
    </row>
    <row r="82" spans="1:48" s="9" customFormat="1" ht="16.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9" t="s">
        <v>279</v>
      </c>
      <c r="AN82" s="9">
        <v>2</v>
      </c>
      <c r="AO82" s="9">
        <v>4</v>
      </c>
      <c r="AP82" s="9">
        <v>19</v>
      </c>
      <c r="AQ82" s="9">
        <v>58</v>
      </c>
      <c r="AR82" s="9">
        <v>115</v>
      </c>
      <c r="AS82" s="9">
        <v>4.41</v>
      </c>
      <c r="AT82" s="9">
        <v>0.82</v>
      </c>
      <c r="AU82" s="9">
        <v>5</v>
      </c>
      <c r="AV82" s="9">
        <v>5</v>
      </c>
    </row>
    <row r="83" spans="1:48" s="9" customFormat="1" ht="18.7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9" t="s">
        <v>280</v>
      </c>
      <c r="AN83" s="9">
        <v>122</v>
      </c>
      <c r="AO83" s="9">
        <v>26</v>
      </c>
      <c r="AP83" s="9">
        <v>21</v>
      </c>
      <c r="AQ83" s="9">
        <v>10</v>
      </c>
      <c r="AR83" s="9">
        <v>10</v>
      </c>
      <c r="AS83" s="9">
        <v>1.73</v>
      </c>
      <c r="AT83" s="9">
        <v>1.17</v>
      </c>
      <c r="AU83" s="9">
        <v>1</v>
      </c>
      <c r="AV83" s="9">
        <v>1</v>
      </c>
    </row>
    <row r="84" spans="1:48" s="9" customFormat="1" ht="16.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9" t="s">
        <v>281</v>
      </c>
      <c r="AN84" s="9">
        <v>50</v>
      </c>
      <c r="AO84" s="9">
        <v>20</v>
      </c>
      <c r="AP84" s="9">
        <v>46</v>
      </c>
      <c r="AQ84" s="9">
        <v>51</v>
      </c>
      <c r="AR84" s="9">
        <v>27</v>
      </c>
      <c r="AS84" s="9">
        <v>2.92</v>
      </c>
      <c r="AT84" s="9">
        <v>1.4</v>
      </c>
      <c r="AU84" s="9">
        <v>3</v>
      </c>
      <c r="AV84" s="9">
        <v>4</v>
      </c>
    </row>
    <row r="85" spans="1:48" s="9" customFormat="1" ht="16.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9" t="s">
        <v>282</v>
      </c>
      <c r="AN85" s="9">
        <v>11</v>
      </c>
      <c r="AO85" s="9">
        <v>11</v>
      </c>
      <c r="AP85" s="9">
        <v>38</v>
      </c>
      <c r="AQ85" s="9">
        <v>78</v>
      </c>
      <c r="AR85" s="9">
        <v>58</v>
      </c>
      <c r="AS85" s="9">
        <v>3.82</v>
      </c>
      <c r="AT85" s="9">
        <v>1.0900000000000001</v>
      </c>
      <c r="AU85" s="9">
        <v>4</v>
      </c>
      <c r="AV85" s="9">
        <v>4</v>
      </c>
    </row>
    <row r="86" spans="1:48" s="9" customFormat="1" ht="16.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9" t="s">
        <v>283</v>
      </c>
      <c r="AN86" s="9">
        <v>43</v>
      </c>
      <c r="AO86" s="9">
        <v>73</v>
      </c>
      <c r="AP86" s="9">
        <v>118</v>
      </c>
      <c r="AQ86" s="9">
        <v>222</v>
      </c>
      <c r="AR86" s="9">
        <v>206</v>
      </c>
      <c r="AS86" s="9">
        <v>3.72</v>
      </c>
      <c r="AT86" s="9">
        <v>1.2</v>
      </c>
      <c r="AU86" s="9">
        <v>4</v>
      </c>
      <c r="AV86" s="9">
        <v>4</v>
      </c>
    </row>
    <row r="87" spans="1:48" s="9" customFormat="1" ht="16.5" customHeight="1">
      <c r="A87" s="145"/>
      <c r="B87" s="158"/>
      <c r="C87" s="145"/>
      <c r="D87" s="145"/>
      <c r="E87" s="145"/>
      <c r="F87" s="145"/>
      <c r="G87" s="145"/>
      <c r="H87" s="145"/>
      <c r="I87" s="145"/>
      <c r="J87" s="145"/>
      <c r="K87" s="145"/>
      <c r="L87" s="145"/>
      <c r="M87" s="145"/>
      <c r="N87" s="145"/>
      <c r="O87" s="141"/>
      <c r="P87" s="141"/>
      <c r="Q87" s="141"/>
      <c r="R87" s="141"/>
      <c r="S87" s="141"/>
      <c r="T87" s="141"/>
      <c r="U87" s="141"/>
      <c r="V87" s="323" t="s">
        <v>4</v>
      </c>
      <c r="W87" s="324"/>
      <c r="X87" s="324"/>
      <c r="Y87" s="324"/>
      <c r="Z87" s="324"/>
      <c r="AA87" s="325"/>
      <c r="AB87" s="154"/>
      <c r="AC87" s="323" t="s">
        <v>5</v>
      </c>
      <c r="AD87" s="324"/>
      <c r="AE87" s="324"/>
      <c r="AF87" s="324"/>
      <c r="AG87" s="324"/>
      <c r="AH87" s="325"/>
      <c r="AI87" s="322" t="s">
        <v>6</v>
      </c>
      <c r="AJ87" s="320"/>
      <c r="AK87" s="320"/>
      <c r="AL87" s="320"/>
      <c r="AM87" s="9" t="s">
        <v>284</v>
      </c>
      <c r="AN87" s="9">
        <v>87</v>
      </c>
      <c r="AO87" s="9">
        <v>112</v>
      </c>
      <c r="AP87" s="9">
        <v>161</v>
      </c>
      <c r="AQ87" s="9">
        <v>169</v>
      </c>
      <c r="AR87" s="9">
        <v>125</v>
      </c>
      <c r="AS87" s="9">
        <v>3.2</v>
      </c>
      <c r="AT87" s="9">
        <v>1.3</v>
      </c>
      <c r="AU87" s="9">
        <v>3</v>
      </c>
      <c r="AV87" s="9">
        <v>4</v>
      </c>
    </row>
    <row r="88" spans="1:48" s="9" customFormat="1" ht="16.5" customHeight="1">
      <c r="A88" s="145"/>
      <c r="B88" s="158"/>
      <c r="C88" s="145"/>
      <c r="D88" s="145"/>
      <c r="E88" s="145"/>
      <c r="F88" s="145"/>
      <c r="G88" s="145"/>
      <c r="H88" s="145"/>
      <c r="I88" s="145"/>
      <c r="J88" s="145"/>
      <c r="K88" s="145"/>
      <c r="L88" s="145"/>
      <c r="M88" s="145"/>
      <c r="N88" s="145"/>
      <c r="O88" s="162"/>
      <c r="P88" s="162"/>
      <c r="Q88" s="162"/>
      <c r="R88" s="162"/>
      <c r="S88" s="162"/>
      <c r="T88" s="141"/>
      <c r="U88" s="141"/>
      <c r="V88" s="329"/>
      <c r="W88" s="330"/>
      <c r="X88" s="330"/>
      <c r="Y88" s="330"/>
      <c r="Z88" s="330"/>
      <c r="AA88" s="331"/>
      <c r="AB88" s="154"/>
      <c r="AC88" s="329"/>
      <c r="AD88" s="330"/>
      <c r="AE88" s="330"/>
      <c r="AF88" s="330"/>
      <c r="AG88" s="330"/>
      <c r="AH88" s="331"/>
      <c r="AI88" s="322"/>
      <c r="AJ88" s="320"/>
      <c r="AK88" s="320"/>
      <c r="AL88" s="320"/>
      <c r="AM88" s="9" t="s">
        <v>285</v>
      </c>
      <c r="AN88" s="9">
        <v>12</v>
      </c>
      <c r="AO88" s="9">
        <v>24</v>
      </c>
      <c r="AP88" s="9">
        <v>71</v>
      </c>
      <c r="AQ88" s="9">
        <v>203</v>
      </c>
      <c r="AR88" s="9">
        <v>351</v>
      </c>
      <c r="AS88" s="9">
        <v>4.3</v>
      </c>
      <c r="AT88" s="9">
        <v>0.93</v>
      </c>
      <c r="AU88" s="9">
        <v>5</v>
      </c>
      <c r="AV88" s="9">
        <v>5</v>
      </c>
    </row>
    <row r="89" spans="1:48" s="9" customFormat="1" ht="54.75" customHeight="1">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c r="AM89" s="9" t="s">
        <v>286</v>
      </c>
      <c r="AN89" s="9">
        <v>7</v>
      </c>
      <c r="AO89" s="9">
        <v>10</v>
      </c>
      <c r="AP89" s="9">
        <v>29</v>
      </c>
      <c r="AQ89" s="9">
        <v>69</v>
      </c>
      <c r="AR89" s="9">
        <v>83</v>
      </c>
      <c r="AS89" s="9">
        <v>4.07</v>
      </c>
      <c r="AT89" s="9">
        <v>1.04</v>
      </c>
      <c r="AU89" s="9">
        <v>4</v>
      </c>
      <c r="AV89" s="9">
        <v>5</v>
      </c>
    </row>
    <row r="90" spans="1:48" s="9" customFormat="1" ht="42" customHeight="1">
      <c r="A90" s="145"/>
      <c r="B90" s="158"/>
      <c r="C90" s="145"/>
      <c r="D90" s="145"/>
      <c r="E90" s="145"/>
      <c r="F90" s="145"/>
      <c r="G90" s="145"/>
      <c r="H90" s="145"/>
      <c r="I90" s="145"/>
      <c r="J90" s="145"/>
      <c r="K90" s="145"/>
      <c r="L90" s="145"/>
      <c r="M90" s="145"/>
      <c r="N90" s="145"/>
      <c r="O90" s="316" t="s">
        <v>40</v>
      </c>
      <c r="P90" s="317"/>
      <c r="Q90" s="317"/>
      <c r="R90" s="317"/>
      <c r="S90" s="317"/>
      <c r="T90" s="317"/>
      <c r="U90" s="317"/>
      <c r="V90" s="242">
        <v>7</v>
      </c>
      <c r="W90" s="242">
        <v>10</v>
      </c>
      <c r="X90" s="242">
        <v>29</v>
      </c>
      <c r="Y90" s="242">
        <v>69</v>
      </c>
      <c r="Z90" s="242">
        <v>83</v>
      </c>
      <c r="AA90" s="217">
        <v>4</v>
      </c>
      <c r="AB90" s="217">
        <v>202</v>
      </c>
      <c r="AC90" s="171">
        <f>V90/$AB90</f>
        <v>3.4653465346534656E-2</v>
      </c>
      <c r="AD90" s="171">
        <f t="shared" ref="AD90:AH90" si="15">W90/$AB90</f>
        <v>4.9504950495049507E-2</v>
      </c>
      <c r="AE90" s="171">
        <f t="shared" si="15"/>
        <v>0.14356435643564355</v>
      </c>
      <c r="AF90" s="171">
        <f t="shared" si="15"/>
        <v>0.34158415841584161</v>
      </c>
      <c r="AG90" s="171">
        <f t="shared" si="15"/>
        <v>0.41089108910891087</v>
      </c>
      <c r="AH90" s="171">
        <f t="shared" si="15"/>
        <v>1.9801980198019802E-2</v>
      </c>
      <c r="AI90" s="217">
        <v>4.07</v>
      </c>
      <c r="AJ90" s="217">
        <v>1.04</v>
      </c>
      <c r="AK90" s="217">
        <v>4</v>
      </c>
      <c r="AL90" s="217">
        <v>5</v>
      </c>
      <c r="AM90" s="9" t="s">
        <v>287</v>
      </c>
      <c r="AN90" s="9">
        <v>12</v>
      </c>
      <c r="AO90" s="9">
        <v>52</v>
      </c>
      <c r="AP90" s="9">
        <v>134</v>
      </c>
      <c r="AQ90" s="9">
        <v>202</v>
      </c>
      <c r="AR90" s="9">
        <v>138</v>
      </c>
      <c r="AS90" s="9">
        <v>3.75</v>
      </c>
      <c r="AT90" s="9">
        <v>1.02</v>
      </c>
      <c r="AU90" s="9">
        <v>4</v>
      </c>
      <c r="AV90" s="9">
        <v>4</v>
      </c>
    </row>
    <row r="91" spans="1:48" s="9" customFormat="1" ht="16.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9" t="s">
        <v>288</v>
      </c>
      <c r="AN91" s="9">
        <v>19</v>
      </c>
      <c r="AO91" s="9">
        <v>27</v>
      </c>
      <c r="AP91" s="9">
        <v>101</v>
      </c>
      <c r="AQ91" s="9">
        <v>242</v>
      </c>
      <c r="AR91" s="9">
        <v>201</v>
      </c>
      <c r="AS91" s="9">
        <v>3.98</v>
      </c>
      <c r="AT91" s="9">
        <v>0.99</v>
      </c>
      <c r="AU91" s="9">
        <v>4</v>
      </c>
      <c r="AV91" s="9">
        <v>4</v>
      </c>
    </row>
    <row r="92" spans="1:48" s="9" customFormat="1" ht="16.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9" t="s">
        <v>289</v>
      </c>
      <c r="AN92" s="9">
        <v>19</v>
      </c>
      <c r="AO92" s="9">
        <v>57</v>
      </c>
      <c r="AP92" s="9">
        <v>127</v>
      </c>
      <c r="AQ92" s="9">
        <v>233</v>
      </c>
      <c r="AR92" s="9">
        <v>150</v>
      </c>
      <c r="AS92" s="9">
        <v>3.75</v>
      </c>
      <c r="AT92" s="9">
        <v>1.04</v>
      </c>
      <c r="AU92" s="9">
        <v>4</v>
      </c>
      <c r="AV92" s="9">
        <v>4</v>
      </c>
    </row>
    <row r="93" spans="1:48" s="9" customFormat="1" ht="16.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9" t="s">
        <v>290</v>
      </c>
      <c r="AN93" s="9">
        <v>96</v>
      </c>
      <c r="AO93" s="9">
        <v>133</v>
      </c>
      <c r="AP93" s="9">
        <v>118</v>
      </c>
      <c r="AQ93" s="9">
        <v>175</v>
      </c>
      <c r="AR93" s="9">
        <v>112</v>
      </c>
      <c r="AS93" s="9">
        <v>3.12</v>
      </c>
      <c r="AT93" s="9">
        <v>1.34</v>
      </c>
      <c r="AU93" s="9">
        <v>3</v>
      </c>
      <c r="AV93" s="9">
        <v>4</v>
      </c>
    </row>
    <row r="94" spans="1:48" s="9" customFormat="1" ht="16.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9" t="s">
        <v>291</v>
      </c>
      <c r="AN94" s="9">
        <v>12</v>
      </c>
      <c r="AO94" s="9">
        <v>41</v>
      </c>
      <c r="AP94" s="9">
        <v>138</v>
      </c>
      <c r="AQ94" s="9">
        <v>274</v>
      </c>
      <c r="AR94" s="9">
        <v>169</v>
      </c>
      <c r="AS94" s="9">
        <v>3.86</v>
      </c>
      <c r="AT94" s="9">
        <v>0.95</v>
      </c>
      <c r="AU94" s="9">
        <v>4</v>
      </c>
      <c r="AV94" s="9">
        <v>4</v>
      </c>
    </row>
    <row r="95" spans="1:48" s="9" customFormat="1" ht="16.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9" t="s">
        <v>292</v>
      </c>
      <c r="AN95" s="9">
        <v>112</v>
      </c>
      <c r="AO95" s="9">
        <v>101</v>
      </c>
      <c r="AP95" s="9">
        <v>162</v>
      </c>
      <c r="AQ95" s="9">
        <v>132</v>
      </c>
      <c r="AR95" s="9">
        <v>66</v>
      </c>
      <c r="AS95" s="9">
        <v>2.89</v>
      </c>
      <c r="AT95" s="9">
        <v>1.28</v>
      </c>
      <c r="AU95" s="9">
        <v>3</v>
      </c>
      <c r="AV95" s="9">
        <v>3</v>
      </c>
    </row>
    <row r="96" spans="1:48" s="9" customFormat="1" ht="16.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9" t="s">
        <v>293</v>
      </c>
      <c r="AN96" s="9">
        <v>53</v>
      </c>
      <c r="AO96" s="9">
        <v>81</v>
      </c>
      <c r="AP96" s="9">
        <v>143</v>
      </c>
      <c r="AQ96" s="9">
        <v>215</v>
      </c>
      <c r="AR96" s="9">
        <v>135</v>
      </c>
      <c r="AS96" s="9">
        <v>3.48</v>
      </c>
      <c r="AT96" s="9">
        <v>1.2</v>
      </c>
      <c r="AU96" s="9">
        <v>4</v>
      </c>
      <c r="AV96" s="9">
        <v>4</v>
      </c>
    </row>
    <row r="97" spans="1:48" s="9" customFormat="1" ht="16.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c r="AM97" s="9" t="s">
        <v>294</v>
      </c>
      <c r="AN97" s="9">
        <v>60</v>
      </c>
      <c r="AO97" s="9">
        <v>93</v>
      </c>
      <c r="AP97" s="9">
        <v>136</v>
      </c>
      <c r="AQ97" s="9">
        <v>221</v>
      </c>
      <c r="AR97" s="9">
        <v>134</v>
      </c>
      <c r="AS97" s="9">
        <v>3.43</v>
      </c>
      <c r="AT97" s="9">
        <v>1.23</v>
      </c>
      <c r="AU97" s="9">
        <v>4</v>
      </c>
      <c r="AV97" s="9">
        <v>4</v>
      </c>
    </row>
    <row r="98" spans="1:48" s="9" customFormat="1" ht="36.75" customHeight="1">
      <c r="A98" s="314" t="s">
        <v>177</v>
      </c>
      <c r="B98" s="314"/>
      <c r="C98" s="314"/>
      <c r="D98" s="314"/>
      <c r="E98" s="314"/>
      <c r="F98" s="314"/>
      <c r="G98" s="314"/>
      <c r="H98" s="314"/>
      <c r="I98" s="314"/>
      <c r="J98" s="314"/>
      <c r="K98" s="314"/>
      <c r="L98" s="314"/>
      <c r="M98" s="314"/>
      <c r="N98" s="314"/>
      <c r="O98" s="314"/>
      <c r="P98" s="314"/>
      <c r="Q98" s="314"/>
      <c r="R98" s="314"/>
      <c r="S98" s="314"/>
      <c r="T98" s="314"/>
      <c r="U98" s="314"/>
      <c r="AB98" s="141"/>
      <c r="AC98" s="141"/>
      <c r="AD98" s="141"/>
      <c r="AE98" s="141"/>
      <c r="AF98" s="141"/>
      <c r="AG98" s="141"/>
      <c r="AH98" s="141"/>
      <c r="AI98" s="141"/>
      <c r="AJ98" s="141"/>
      <c r="AK98" s="141"/>
      <c r="AL98" s="141"/>
      <c r="AM98" s="9" t="s">
        <v>295</v>
      </c>
      <c r="AN98" s="9">
        <v>57</v>
      </c>
      <c r="AO98" s="9">
        <v>104</v>
      </c>
      <c r="AP98" s="9">
        <v>150</v>
      </c>
      <c r="AQ98" s="9">
        <v>175</v>
      </c>
      <c r="AR98" s="9">
        <v>117</v>
      </c>
      <c r="AS98" s="9">
        <v>3.32</v>
      </c>
      <c r="AT98" s="9">
        <v>1.23</v>
      </c>
      <c r="AU98" s="9">
        <v>3</v>
      </c>
      <c r="AV98" s="9">
        <v>4</v>
      </c>
    </row>
    <row r="99" spans="1:48" s="130" customFormat="1" ht="16.5" customHeight="1">
      <c r="A99" s="332"/>
      <c r="B99" s="332"/>
      <c r="C99" s="332"/>
      <c r="D99" s="332"/>
      <c r="E99" s="332"/>
      <c r="F99" s="332"/>
      <c r="K99" s="166"/>
      <c r="L99" s="166"/>
      <c r="M99" s="167"/>
      <c r="N99" s="10"/>
      <c r="O99" s="10"/>
      <c r="P99" s="10"/>
      <c r="Q99" s="10"/>
      <c r="R99" s="10"/>
      <c r="S99" s="10"/>
      <c r="T99" s="10"/>
      <c r="U99" s="10"/>
      <c r="AB99" s="10"/>
      <c r="AC99" s="10"/>
      <c r="AD99" s="10"/>
      <c r="AE99" s="10"/>
      <c r="AF99" s="10"/>
      <c r="AG99" s="10"/>
      <c r="AH99" s="10"/>
      <c r="AI99" s="10"/>
      <c r="AJ99" s="10"/>
      <c r="AK99" s="10"/>
      <c r="AL99" s="10"/>
      <c r="AM99" s="130" t="s">
        <v>296</v>
      </c>
      <c r="AN99" s="130">
        <v>13</v>
      </c>
      <c r="AO99" s="130">
        <v>24</v>
      </c>
      <c r="AP99" s="130">
        <v>94</v>
      </c>
      <c r="AQ99" s="130">
        <v>258</v>
      </c>
      <c r="AR99" s="130">
        <v>254</v>
      </c>
      <c r="AS99" s="130">
        <v>4.1100000000000003</v>
      </c>
      <c r="AT99" s="130">
        <v>0.93</v>
      </c>
      <c r="AU99" s="130">
        <v>4</v>
      </c>
      <c r="AV99" s="130">
        <v>4</v>
      </c>
    </row>
    <row r="100" spans="1:48" s="130" customFormat="1" ht="16.5" customHeight="1">
      <c r="A100" s="332"/>
      <c r="B100" s="332"/>
      <c r="C100" s="332"/>
      <c r="D100" s="332"/>
      <c r="E100" s="332"/>
      <c r="F100" s="332"/>
      <c r="K100" s="168"/>
      <c r="L100" s="168"/>
      <c r="M100" s="167"/>
      <c r="N100" s="10"/>
      <c r="O100" s="10"/>
      <c r="P100" s="10"/>
      <c r="Q100" s="10"/>
      <c r="R100" s="10"/>
      <c r="S100" s="10"/>
      <c r="T100" s="10"/>
      <c r="U100" s="10"/>
      <c r="AB100" s="10"/>
      <c r="AC100" s="10"/>
      <c r="AD100" s="10"/>
      <c r="AE100" s="10"/>
      <c r="AF100" s="10"/>
      <c r="AG100" s="10"/>
      <c r="AH100" s="10"/>
      <c r="AI100" s="10"/>
      <c r="AJ100" s="10"/>
      <c r="AK100" s="10"/>
      <c r="AL100" s="10"/>
      <c r="AM100" s="130" t="s">
        <v>297</v>
      </c>
      <c r="AN100" s="130">
        <v>21</v>
      </c>
      <c r="AO100" s="130">
        <v>49</v>
      </c>
      <c r="AP100" s="130">
        <v>94</v>
      </c>
      <c r="AQ100" s="130">
        <v>269</v>
      </c>
      <c r="AR100" s="130">
        <v>197</v>
      </c>
      <c r="AS100" s="130">
        <v>3.91</v>
      </c>
      <c r="AT100" s="130">
        <v>1.03</v>
      </c>
      <c r="AU100" s="130">
        <v>4</v>
      </c>
      <c r="AV100" s="130">
        <v>4</v>
      </c>
    </row>
    <row r="101" spans="1:48" s="130" customFormat="1" ht="18.75" customHeight="1">
      <c r="A101" s="332"/>
      <c r="B101" s="332"/>
      <c r="C101" s="332"/>
      <c r="D101" s="332"/>
      <c r="E101" s="332"/>
      <c r="F101" s="332"/>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c r="AM101" s="130" t="s">
        <v>298</v>
      </c>
      <c r="AN101" s="130">
        <v>10</v>
      </c>
      <c r="AO101" s="130">
        <v>26</v>
      </c>
      <c r="AP101" s="130">
        <v>80</v>
      </c>
      <c r="AQ101" s="130">
        <v>252</v>
      </c>
      <c r="AR101" s="130">
        <v>268</v>
      </c>
      <c r="AS101" s="130">
        <v>4.17</v>
      </c>
      <c r="AT101" s="130">
        <v>0.91</v>
      </c>
      <c r="AU101" s="130">
        <v>4</v>
      </c>
      <c r="AV101" s="130">
        <v>5</v>
      </c>
    </row>
    <row r="102" spans="1:48" s="9" customFormat="1" ht="16.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9" t="s">
        <v>299</v>
      </c>
      <c r="AN102" s="9">
        <v>21</v>
      </c>
      <c r="AO102" s="9">
        <v>49</v>
      </c>
      <c r="AP102" s="9">
        <v>106</v>
      </c>
      <c r="AQ102" s="9">
        <v>207</v>
      </c>
      <c r="AR102" s="9">
        <v>194</v>
      </c>
      <c r="AS102" s="9">
        <v>3.87</v>
      </c>
      <c r="AT102" s="9">
        <v>1.08</v>
      </c>
      <c r="AU102" s="9">
        <v>4</v>
      </c>
      <c r="AV102" s="9">
        <v>4</v>
      </c>
    </row>
    <row r="103" spans="1:48" s="9" customFormat="1" ht="16.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9" t="s">
        <v>256</v>
      </c>
      <c r="AN103" s="9">
        <v>2</v>
      </c>
      <c r="AO103" s="9">
        <v>3</v>
      </c>
      <c r="AP103" s="9">
        <v>11</v>
      </c>
      <c r="AQ103" s="9">
        <v>20</v>
      </c>
      <c r="AR103" s="9">
        <v>59</v>
      </c>
      <c r="AS103" s="9">
        <v>4.38</v>
      </c>
      <c r="AT103" s="9">
        <v>0.96</v>
      </c>
      <c r="AU103" s="9">
        <v>5</v>
      </c>
      <c r="AV103" s="9">
        <v>5</v>
      </c>
    </row>
    <row r="104" spans="1:48" s="9" customFormat="1" ht="16.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9" t="s">
        <v>257</v>
      </c>
      <c r="AN104" s="9">
        <v>9</v>
      </c>
      <c r="AO104" s="9">
        <v>14</v>
      </c>
      <c r="AP104" s="9">
        <v>11</v>
      </c>
      <c r="AQ104" s="9">
        <v>10</v>
      </c>
      <c r="AR104" s="9">
        <v>50</v>
      </c>
      <c r="AS104" s="9">
        <v>3.83</v>
      </c>
      <c r="AT104" s="9">
        <v>1.45</v>
      </c>
      <c r="AU104" s="9">
        <v>5</v>
      </c>
      <c r="AV104" s="9">
        <v>5</v>
      </c>
    </row>
    <row r="105" spans="1:48" s="9" customFormat="1" ht="16.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323" t="s">
        <v>4</v>
      </c>
      <c r="W105" s="324"/>
      <c r="X105" s="324"/>
      <c r="Y105" s="324"/>
      <c r="Z105" s="324"/>
      <c r="AA105" s="325"/>
      <c r="AB105" s="154"/>
      <c r="AC105" s="323" t="s">
        <v>5</v>
      </c>
      <c r="AD105" s="324"/>
      <c r="AE105" s="324"/>
      <c r="AF105" s="324"/>
      <c r="AG105" s="324"/>
      <c r="AH105" s="325"/>
      <c r="AI105" s="322" t="s">
        <v>6</v>
      </c>
      <c r="AJ105" s="320"/>
      <c r="AK105" s="320"/>
      <c r="AL105" s="320"/>
      <c r="AM105" s="9" t="s">
        <v>258</v>
      </c>
      <c r="AN105" s="9">
        <v>6</v>
      </c>
      <c r="AO105" s="9">
        <v>9</v>
      </c>
      <c r="AP105" s="9">
        <v>18</v>
      </c>
      <c r="AQ105" s="9">
        <v>17</v>
      </c>
      <c r="AR105" s="9">
        <v>46</v>
      </c>
      <c r="AS105" s="9">
        <v>3.92</v>
      </c>
      <c r="AT105" s="9">
        <v>1.27</v>
      </c>
      <c r="AU105" s="9">
        <v>4</v>
      </c>
      <c r="AV105" s="9">
        <v>5</v>
      </c>
    </row>
    <row r="106" spans="1:48" s="9" customFormat="1" ht="16.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329"/>
      <c r="W106" s="330"/>
      <c r="X106" s="330"/>
      <c r="Y106" s="330"/>
      <c r="Z106" s="330"/>
      <c r="AA106" s="331"/>
      <c r="AB106" s="154"/>
      <c r="AC106" s="329"/>
      <c r="AD106" s="330"/>
      <c r="AE106" s="330"/>
      <c r="AF106" s="330"/>
      <c r="AG106" s="330"/>
      <c r="AH106" s="331"/>
      <c r="AI106" s="322"/>
      <c r="AJ106" s="320"/>
      <c r="AK106" s="320"/>
      <c r="AL106" s="320"/>
      <c r="AM106" s="9" t="s">
        <v>259</v>
      </c>
      <c r="AN106" s="9">
        <v>4</v>
      </c>
      <c r="AO106" s="9">
        <v>3</v>
      </c>
      <c r="AP106" s="9">
        <v>13</v>
      </c>
      <c r="AQ106" s="9">
        <v>19</v>
      </c>
      <c r="AR106" s="9">
        <v>57</v>
      </c>
      <c r="AS106" s="9">
        <v>4.2699999999999996</v>
      </c>
      <c r="AT106" s="9">
        <v>1.08</v>
      </c>
      <c r="AU106" s="9">
        <v>5</v>
      </c>
      <c r="AV106" s="9">
        <v>5</v>
      </c>
    </row>
    <row r="107" spans="1:48" s="9" customFormat="1" ht="46.5" customHeight="1">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c r="AM107" s="9" t="s">
        <v>260</v>
      </c>
      <c r="AN107" s="9">
        <v>2</v>
      </c>
      <c r="AO107" s="9">
        <v>5</v>
      </c>
      <c r="AP107" s="9">
        <v>4</v>
      </c>
      <c r="AQ107" s="9">
        <v>31</v>
      </c>
      <c r="AR107" s="9">
        <v>62</v>
      </c>
      <c r="AS107" s="9">
        <v>4.4000000000000004</v>
      </c>
      <c r="AT107" s="9">
        <v>0.92</v>
      </c>
      <c r="AU107" s="9">
        <v>5</v>
      </c>
      <c r="AV107" s="9">
        <v>5</v>
      </c>
    </row>
    <row r="108" spans="1:48" s="9" customFormat="1" ht="42" customHeight="1">
      <c r="A108" s="145"/>
      <c r="B108" s="158"/>
      <c r="C108" s="145"/>
      <c r="D108" s="145"/>
      <c r="E108" s="145"/>
      <c r="F108" s="145"/>
      <c r="G108" s="145"/>
      <c r="H108" s="145"/>
      <c r="I108" s="145"/>
      <c r="J108" s="145"/>
      <c r="K108" s="145"/>
      <c r="L108" s="145"/>
      <c r="M108" s="145"/>
      <c r="N108" s="145"/>
      <c r="O108" s="316" t="s">
        <v>41</v>
      </c>
      <c r="P108" s="317"/>
      <c r="Q108" s="317"/>
      <c r="R108" s="317"/>
      <c r="S108" s="317"/>
      <c r="T108" s="317"/>
      <c r="U108" s="317"/>
      <c r="V108" s="242">
        <v>12</v>
      </c>
      <c r="W108" s="242">
        <v>52</v>
      </c>
      <c r="X108" s="242">
        <v>134</v>
      </c>
      <c r="Y108" s="242">
        <v>202</v>
      </c>
      <c r="Z108" s="242">
        <v>138</v>
      </c>
      <c r="AA108" s="217">
        <v>4</v>
      </c>
      <c r="AB108" s="217">
        <v>542</v>
      </c>
      <c r="AC108" s="171">
        <f>V108/$AB108</f>
        <v>2.2140221402214021E-2</v>
      </c>
      <c r="AD108" s="171">
        <f t="shared" ref="AD108:AH108" si="16">W108/$AB108</f>
        <v>9.5940959409594101E-2</v>
      </c>
      <c r="AE108" s="171">
        <f t="shared" si="16"/>
        <v>0.24723247232472326</v>
      </c>
      <c r="AF108" s="171">
        <f t="shared" si="16"/>
        <v>0.37269372693726938</v>
      </c>
      <c r="AG108" s="171">
        <f t="shared" si="16"/>
        <v>0.25461254612546125</v>
      </c>
      <c r="AH108" s="171">
        <f t="shared" si="16"/>
        <v>7.3800738007380072E-3</v>
      </c>
      <c r="AI108" s="217">
        <v>3.75</v>
      </c>
      <c r="AJ108" s="217">
        <v>1.02</v>
      </c>
      <c r="AK108" s="217">
        <v>4</v>
      </c>
      <c r="AL108" s="217">
        <v>4</v>
      </c>
      <c r="AM108" s="9" t="s">
        <v>261</v>
      </c>
      <c r="AN108" s="9">
        <v>1</v>
      </c>
      <c r="AO108" s="9">
        <v>5</v>
      </c>
      <c r="AP108" s="9">
        <v>8</v>
      </c>
      <c r="AQ108" s="9">
        <v>33</v>
      </c>
      <c r="AR108" s="9">
        <v>59</v>
      </c>
      <c r="AS108" s="9">
        <v>4.3600000000000003</v>
      </c>
      <c r="AT108" s="9">
        <v>0.89</v>
      </c>
      <c r="AU108" s="9">
        <v>5</v>
      </c>
      <c r="AV108" s="9">
        <v>5</v>
      </c>
    </row>
    <row r="109" spans="1:48" s="9" customFormat="1" ht="16.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9" t="s">
        <v>262</v>
      </c>
      <c r="AN109" s="9">
        <v>6</v>
      </c>
      <c r="AO109" s="9">
        <v>12</v>
      </c>
      <c r="AP109" s="9">
        <v>10</v>
      </c>
      <c r="AQ109" s="9">
        <v>36</v>
      </c>
      <c r="AR109" s="9">
        <v>43</v>
      </c>
      <c r="AS109" s="9">
        <v>3.92</v>
      </c>
      <c r="AT109" s="9">
        <v>1.21</v>
      </c>
      <c r="AU109" s="9">
        <v>4</v>
      </c>
      <c r="AV109" s="9">
        <v>5</v>
      </c>
    </row>
    <row r="110" spans="1:48" s="9" customFormat="1" ht="16.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9" t="s">
        <v>263</v>
      </c>
      <c r="AN110" s="9">
        <v>1</v>
      </c>
      <c r="AO110" s="9">
        <v>5</v>
      </c>
      <c r="AP110" s="9">
        <v>4</v>
      </c>
      <c r="AQ110" s="9">
        <v>39</v>
      </c>
      <c r="AR110" s="9">
        <v>57</v>
      </c>
      <c r="AS110" s="9">
        <v>4.38</v>
      </c>
      <c r="AT110" s="9">
        <v>0.84</v>
      </c>
      <c r="AU110" s="9">
        <v>5</v>
      </c>
      <c r="AV110" s="9">
        <v>5</v>
      </c>
    </row>
    <row r="111" spans="1:48" s="9" customFormat="1" ht="16.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row>
    <row r="112" spans="1:48" s="9" customFormat="1" ht="16.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row>
    <row r="113" spans="1:38" s="9" customFormat="1" ht="16.5" customHeight="1">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row>
    <row r="114" spans="1:38" s="9" customFormat="1" ht="16.5" customHeight="1">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row>
    <row r="115" spans="1:38" s="9" customFormat="1" ht="16.5" customHeight="1">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row>
    <row r="116" spans="1:38" s="9" customFormat="1" ht="16.5" customHeight="1">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row>
    <row r="117" spans="1:38" s="9" customFormat="1" ht="39" customHeight="1">
      <c r="A117" s="314" t="s">
        <v>42</v>
      </c>
      <c r="B117" s="314"/>
      <c r="C117" s="314"/>
      <c r="D117" s="314"/>
      <c r="E117" s="314"/>
      <c r="F117" s="314"/>
      <c r="G117" s="314"/>
      <c r="H117" s="314"/>
      <c r="I117" s="314"/>
      <c r="J117" s="314"/>
      <c r="K117" s="314"/>
      <c r="L117" s="314"/>
      <c r="M117" s="314"/>
      <c r="N117" s="314"/>
      <c r="O117" s="314"/>
      <c r="P117" s="314"/>
      <c r="Q117" s="314"/>
      <c r="R117" s="314"/>
      <c r="S117" s="314"/>
      <c r="T117" s="314"/>
      <c r="U117" s="314"/>
      <c r="V117" s="143"/>
      <c r="W117" s="143"/>
      <c r="X117" s="314" t="s">
        <v>43</v>
      </c>
      <c r="Y117" s="314"/>
      <c r="Z117" s="314"/>
      <c r="AA117" s="314"/>
      <c r="AB117" s="314"/>
      <c r="AC117" s="314"/>
      <c r="AD117" s="314"/>
      <c r="AE117" s="314"/>
      <c r="AF117" s="314"/>
      <c r="AG117" s="314"/>
      <c r="AH117" s="314"/>
      <c r="AI117" s="314"/>
      <c r="AJ117" s="314"/>
      <c r="AK117" s="314"/>
      <c r="AL117" s="314"/>
    </row>
    <row r="118" spans="1:38" s="9" customFormat="1" ht="16.5" customHeight="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row>
    <row r="119" spans="1:38" s="9" customFormat="1" ht="16.5" customHeight="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row>
    <row r="120" spans="1:38" s="9" customFormat="1" ht="16.5" customHeight="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row>
    <row r="121" spans="1:38" s="9" customFormat="1" ht="16.5" customHeight="1">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row>
    <row r="122" spans="1:38" s="9" customFormat="1" ht="16.5" customHeight="1">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row>
    <row r="123" spans="1:38" s="9" customFormat="1" ht="16.5" customHeight="1">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row>
    <row r="124" spans="1:38" s="9" customFormat="1" ht="16.5" customHeight="1">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row>
    <row r="125" spans="1:38" s="9" customFormat="1" ht="16.5" customHeight="1">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38" s="9" customFormat="1" ht="16.5" customHeigh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row>
    <row r="127" spans="1:38" s="9" customFormat="1" ht="16.5" customHeight="1">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row>
    <row r="128" spans="1:38" s="9" customFormat="1" ht="39" customHeight="1">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row>
    <row r="129" spans="1:38" s="9" customFormat="1" ht="43.5" customHeigh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row>
    <row r="130" spans="1:38" s="9" customFormat="1" ht="16.5" customHeight="1">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row>
    <row r="131" spans="1:38" s="9" customFormat="1" ht="16.5" customHeight="1">
      <c r="A131" s="145"/>
      <c r="B131" s="158"/>
      <c r="C131" s="145"/>
      <c r="D131" s="145"/>
      <c r="E131" s="145"/>
      <c r="F131" s="145"/>
      <c r="G131" s="145"/>
      <c r="H131" s="145"/>
      <c r="I131" s="145"/>
      <c r="J131" s="145"/>
      <c r="K131" s="145"/>
      <c r="L131" s="145"/>
      <c r="M131" s="145"/>
      <c r="N131" s="141"/>
    </row>
    <row r="132" spans="1:38" s="9" customFormat="1" ht="24" customHeight="1">
      <c r="A132" s="145"/>
      <c r="B132" s="158"/>
      <c r="C132" s="145"/>
      <c r="D132" s="145"/>
      <c r="E132" s="145"/>
      <c r="F132" s="145"/>
      <c r="G132" s="145"/>
      <c r="H132" s="145"/>
      <c r="I132" s="145"/>
      <c r="J132" s="145"/>
      <c r="K132" s="145"/>
      <c r="L132" s="145"/>
      <c r="M132" s="145"/>
      <c r="N132" s="162"/>
    </row>
    <row r="133" spans="1:38" s="9" customFormat="1" ht="45.75" customHeight="1" thickBot="1">
      <c r="A133" s="145"/>
      <c r="B133" s="158"/>
      <c r="C133" s="145"/>
      <c r="D133" s="145"/>
      <c r="E133" s="145"/>
      <c r="F133" s="145"/>
      <c r="G133" s="145"/>
      <c r="H133" s="145"/>
      <c r="I133" s="145"/>
      <c r="J133" s="145"/>
      <c r="K133" s="145"/>
      <c r="L133" s="145"/>
      <c r="M133" s="145"/>
      <c r="N133" s="145"/>
    </row>
    <row r="134" spans="1:38" s="9" customFormat="1" ht="16.5" customHeight="1">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323" t="s">
        <v>4</v>
      </c>
      <c r="W134" s="324"/>
      <c r="X134" s="324"/>
      <c r="Y134" s="324"/>
      <c r="Z134" s="324"/>
      <c r="AA134" s="325"/>
      <c r="AB134" s="154"/>
      <c r="AC134" s="323" t="s">
        <v>5</v>
      </c>
      <c r="AD134" s="324"/>
      <c r="AE134" s="324"/>
      <c r="AF134" s="324"/>
      <c r="AG134" s="324"/>
      <c r="AH134" s="325"/>
      <c r="AI134" s="322" t="s">
        <v>6</v>
      </c>
      <c r="AJ134" s="320"/>
      <c r="AK134" s="320"/>
      <c r="AL134" s="320"/>
    </row>
    <row r="135" spans="1:38" s="9" customFormat="1" ht="16.5" customHeight="1">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329"/>
      <c r="W135" s="330"/>
      <c r="X135" s="330"/>
      <c r="Y135" s="330"/>
      <c r="Z135" s="330"/>
      <c r="AA135" s="331"/>
      <c r="AB135" s="154"/>
      <c r="AC135" s="329"/>
      <c r="AD135" s="330"/>
      <c r="AE135" s="330"/>
      <c r="AF135" s="330"/>
      <c r="AG135" s="330"/>
      <c r="AH135" s="331"/>
      <c r="AI135" s="322"/>
      <c r="AJ135" s="320"/>
      <c r="AK135" s="320"/>
      <c r="AL135" s="320"/>
    </row>
    <row r="136" spans="1:38" s="9" customFormat="1" ht="42" customHeight="1">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row>
    <row r="137" spans="1:38" s="9" customFormat="1" ht="47.25" customHeight="1">
      <c r="A137" s="145"/>
      <c r="B137" s="158"/>
      <c r="C137" s="145"/>
      <c r="D137" s="145"/>
      <c r="E137" s="145"/>
      <c r="F137" s="145"/>
      <c r="G137" s="145"/>
      <c r="H137" s="145"/>
      <c r="I137" s="145"/>
      <c r="J137" s="145"/>
      <c r="K137" s="145"/>
      <c r="L137" s="145"/>
      <c r="M137" s="145"/>
      <c r="N137" s="145"/>
      <c r="O137" s="316" t="s">
        <v>44</v>
      </c>
      <c r="P137" s="317"/>
      <c r="Q137" s="317"/>
      <c r="R137" s="317"/>
      <c r="S137" s="317"/>
      <c r="T137" s="317"/>
      <c r="U137" s="317"/>
      <c r="V137" s="242">
        <v>19</v>
      </c>
      <c r="W137" s="242">
        <v>27</v>
      </c>
      <c r="X137" s="242">
        <v>101</v>
      </c>
      <c r="Y137" s="242">
        <v>242</v>
      </c>
      <c r="Z137" s="242">
        <v>201</v>
      </c>
      <c r="AA137" s="217">
        <v>2</v>
      </c>
      <c r="AB137" s="217">
        <v>592</v>
      </c>
      <c r="AC137" s="171">
        <f t="shared" ref="AC137:AH137" si="17">V137/$AB137</f>
        <v>3.2094594594594593E-2</v>
      </c>
      <c r="AD137" s="171">
        <f t="shared" si="17"/>
        <v>4.5608108108108107E-2</v>
      </c>
      <c r="AE137" s="171">
        <f t="shared" si="17"/>
        <v>0.17060810810810811</v>
      </c>
      <c r="AF137" s="171">
        <f t="shared" si="17"/>
        <v>0.40878378378378377</v>
      </c>
      <c r="AG137" s="171">
        <f t="shared" si="17"/>
        <v>0.33952702702702703</v>
      </c>
      <c r="AH137" s="171">
        <f t="shared" si="17"/>
        <v>3.3783783783783786E-3</v>
      </c>
      <c r="AI137" s="217">
        <v>3.98</v>
      </c>
      <c r="AJ137" s="217">
        <v>0.99</v>
      </c>
      <c r="AK137" s="217">
        <v>4</v>
      </c>
      <c r="AL137" s="217">
        <v>4</v>
      </c>
    </row>
    <row r="138" spans="1:38" s="9" customFormat="1" ht="54" customHeight="1">
      <c r="A138" s="145"/>
      <c r="B138" s="158"/>
      <c r="C138" s="145"/>
      <c r="D138" s="145"/>
      <c r="E138" s="145"/>
      <c r="F138" s="145"/>
      <c r="G138" s="145"/>
      <c r="H138" s="145"/>
      <c r="I138" s="145"/>
      <c r="J138" s="145"/>
      <c r="K138" s="145"/>
      <c r="L138" s="145"/>
      <c r="M138" s="145"/>
      <c r="N138" s="145"/>
      <c r="O138" s="316" t="s">
        <v>45</v>
      </c>
      <c r="P138" s="317"/>
      <c r="Q138" s="317"/>
      <c r="R138" s="317"/>
      <c r="S138" s="317"/>
      <c r="T138" s="317"/>
      <c r="U138" s="317"/>
      <c r="V138" s="242">
        <v>19</v>
      </c>
      <c r="W138" s="242">
        <v>57</v>
      </c>
      <c r="X138" s="242">
        <v>127</v>
      </c>
      <c r="Y138" s="242">
        <v>233</v>
      </c>
      <c r="Z138" s="242">
        <v>150</v>
      </c>
      <c r="AA138" s="217">
        <v>6</v>
      </c>
      <c r="AB138" s="217">
        <v>592</v>
      </c>
      <c r="AC138" s="171">
        <f>V138/$AB138</f>
        <v>3.2094594594594593E-2</v>
      </c>
      <c r="AD138" s="171">
        <f t="shared" ref="AD138" si="18">W138/$AB138</f>
        <v>9.6283783783783786E-2</v>
      </c>
      <c r="AE138" s="171">
        <f t="shared" ref="AE138" si="19">X138/$AB138</f>
        <v>0.21452702702702703</v>
      </c>
      <c r="AF138" s="171">
        <f t="shared" ref="AF138" si="20">Y138/$AB138</f>
        <v>0.39358108108108109</v>
      </c>
      <c r="AG138" s="171">
        <f t="shared" ref="AG138" si="21">Z138/$AB138</f>
        <v>0.2533783783783784</v>
      </c>
      <c r="AH138" s="171">
        <f t="shared" ref="AH138" si="22">AA138/$AB138</f>
        <v>1.0135135135135136E-2</v>
      </c>
      <c r="AI138" s="217">
        <v>3.75</v>
      </c>
      <c r="AJ138" s="217">
        <v>1.04</v>
      </c>
      <c r="AK138" s="217">
        <v>4</v>
      </c>
      <c r="AL138" s="217">
        <v>4</v>
      </c>
    </row>
    <row r="139" spans="1:38" s="9" customFormat="1" ht="16.5" customHeight="1">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row>
    <row r="140" spans="1:38" s="9" customFormat="1" ht="16.5" customHeight="1">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row>
    <row r="141" spans="1:38" s="9" customFormat="1" ht="16.5" customHeight="1">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row>
    <row r="142" spans="1:38" s="9" customFormat="1" ht="16.5" customHeight="1">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row>
    <row r="143" spans="1:38" s="9" customFormat="1" ht="16.5" customHeight="1">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row>
    <row r="144" spans="1:38" s="9" customFormat="1" ht="16.5" customHeight="1">
      <c r="A144" s="145"/>
      <c r="B144" s="158"/>
      <c r="C144" s="145"/>
      <c r="D144" s="145"/>
      <c r="E144" s="145"/>
      <c r="F144" s="145"/>
      <c r="G144" s="145"/>
      <c r="H144" s="145"/>
      <c r="I144" s="145"/>
      <c r="J144" s="145"/>
      <c r="K144" s="145"/>
      <c r="L144" s="145"/>
      <c r="M144" s="145"/>
      <c r="N144" s="145"/>
      <c r="O144" s="145"/>
      <c r="P144" s="145"/>
      <c r="Q144" s="145"/>
      <c r="R144" s="145"/>
      <c r="S144" s="145"/>
      <c r="T144" s="145"/>
      <c r="U144" s="145"/>
      <c r="V144" s="143"/>
      <c r="W144" s="143"/>
      <c r="X144" s="143"/>
      <c r="Y144" s="143"/>
      <c r="Z144" s="143"/>
      <c r="AA144" s="143"/>
      <c r="AB144" s="143"/>
      <c r="AC144" s="143"/>
      <c r="AD144" s="143"/>
      <c r="AE144" s="143"/>
      <c r="AF144" s="143"/>
      <c r="AG144" s="143"/>
      <c r="AH144" s="143"/>
      <c r="AI144" s="143"/>
      <c r="AJ144" s="143"/>
      <c r="AK144" s="143"/>
      <c r="AL144" s="141"/>
    </row>
    <row r="145" spans="1:38" s="9" customFormat="1" ht="21">
      <c r="A145" s="315"/>
      <c r="B145" s="315"/>
      <c r="C145" s="315"/>
      <c r="D145" s="315"/>
      <c r="E145" s="315"/>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row>
    <row r="146" spans="1:38" s="9" customFormat="1" ht="21">
      <c r="A146" s="315"/>
      <c r="B146" s="315"/>
      <c r="C146" s="315"/>
      <c r="D146" s="315"/>
      <c r="E146" s="315"/>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row>
    <row r="147" spans="1:38" s="9" customFormat="1" ht="21.75" thickBot="1">
      <c r="A147" s="315"/>
      <c r="B147" s="315"/>
      <c r="C147" s="315"/>
      <c r="D147" s="315"/>
      <c r="E147" s="315"/>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row>
    <row r="148" spans="1:38" s="9" customFormat="1" ht="18" customHeight="1">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323" t="s">
        <v>4</v>
      </c>
      <c r="W148" s="324"/>
      <c r="X148" s="324"/>
      <c r="Y148" s="324"/>
      <c r="Z148" s="324"/>
      <c r="AA148" s="325"/>
      <c r="AB148" s="154"/>
      <c r="AC148" s="323" t="s">
        <v>5</v>
      </c>
      <c r="AD148" s="324"/>
      <c r="AE148" s="324"/>
      <c r="AF148" s="324"/>
      <c r="AG148" s="324"/>
      <c r="AH148" s="325"/>
      <c r="AI148" s="320" t="s">
        <v>6</v>
      </c>
      <c r="AJ148" s="320"/>
      <c r="AK148" s="320"/>
      <c r="AL148" s="320"/>
    </row>
    <row r="149" spans="1:38" s="9" customFormat="1" ht="30.75" customHeight="1">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329"/>
      <c r="W149" s="330"/>
      <c r="X149" s="330"/>
      <c r="Y149" s="330"/>
      <c r="Z149" s="330"/>
      <c r="AA149" s="331"/>
      <c r="AB149" s="154"/>
      <c r="AC149" s="329"/>
      <c r="AD149" s="330"/>
      <c r="AE149" s="330"/>
      <c r="AF149" s="330"/>
      <c r="AG149" s="330"/>
      <c r="AH149" s="331"/>
      <c r="AI149" s="320"/>
      <c r="AJ149" s="320"/>
      <c r="AK149" s="320"/>
      <c r="AL149" s="320"/>
    </row>
    <row r="150" spans="1:38" s="9" customFormat="1" ht="45" customHeight="1">
      <c r="A150" s="163"/>
      <c r="B150" s="321" t="s">
        <v>212</v>
      </c>
      <c r="C150" s="321"/>
      <c r="D150" s="321"/>
      <c r="E150" s="321"/>
      <c r="F150" s="321"/>
      <c r="G150" s="321"/>
      <c r="H150" s="321"/>
      <c r="I150" s="321"/>
      <c r="J150" s="321"/>
      <c r="K150" s="321"/>
      <c r="L150" s="321"/>
      <c r="M150" s="321"/>
      <c r="N150" s="321"/>
      <c r="O150" s="321"/>
      <c r="P150" s="321"/>
      <c r="Q150" s="321"/>
      <c r="R150" s="321"/>
      <c r="S150" s="321"/>
      <c r="T150" s="321"/>
      <c r="U150" s="321"/>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row>
    <row r="151" spans="1:38" s="10" customFormat="1" ht="18.75" customHeight="1">
      <c r="A151" s="164" t="s">
        <v>218</v>
      </c>
      <c r="B151" s="316" t="s">
        <v>46</v>
      </c>
      <c r="C151" s="317"/>
      <c r="D151" s="317"/>
      <c r="E151" s="317"/>
      <c r="F151" s="317"/>
      <c r="G151" s="317"/>
      <c r="H151" s="317"/>
      <c r="I151" s="317"/>
      <c r="J151" s="317"/>
      <c r="K151" s="317"/>
      <c r="L151" s="317"/>
      <c r="M151" s="317"/>
      <c r="N151" s="317"/>
      <c r="O151" s="317"/>
      <c r="P151" s="317"/>
      <c r="Q151" s="317"/>
      <c r="R151" s="317"/>
      <c r="S151" s="317"/>
      <c r="T151" s="317"/>
      <c r="U151" s="317"/>
      <c r="V151" s="215">
        <v>96</v>
      </c>
      <c r="W151" s="215">
        <v>133</v>
      </c>
      <c r="X151" s="215">
        <v>118</v>
      </c>
      <c r="Y151" s="215">
        <v>175</v>
      </c>
      <c r="Z151" s="215">
        <v>112</v>
      </c>
      <c r="AA151" s="215">
        <v>11</v>
      </c>
      <c r="AB151" s="215">
        <v>645</v>
      </c>
      <c r="AC151" s="171">
        <f>V151/$AB151</f>
        <v>0.14883720930232558</v>
      </c>
      <c r="AD151" s="171">
        <f t="shared" ref="AD151:AH151" si="23">W151/$AB151</f>
        <v>0.20620155038759691</v>
      </c>
      <c r="AE151" s="171">
        <f t="shared" si="23"/>
        <v>0.18294573643410852</v>
      </c>
      <c r="AF151" s="171">
        <f t="shared" si="23"/>
        <v>0.27131782945736432</v>
      </c>
      <c r="AG151" s="171">
        <f t="shared" si="23"/>
        <v>0.17364341085271318</v>
      </c>
      <c r="AH151" s="171">
        <f t="shared" si="23"/>
        <v>1.7054263565891473E-2</v>
      </c>
      <c r="AI151" s="215">
        <v>3.12</v>
      </c>
      <c r="AJ151" s="215">
        <v>1.34</v>
      </c>
      <c r="AK151" s="215">
        <v>3</v>
      </c>
      <c r="AL151" s="215">
        <v>4</v>
      </c>
    </row>
    <row r="152" spans="1:38" s="10" customFormat="1" ht="18.75" customHeight="1">
      <c r="A152" s="164" t="s">
        <v>219</v>
      </c>
      <c r="B152" s="316" t="s">
        <v>102</v>
      </c>
      <c r="C152" s="317"/>
      <c r="D152" s="317"/>
      <c r="E152" s="317"/>
      <c r="F152" s="317"/>
      <c r="G152" s="317"/>
      <c r="H152" s="317"/>
      <c r="I152" s="317"/>
      <c r="J152" s="317"/>
      <c r="K152" s="317"/>
      <c r="L152" s="317"/>
      <c r="M152" s="317"/>
      <c r="N152" s="317"/>
      <c r="O152" s="317"/>
      <c r="P152" s="317"/>
      <c r="Q152" s="317"/>
      <c r="R152" s="317"/>
      <c r="S152" s="317"/>
      <c r="T152" s="317"/>
      <c r="U152" s="317"/>
      <c r="V152" s="215">
        <v>12</v>
      </c>
      <c r="W152" s="215">
        <v>41</v>
      </c>
      <c r="X152" s="215">
        <v>138</v>
      </c>
      <c r="Y152" s="215">
        <v>274</v>
      </c>
      <c r="Z152" s="215">
        <v>169</v>
      </c>
      <c r="AA152" s="215">
        <v>11</v>
      </c>
      <c r="AB152" s="215">
        <v>645</v>
      </c>
      <c r="AC152" s="171">
        <f t="shared" ref="AC152:AC159" si="24">V152/$AB152</f>
        <v>1.8604651162790697E-2</v>
      </c>
      <c r="AD152" s="171">
        <f t="shared" ref="AD152:AD159" si="25">W152/$AB152</f>
        <v>6.3565891472868216E-2</v>
      </c>
      <c r="AE152" s="171">
        <f t="shared" ref="AE152:AE159" si="26">X152/$AB152</f>
        <v>0.21395348837209302</v>
      </c>
      <c r="AF152" s="171">
        <f t="shared" ref="AF152:AF159" si="27">Y152/$AB152</f>
        <v>0.42480620155038762</v>
      </c>
      <c r="AG152" s="171">
        <f t="shared" ref="AG152:AG159" si="28">Z152/$AB152</f>
        <v>0.262015503875969</v>
      </c>
      <c r="AH152" s="171">
        <f t="shared" ref="AH152:AH159" si="29">AA152/$AB152</f>
        <v>1.7054263565891473E-2</v>
      </c>
      <c r="AI152" s="215">
        <v>3.86</v>
      </c>
      <c r="AJ152" s="215">
        <v>0.95</v>
      </c>
      <c r="AK152" s="215">
        <v>4</v>
      </c>
      <c r="AL152" s="215">
        <v>4</v>
      </c>
    </row>
    <row r="153" spans="1:38" s="10" customFormat="1" ht="18.75" customHeight="1">
      <c r="A153" s="164" t="s">
        <v>220</v>
      </c>
      <c r="B153" s="316" t="s">
        <v>103</v>
      </c>
      <c r="C153" s="317"/>
      <c r="D153" s="317"/>
      <c r="E153" s="317"/>
      <c r="F153" s="317"/>
      <c r="G153" s="317"/>
      <c r="H153" s="317"/>
      <c r="I153" s="317"/>
      <c r="J153" s="317"/>
      <c r="K153" s="317"/>
      <c r="L153" s="317"/>
      <c r="M153" s="317"/>
      <c r="N153" s="317"/>
      <c r="O153" s="317"/>
      <c r="P153" s="317"/>
      <c r="Q153" s="317"/>
      <c r="R153" s="317"/>
      <c r="S153" s="317"/>
      <c r="T153" s="317"/>
      <c r="U153" s="317"/>
      <c r="V153" s="215">
        <v>112</v>
      </c>
      <c r="W153" s="215">
        <v>101</v>
      </c>
      <c r="X153" s="215">
        <v>162</v>
      </c>
      <c r="Y153" s="215">
        <v>132</v>
      </c>
      <c r="Z153" s="215">
        <v>66</v>
      </c>
      <c r="AA153" s="215">
        <v>72</v>
      </c>
      <c r="AB153" s="215">
        <v>645</v>
      </c>
      <c r="AC153" s="171">
        <f t="shared" si="24"/>
        <v>0.17364341085271318</v>
      </c>
      <c r="AD153" s="171">
        <f t="shared" si="25"/>
        <v>0.15658914728682172</v>
      </c>
      <c r="AE153" s="171">
        <f t="shared" si="26"/>
        <v>0.25116279069767444</v>
      </c>
      <c r="AF153" s="171">
        <f t="shared" si="27"/>
        <v>0.20465116279069767</v>
      </c>
      <c r="AG153" s="171">
        <f t="shared" si="28"/>
        <v>0.10232558139534884</v>
      </c>
      <c r="AH153" s="171">
        <f t="shared" si="29"/>
        <v>0.11162790697674418</v>
      </c>
      <c r="AI153" s="215">
        <v>2.89</v>
      </c>
      <c r="AJ153" s="215">
        <v>1.28</v>
      </c>
      <c r="AK153" s="215">
        <v>3</v>
      </c>
      <c r="AL153" s="215">
        <v>3</v>
      </c>
    </row>
    <row r="154" spans="1:38" s="10" customFormat="1" ht="18.75" customHeight="1">
      <c r="A154" s="164" t="s">
        <v>221</v>
      </c>
      <c r="B154" s="316" t="s">
        <v>104</v>
      </c>
      <c r="C154" s="317"/>
      <c r="D154" s="317"/>
      <c r="E154" s="317"/>
      <c r="F154" s="317"/>
      <c r="G154" s="317"/>
      <c r="H154" s="317"/>
      <c r="I154" s="317"/>
      <c r="J154" s="317"/>
      <c r="K154" s="317"/>
      <c r="L154" s="317"/>
      <c r="M154" s="317"/>
      <c r="N154" s="317"/>
      <c r="O154" s="317"/>
      <c r="P154" s="317"/>
      <c r="Q154" s="317"/>
      <c r="R154" s="317"/>
      <c r="S154" s="317"/>
      <c r="T154" s="317"/>
      <c r="U154" s="317"/>
      <c r="V154" s="215">
        <v>53</v>
      </c>
      <c r="W154" s="215">
        <v>81</v>
      </c>
      <c r="X154" s="215">
        <v>143</v>
      </c>
      <c r="Y154" s="215">
        <v>215</v>
      </c>
      <c r="Z154" s="215">
        <v>135</v>
      </c>
      <c r="AA154" s="215">
        <v>18</v>
      </c>
      <c r="AB154" s="215">
        <v>645</v>
      </c>
      <c r="AC154" s="171">
        <f t="shared" si="24"/>
        <v>8.2170542635658914E-2</v>
      </c>
      <c r="AD154" s="171">
        <f t="shared" si="25"/>
        <v>0.12558139534883722</v>
      </c>
      <c r="AE154" s="171">
        <f t="shared" si="26"/>
        <v>0.22170542635658916</v>
      </c>
      <c r="AF154" s="171">
        <f t="shared" si="27"/>
        <v>0.33333333333333331</v>
      </c>
      <c r="AG154" s="171">
        <f t="shared" si="28"/>
        <v>0.20930232558139536</v>
      </c>
      <c r="AH154" s="171">
        <f t="shared" si="29"/>
        <v>2.7906976744186046E-2</v>
      </c>
      <c r="AI154" s="215">
        <v>3.48</v>
      </c>
      <c r="AJ154" s="215">
        <v>1.2</v>
      </c>
      <c r="AK154" s="215">
        <v>4</v>
      </c>
      <c r="AL154" s="215">
        <v>4</v>
      </c>
    </row>
    <row r="155" spans="1:38" s="10" customFormat="1" ht="18.75" customHeight="1">
      <c r="A155" s="164" t="s">
        <v>222</v>
      </c>
      <c r="B155" s="316" t="s">
        <v>157</v>
      </c>
      <c r="C155" s="317"/>
      <c r="D155" s="317"/>
      <c r="E155" s="317"/>
      <c r="F155" s="317"/>
      <c r="G155" s="317"/>
      <c r="H155" s="317"/>
      <c r="I155" s="317"/>
      <c r="J155" s="317"/>
      <c r="K155" s="317"/>
      <c r="L155" s="317"/>
      <c r="M155" s="317"/>
      <c r="N155" s="317"/>
      <c r="O155" s="317"/>
      <c r="P155" s="317"/>
      <c r="Q155" s="317"/>
      <c r="R155" s="317"/>
      <c r="S155" s="317"/>
      <c r="T155" s="317"/>
      <c r="U155" s="317"/>
      <c r="V155" s="215">
        <v>60</v>
      </c>
      <c r="W155" s="215">
        <v>93</v>
      </c>
      <c r="X155" s="215">
        <v>136</v>
      </c>
      <c r="Y155" s="215">
        <v>221</v>
      </c>
      <c r="Z155" s="215">
        <v>134</v>
      </c>
      <c r="AA155" s="215">
        <v>1</v>
      </c>
      <c r="AB155" s="215">
        <v>645</v>
      </c>
      <c r="AC155" s="171">
        <f t="shared" si="24"/>
        <v>9.3023255813953487E-2</v>
      </c>
      <c r="AD155" s="171">
        <f t="shared" si="25"/>
        <v>0.14418604651162792</v>
      </c>
      <c r="AE155" s="171">
        <f t="shared" si="26"/>
        <v>0.21085271317829457</v>
      </c>
      <c r="AF155" s="171">
        <f t="shared" si="27"/>
        <v>0.34263565891472869</v>
      </c>
      <c r="AG155" s="171">
        <f t="shared" si="28"/>
        <v>0.20775193798449612</v>
      </c>
      <c r="AH155" s="171">
        <f t="shared" si="29"/>
        <v>1.5503875968992248E-3</v>
      </c>
      <c r="AI155" s="215">
        <v>3.43</v>
      </c>
      <c r="AJ155" s="215">
        <v>1.23</v>
      </c>
      <c r="AK155" s="215">
        <v>4</v>
      </c>
      <c r="AL155" s="215">
        <v>4</v>
      </c>
    </row>
    <row r="156" spans="1:38" s="10" customFormat="1" ht="18.75" customHeight="1">
      <c r="A156" s="164" t="s">
        <v>223</v>
      </c>
      <c r="B156" s="316" t="s">
        <v>158</v>
      </c>
      <c r="C156" s="317"/>
      <c r="D156" s="317"/>
      <c r="E156" s="317"/>
      <c r="F156" s="317"/>
      <c r="G156" s="317"/>
      <c r="H156" s="317"/>
      <c r="I156" s="317"/>
      <c r="J156" s="317"/>
      <c r="K156" s="317"/>
      <c r="L156" s="317"/>
      <c r="M156" s="317"/>
      <c r="N156" s="317"/>
      <c r="O156" s="317"/>
      <c r="P156" s="317"/>
      <c r="Q156" s="317"/>
      <c r="R156" s="317"/>
      <c r="S156" s="317"/>
      <c r="T156" s="317"/>
      <c r="U156" s="317"/>
      <c r="V156" s="215">
        <v>57</v>
      </c>
      <c r="W156" s="215">
        <v>104</v>
      </c>
      <c r="X156" s="215">
        <v>150</v>
      </c>
      <c r="Y156" s="215">
        <v>175</v>
      </c>
      <c r="Z156" s="215">
        <v>117</v>
      </c>
      <c r="AA156" s="215">
        <v>42</v>
      </c>
      <c r="AB156" s="215">
        <v>645</v>
      </c>
      <c r="AC156" s="171">
        <f t="shared" si="24"/>
        <v>8.8372093023255813E-2</v>
      </c>
      <c r="AD156" s="171">
        <f t="shared" si="25"/>
        <v>0.16124031007751938</v>
      </c>
      <c r="AE156" s="171">
        <f t="shared" si="26"/>
        <v>0.23255813953488372</v>
      </c>
      <c r="AF156" s="171">
        <f t="shared" si="27"/>
        <v>0.27131782945736432</v>
      </c>
      <c r="AG156" s="171">
        <f t="shared" si="28"/>
        <v>0.18139534883720931</v>
      </c>
      <c r="AH156" s="171">
        <f t="shared" si="29"/>
        <v>6.5116279069767441E-2</v>
      </c>
      <c r="AI156" s="215">
        <v>3.32</v>
      </c>
      <c r="AJ156" s="215">
        <v>1.23</v>
      </c>
      <c r="AK156" s="215">
        <v>3</v>
      </c>
      <c r="AL156" s="215">
        <v>4</v>
      </c>
    </row>
    <row r="157" spans="1:38" s="10" customFormat="1" ht="18.75" customHeight="1">
      <c r="A157" s="164" t="s">
        <v>224</v>
      </c>
      <c r="B157" s="316" t="s">
        <v>47</v>
      </c>
      <c r="C157" s="317"/>
      <c r="D157" s="317"/>
      <c r="E157" s="317"/>
      <c r="F157" s="317"/>
      <c r="G157" s="317"/>
      <c r="H157" s="317"/>
      <c r="I157" s="317"/>
      <c r="J157" s="317"/>
      <c r="K157" s="317"/>
      <c r="L157" s="317"/>
      <c r="M157" s="317"/>
      <c r="N157" s="317"/>
      <c r="O157" s="317"/>
      <c r="P157" s="317"/>
      <c r="Q157" s="317"/>
      <c r="R157" s="317"/>
      <c r="S157" s="317"/>
      <c r="T157" s="317"/>
      <c r="U157" s="317"/>
      <c r="V157" s="215">
        <v>13</v>
      </c>
      <c r="W157" s="215">
        <v>24</v>
      </c>
      <c r="X157" s="215">
        <v>94</v>
      </c>
      <c r="Y157" s="215">
        <v>258</v>
      </c>
      <c r="Z157" s="215">
        <v>254</v>
      </c>
      <c r="AA157" s="215">
        <v>2</v>
      </c>
      <c r="AB157" s="215">
        <v>645</v>
      </c>
      <c r="AC157" s="171">
        <f t="shared" si="24"/>
        <v>2.0155038759689922E-2</v>
      </c>
      <c r="AD157" s="171">
        <f t="shared" si="25"/>
        <v>3.7209302325581395E-2</v>
      </c>
      <c r="AE157" s="171">
        <f t="shared" si="26"/>
        <v>0.14573643410852713</v>
      </c>
      <c r="AF157" s="171">
        <f t="shared" si="27"/>
        <v>0.4</v>
      </c>
      <c r="AG157" s="171">
        <f t="shared" si="28"/>
        <v>0.39379844961240312</v>
      </c>
      <c r="AH157" s="171">
        <f t="shared" si="29"/>
        <v>3.1007751937984496E-3</v>
      </c>
      <c r="AI157" s="215">
        <v>4.1100000000000003</v>
      </c>
      <c r="AJ157" s="215">
        <v>0.93</v>
      </c>
      <c r="AK157" s="215">
        <v>4</v>
      </c>
      <c r="AL157" s="215">
        <v>4</v>
      </c>
    </row>
    <row r="158" spans="1:38" s="10" customFormat="1" ht="18.75" customHeight="1">
      <c r="A158" s="164" t="s">
        <v>225</v>
      </c>
      <c r="B158" s="316" t="s">
        <v>48</v>
      </c>
      <c r="C158" s="317"/>
      <c r="D158" s="317"/>
      <c r="E158" s="317"/>
      <c r="F158" s="317"/>
      <c r="G158" s="317"/>
      <c r="H158" s="317"/>
      <c r="I158" s="317"/>
      <c r="J158" s="317"/>
      <c r="K158" s="317"/>
      <c r="L158" s="317"/>
      <c r="M158" s="317"/>
      <c r="N158" s="317"/>
      <c r="O158" s="317"/>
      <c r="P158" s="317"/>
      <c r="Q158" s="317"/>
      <c r="R158" s="317"/>
      <c r="S158" s="317"/>
      <c r="T158" s="317"/>
      <c r="U158" s="317"/>
      <c r="V158" s="215">
        <v>21</v>
      </c>
      <c r="W158" s="215">
        <v>49</v>
      </c>
      <c r="X158" s="215">
        <v>94</v>
      </c>
      <c r="Y158" s="215">
        <v>269</v>
      </c>
      <c r="Z158" s="215">
        <v>197</v>
      </c>
      <c r="AA158" s="215">
        <v>14</v>
      </c>
      <c r="AB158" s="215">
        <v>644</v>
      </c>
      <c r="AC158" s="171">
        <f t="shared" si="24"/>
        <v>3.2608695652173912E-2</v>
      </c>
      <c r="AD158" s="171">
        <f t="shared" si="25"/>
        <v>7.6086956521739135E-2</v>
      </c>
      <c r="AE158" s="171">
        <f t="shared" si="26"/>
        <v>0.14596273291925466</v>
      </c>
      <c r="AF158" s="171">
        <f t="shared" si="27"/>
        <v>0.41770186335403725</v>
      </c>
      <c r="AG158" s="171">
        <f t="shared" si="28"/>
        <v>0.30590062111801242</v>
      </c>
      <c r="AH158" s="171">
        <f t="shared" si="29"/>
        <v>2.1739130434782608E-2</v>
      </c>
      <c r="AI158" s="215">
        <v>3.91</v>
      </c>
      <c r="AJ158" s="215">
        <v>1.03</v>
      </c>
      <c r="AK158" s="215">
        <v>4</v>
      </c>
      <c r="AL158" s="215">
        <v>4</v>
      </c>
    </row>
    <row r="159" spans="1:38" s="10" customFormat="1" ht="18.75" customHeight="1">
      <c r="A159" s="164" t="s">
        <v>226</v>
      </c>
      <c r="B159" s="316" t="s">
        <v>274</v>
      </c>
      <c r="C159" s="317"/>
      <c r="D159" s="317"/>
      <c r="E159" s="317"/>
      <c r="F159" s="317"/>
      <c r="G159" s="317"/>
      <c r="H159" s="317"/>
      <c r="I159" s="317"/>
      <c r="J159" s="317"/>
      <c r="K159" s="317"/>
      <c r="L159" s="317"/>
      <c r="M159" s="317"/>
      <c r="N159" s="317"/>
      <c r="O159" s="317"/>
      <c r="P159" s="317"/>
      <c r="Q159" s="317"/>
      <c r="R159" s="317"/>
      <c r="S159" s="317"/>
      <c r="T159" s="317"/>
      <c r="U159" s="317"/>
      <c r="V159" s="215">
        <v>10</v>
      </c>
      <c r="W159" s="215">
        <v>26</v>
      </c>
      <c r="X159" s="215">
        <v>80</v>
      </c>
      <c r="Y159" s="215">
        <v>252</v>
      </c>
      <c r="Z159" s="215">
        <v>268</v>
      </c>
      <c r="AA159" s="215">
        <v>9</v>
      </c>
      <c r="AB159" s="215">
        <v>645</v>
      </c>
      <c r="AC159" s="171">
        <f t="shared" si="24"/>
        <v>1.5503875968992248E-2</v>
      </c>
      <c r="AD159" s="171">
        <f t="shared" si="25"/>
        <v>4.0310077519379844E-2</v>
      </c>
      <c r="AE159" s="171">
        <f t="shared" si="26"/>
        <v>0.12403100775193798</v>
      </c>
      <c r="AF159" s="171">
        <f t="shared" si="27"/>
        <v>0.39069767441860465</v>
      </c>
      <c r="AG159" s="171">
        <f t="shared" si="28"/>
        <v>0.41550387596899224</v>
      </c>
      <c r="AH159" s="171">
        <f t="shared" si="29"/>
        <v>1.3953488372093023E-2</v>
      </c>
      <c r="AI159" s="215">
        <v>4.17</v>
      </c>
      <c r="AJ159" s="215">
        <v>0.91</v>
      </c>
      <c r="AK159" s="215">
        <v>4</v>
      </c>
      <c r="AL159" s="215">
        <v>5</v>
      </c>
    </row>
    <row r="160" spans="1:38" ht="21" customHeight="1">
      <c r="A160" s="164" t="s">
        <v>227</v>
      </c>
      <c r="B160" s="316" t="s">
        <v>50</v>
      </c>
      <c r="C160" s="317"/>
      <c r="D160" s="317"/>
      <c r="E160" s="317"/>
      <c r="F160" s="317"/>
      <c r="G160" s="317"/>
      <c r="H160" s="317"/>
      <c r="I160" s="317"/>
      <c r="J160" s="317"/>
      <c r="K160" s="317"/>
      <c r="L160" s="317"/>
      <c r="M160" s="317"/>
      <c r="N160" s="317"/>
      <c r="O160" s="317"/>
      <c r="P160" s="317"/>
      <c r="Q160" s="317"/>
      <c r="R160" s="317"/>
      <c r="S160" s="317"/>
      <c r="T160" s="317"/>
      <c r="U160" s="317"/>
      <c r="V160" s="218">
        <v>21</v>
      </c>
      <c r="W160" s="218">
        <v>49</v>
      </c>
      <c r="X160" s="218">
        <v>106</v>
      </c>
      <c r="Y160" s="218">
        <v>207</v>
      </c>
      <c r="Z160" s="218">
        <v>194</v>
      </c>
      <c r="AA160" s="218">
        <v>68</v>
      </c>
      <c r="AB160" s="218">
        <v>645</v>
      </c>
      <c r="AC160" s="171">
        <f t="shared" ref="AC160:AH160" si="30">V160/$AB160</f>
        <v>3.255813953488372E-2</v>
      </c>
      <c r="AD160" s="171">
        <f t="shared" si="30"/>
        <v>7.5968992248062014E-2</v>
      </c>
      <c r="AE160" s="171">
        <f t="shared" si="30"/>
        <v>0.16434108527131783</v>
      </c>
      <c r="AF160" s="171">
        <f t="shared" si="30"/>
        <v>0.32093023255813952</v>
      </c>
      <c r="AG160" s="171">
        <f t="shared" si="30"/>
        <v>0.30077519379844964</v>
      </c>
      <c r="AH160" s="171">
        <f t="shared" si="30"/>
        <v>0.10542635658914729</v>
      </c>
      <c r="AI160" s="215">
        <v>3.87</v>
      </c>
      <c r="AJ160" s="215">
        <v>1.08</v>
      </c>
      <c r="AK160" s="215">
        <v>4</v>
      </c>
      <c r="AL160" s="215">
        <v>4</v>
      </c>
    </row>
    <row r="161" spans="1:38" ht="21" customHeight="1">
      <c r="A161" s="164" t="s">
        <v>264</v>
      </c>
      <c r="B161" s="316" t="s">
        <v>256</v>
      </c>
      <c r="C161" s="317"/>
      <c r="D161" s="317"/>
      <c r="E161" s="317"/>
      <c r="F161" s="317"/>
      <c r="G161" s="317"/>
      <c r="H161" s="317"/>
      <c r="I161" s="317"/>
      <c r="J161" s="317"/>
      <c r="K161" s="317"/>
      <c r="L161" s="317"/>
      <c r="M161" s="317"/>
      <c r="N161" s="317"/>
      <c r="O161" s="317"/>
      <c r="P161" s="317"/>
      <c r="Q161" s="317"/>
      <c r="R161" s="317"/>
      <c r="S161" s="317"/>
      <c r="T161" s="317"/>
      <c r="U161" s="317"/>
      <c r="V161" s="219">
        <v>2</v>
      </c>
      <c r="W161" s="219">
        <v>3</v>
      </c>
      <c r="X161" s="219">
        <v>11</v>
      </c>
      <c r="Y161" s="219">
        <v>20</v>
      </c>
      <c r="Z161" s="219">
        <v>59</v>
      </c>
      <c r="AA161" s="219">
        <v>1</v>
      </c>
      <c r="AB161" s="219">
        <v>96</v>
      </c>
      <c r="AC161" s="171">
        <f t="shared" ref="AC161:AC168" si="31">V161/$AB161</f>
        <v>2.0833333333333332E-2</v>
      </c>
      <c r="AD161" s="171">
        <f t="shared" ref="AD161:AD167" si="32">W161/$AB161</f>
        <v>3.125E-2</v>
      </c>
      <c r="AE161" s="171">
        <f t="shared" ref="AE161:AE167" si="33">X161/$AB161</f>
        <v>0.11458333333333333</v>
      </c>
      <c r="AF161" s="171">
        <f t="shared" ref="AF161:AF168" si="34">Y161/$AB161</f>
        <v>0.20833333333333334</v>
      </c>
      <c r="AG161" s="171">
        <f t="shared" ref="AG161:AG167" si="35">Z161/$AB161</f>
        <v>0.61458333333333337</v>
      </c>
      <c r="AH161" s="171">
        <f t="shared" ref="AH161:AH168" si="36">AA161/$AB161</f>
        <v>1.0416666666666666E-2</v>
      </c>
      <c r="AI161" s="218">
        <v>4.38</v>
      </c>
      <c r="AJ161" s="218">
        <v>0.96</v>
      </c>
      <c r="AK161" s="218">
        <v>5</v>
      </c>
      <c r="AL161" s="218">
        <v>5</v>
      </c>
    </row>
    <row r="162" spans="1:38" ht="21" customHeight="1">
      <c r="A162" s="164" t="s">
        <v>265</v>
      </c>
      <c r="B162" s="316" t="s">
        <v>257</v>
      </c>
      <c r="C162" s="317"/>
      <c r="D162" s="317"/>
      <c r="E162" s="317"/>
      <c r="F162" s="317"/>
      <c r="G162" s="317"/>
      <c r="H162" s="317"/>
      <c r="I162" s="317"/>
      <c r="J162" s="317"/>
      <c r="K162" s="317"/>
      <c r="L162" s="317"/>
      <c r="M162" s="317"/>
      <c r="N162" s="317"/>
      <c r="O162" s="317"/>
      <c r="P162" s="317"/>
      <c r="Q162" s="317"/>
      <c r="R162" s="317"/>
      <c r="S162" s="317"/>
      <c r="T162" s="317"/>
      <c r="U162" s="317"/>
      <c r="V162" s="219">
        <v>9</v>
      </c>
      <c r="W162" s="219">
        <v>14</v>
      </c>
      <c r="X162" s="219">
        <v>11</v>
      </c>
      <c r="Y162" s="219">
        <v>10</v>
      </c>
      <c r="Z162" s="219">
        <v>50</v>
      </c>
      <c r="AA162" s="219">
        <v>2</v>
      </c>
      <c r="AB162" s="219">
        <v>96</v>
      </c>
      <c r="AC162" s="171">
        <f t="shared" si="31"/>
        <v>9.375E-2</v>
      </c>
      <c r="AD162" s="171">
        <f t="shared" si="32"/>
        <v>0.14583333333333334</v>
      </c>
      <c r="AE162" s="171">
        <f t="shared" si="33"/>
        <v>0.11458333333333333</v>
      </c>
      <c r="AF162" s="171">
        <f t="shared" si="34"/>
        <v>0.10416666666666667</v>
      </c>
      <c r="AG162" s="171">
        <f t="shared" si="35"/>
        <v>0.52083333333333337</v>
      </c>
      <c r="AH162" s="171">
        <f t="shared" si="36"/>
        <v>2.0833333333333332E-2</v>
      </c>
      <c r="AI162" s="219">
        <v>3.83</v>
      </c>
      <c r="AJ162" s="219">
        <v>1.45</v>
      </c>
      <c r="AK162" s="219">
        <v>5</v>
      </c>
      <c r="AL162" s="219">
        <v>5</v>
      </c>
    </row>
    <row r="163" spans="1:38" ht="21" customHeight="1">
      <c r="A163" s="164" t="s">
        <v>266</v>
      </c>
      <c r="B163" s="316" t="s">
        <v>258</v>
      </c>
      <c r="C163" s="317"/>
      <c r="D163" s="317"/>
      <c r="E163" s="317"/>
      <c r="F163" s="317"/>
      <c r="G163" s="317"/>
      <c r="H163" s="317"/>
      <c r="I163" s="317"/>
      <c r="J163" s="317"/>
      <c r="K163" s="317"/>
      <c r="L163" s="317"/>
      <c r="M163" s="317"/>
      <c r="N163" s="317"/>
      <c r="O163" s="317"/>
      <c r="P163" s="317"/>
      <c r="Q163" s="317"/>
      <c r="R163" s="317"/>
      <c r="S163" s="317"/>
      <c r="T163" s="317"/>
      <c r="U163" s="317"/>
      <c r="V163" s="219">
        <v>6</v>
      </c>
      <c r="W163" s="219">
        <v>9</v>
      </c>
      <c r="X163" s="219">
        <v>18</v>
      </c>
      <c r="Y163" s="219">
        <v>17</v>
      </c>
      <c r="Z163" s="219">
        <v>46</v>
      </c>
      <c r="AA163" s="219">
        <v>0</v>
      </c>
      <c r="AB163" s="219">
        <v>96</v>
      </c>
      <c r="AC163" s="171">
        <f t="shared" si="31"/>
        <v>6.25E-2</v>
      </c>
      <c r="AD163" s="171">
        <f t="shared" si="32"/>
        <v>9.375E-2</v>
      </c>
      <c r="AE163" s="171">
        <f t="shared" si="33"/>
        <v>0.1875</v>
      </c>
      <c r="AF163" s="171">
        <f t="shared" si="34"/>
        <v>0.17708333333333334</v>
      </c>
      <c r="AG163" s="171">
        <f t="shared" si="35"/>
        <v>0.47916666666666669</v>
      </c>
      <c r="AH163" s="171">
        <f t="shared" si="36"/>
        <v>0</v>
      </c>
      <c r="AI163" s="219">
        <v>3.92</v>
      </c>
      <c r="AJ163" s="219">
        <v>1.27</v>
      </c>
      <c r="AK163" s="219">
        <v>4</v>
      </c>
      <c r="AL163" s="219">
        <v>5</v>
      </c>
    </row>
    <row r="164" spans="1:38" ht="21" customHeight="1">
      <c r="A164" s="164" t="s">
        <v>267</v>
      </c>
      <c r="B164" s="316" t="s">
        <v>272</v>
      </c>
      <c r="C164" s="317"/>
      <c r="D164" s="317"/>
      <c r="E164" s="317"/>
      <c r="F164" s="317"/>
      <c r="G164" s="317"/>
      <c r="H164" s="317"/>
      <c r="I164" s="317"/>
      <c r="J164" s="317"/>
      <c r="K164" s="317"/>
      <c r="L164" s="317"/>
      <c r="M164" s="317"/>
      <c r="N164" s="317"/>
      <c r="O164" s="317"/>
      <c r="P164" s="317"/>
      <c r="Q164" s="317"/>
      <c r="R164" s="317"/>
      <c r="S164" s="317"/>
      <c r="T164" s="317"/>
      <c r="U164" s="317"/>
      <c r="V164" s="219">
        <v>4</v>
      </c>
      <c r="W164" s="219">
        <v>3</v>
      </c>
      <c r="X164" s="219">
        <v>13</v>
      </c>
      <c r="Y164" s="219">
        <v>19</v>
      </c>
      <c r="Z164" s="219">
        <v>57</v>
      </c>
      <c r="AA164" s="219">
        <v>0</v>
      </c>
      <c r="AB164" s="219">
        <v>96</v>
      </c>
      <c r="AC164" s="171">
        <f t="shared" si="31"/>
        <v>4.1666666666666664E-2</v>
      </c>
      <c r="AD164" s="171">
        <f t="shared" si="32"/>
        <v>3.125E-2</v>
      </c>
      <c r="AE164" s="171">
        <f t="shared" si="33"/>
        <v>0.13541666666666666</v>
      </c>
      <c r="AF164" s="171">
        <f t="shared" si="34"/>
        <v>0.19791666666666666</v>
      </c>
      <c r="AG164" s="171">
        <f t="shared" si="35"/>
        <v>0.59375</v>
      </c>
      <c r="AH164" s="171">
        <f t="shared" si="36"/>
        <v>0</v>
      </c>
      <c r="AI164" s="219">
        <v>4.2699999999999996</v>
      </c>
      <c r="AJ164" s="219">
        <v>1.08</v>
      </c>
      <c r="AK164" s="219">
        <v>5</v>
      </c>
      <c r="AL164" s="219">
        <v>5</v>
      </c>
    </row>
    <row r="165" spans="1:38" ht="21" customHeight="1">
      <c r="A165" s="164" t="s">
        <v>268</v>
      </c>
      <c r="B165" s="316" t="s">
        <v>260</v>
      </c>
      <c r="C165" s="317"/>
      <c r="D165" s="317"/>
      <c r="E165" s="317"/>
      <c r="F165" s="317"/>
      <c r="G165" s="317"/>
      <c r="H165" s="317"/>
      <c r="I165" s="317"/>
      <c r="J165" s="317"/>
      <c r="K165" s="317"/>
      <c r="L165" s="317"/>
      <c r="M165" s="317"/>
      <c r="N165" s="317"/>
      <c r="O165" s="317"/>
      <c r="P165" s="317"/>
      <c r="Q165" s="317"/>
      <c r="R165" s="317"/>
      <c r="S165" s="317"/>
      <c r="T165" s="317"/>
      <c r="U165" s="317"/>
      <c r="V165" s="219">
        <v>2</v>
      </c>
      <c r="W165" s="219">
        <v>5</v>
      </c>
      <c r="X165" s="219">
        <v>4</v>
      </c>
      <c r="Y165" s="219">
        <v>31</v>
      </c>
      <c r="Z165" s="219">
        <v>62</v>
      </c>
      <c r="AA165" s="219">
        <v>4</v>
      </c>
      <c r="AB165" s="219">
        <v>108</v>
      </c>
      <c r="AC165" s="171">
        <f t="shared" si="31"/>
        <v>1.8518518518518517E-2</v>
      </c>
      <c r="AD165" s="171">
        <f t="shared" si="32"/>
        <v>4.6296296296296294E-2</v>
      </c>
      <c r="AE165" s="171">
        <f t="shared" si="33"/>
        <v>3.7037037037037035E-2</v>
      </c>
      <c r="AF165" s="171">
        <f t="shared" si="34"/>
        <v>0.28703703703703703</v>
      </c>
      <c r="AG165" s="171">
        <f t="shared" si="35"/>
        <v>0.57407407407407407</v>
      </c>
      <c r="AH165" s="171">
        <f t="shared" si="36"/>
        <v>3.7037037037037035E-2</v>
      </c>
      <c r="AI165" s="219">
        <v>4.4000000000000004</v>
      </c>
      <c r="AJ165" s="219">
        <v>0.92</v>
      </c>
      <c r="AK165" s="219">
        <v>5</v>
      </c>
      <c r="AL165" s="219">
        <v>5</v>
      </c>
    </row>
    <row r="166" spans="1:38" ht="21" customHeight="1">
      <c r="A166" s="164" t="s">
        <v>269</v>
      </c>
      <c r="B166" s="316" t="s">
        <v>261</v>
      </c>
      <c r="C166" s="317"/>
      <c r="D166" s="317"/>
      <c r="E166" s="317"/>
      <c r="F166" s="317"/>
      <c r="G166" s="317"/>
      <c r="H166" s="317"/>
      <c r="I166" s="317"/>
      <c r="J166" s="317"/>
      <c r="K166" s="317"/>
      <c r="L166" s="317"/>
      <c r="M166" s="317"/>
      <c r="N166" s="317"/>
      <c r="O166" s="317"/>
      <c r="P166" s="317"/>
      <c r="Q166" s="317"/>
      <c r="R166" s="317"/>
      <c r="S166" s="317"/>
      <c r="T166" s="317"/>
      <c r="U166" s="317"/>
      <c r="V166" s="218">
        <v>1</v>
      </c>
      <c r="W166" s="218">
        <v>5</v>
      </c>
      <c r="X166" s="218">
        <v>8</v>
      </c>
      <c r="Y166" s="218">
        <v>33</v>
      </c>
      <c r="Z166" s="218">
        <v>59</v>
      </c>
      <c r="AA166" s="218">
        <v>2</v>
      </c>
      <c r="AB166" s="218">
        <v>108</v>
      </c>
      <c r="AC166" s="171">
        <f t="shared" si="31"/>
        <v>9.2592592592592587E-3</v>
      </c>
      <c r="AD166" s="171">
        <f t="shared" si="32"/>
        <v>4.6296296296296294E-2</v>
      </c>
      <c r="AE166" s="171">
        <f t="shared" si="33"/>
        <v>7.407407407407407E-2</v>
      </c>
      <c r="AF166" s="171">
        <f t="shared" si="34"/>
        <v>0.30555555555555558</v>
      </c>
      <c r="AG166" s="171">
        <f t="shared" si="35"/>
        <v>0.54629629629629628</v>
      </c>
      <c r="AH166" s="171">
        <f t="shared" si="36"/>
        <v>1.8518518518518517E-2</v>
      </c>
      <c r="AI166" s="219">
        <v>4.3600000000000003</v>
      </c>
      <c r="AJ166" s="219">
        <v>0.89</v>
      </c>
      <c r="AK166" s="219">
        <v>5</v>
      </c>
      <c r="AL166" s="219">
        <v>5</v>
      </c>
    </row>
    <row r="167" spans="1:38" ht="21" customHeight="1">
      <c r="A167" s="164" t="s">
        <v>270</v>
      </c>
      <c r="B167" s="316" t="s">
        <v>262</v>
      </c>
      <c r="C167" s="317"/>
      <c r="D167" s="317"/>
      <c r="E167" s="317"/>
      <c r="F167" s="317"/>
      <c r="G167" s="317"/>
      <c r="H167" s="317"/>
      <c r="I167" s="317"/>
      <c r="J167" s="317"/>
      <c r="K167" s="317"/>
      <c r="L167" s="317"/>
      <c r="M167" s="317"/>
      <c r="N167" s="317"/>
      <c r="O167" s="317"/>
      <c r="P167" s="317"/>
      <c r="Q167" s="317"/>
      <c r="R167" s="317"/>
      <c r="S167" s="317"/>
      <c r="T167" s="317"/>
      <c r="U167" s="317"/>
      <c r="V167" s="218">
        <v>6</v>
      </c>
      <c r="W167" s="218">
        <v>12</v>
      </c>
      <c r="X167" s="218">
        <v>10</v>
      </c>
      <c r="Y167" s="218">
        <v>36</v>
      </c>
      <c r="Z167" s="218">
        <v>43</v>
      </c>
      <c r="AA167" s="218">
        <v>1</v>
      </c>
      <c r="AB167" s="218">
        <v>108</v>
      </c>
      <c r="AC167" s="171">
        <f t="shared" si="31"/>
        <v>5.5555555555555552E-2</v>
      </c>
      <c r="AD167" s="171">
        <f t="shared" si="32"/>
        <v>0.1111111111111111</v>
      </c>
      <c r="AE167" s="171">
        <f t="shared" si="33"/>
        <v>9.2592592592592587E-2</v>
      </c>
      <c r="AF167" s="171">
        <f t="shared" si="34"/>
        <v>0.33333333333333331</v>
      </c>
      <c r="AG167" s="171">
        <f t="shared" si="35"/>
        <v>0.39814814814814814</v>
      </c>
      <c r="AH167" s="171">
        <f t="shared" si="36"/>
        <v>9.2592592592592587E-3</v>
      </c>
      <c r="AI167" s="218">
        <v>3.92</v>
      </c>
      <c r="AJ167" s="218">
        <v>1.21</v>
      </c>
      <c r="AK167" s="218">
        <v>4</v>
      </c>
      <c r="AL167" s="218">
        <v>5</v>
      </c>
    </row>
    <row r="168" spans="1:38" ht="21" customHeight="1">
      <c r="A168" s="164" t="s">
        <v>271</v>
      </c>
      <c r="B168" s="316" t="s">
        <v>273</v>
      </c>
      <c r="C168" s="317"/>
      <c r="D168" s="317"/>
      <c r="E168" s="317"/>
      <c r="F168" s="317"/>
      <c r="G168" s="317"/>
      <c r="H168" s="317"/>
      <c r="I168" s="317"/>
      <c r="J168" s="317"/>
      <c r="K168" s="317"/>
      <c r="L168" s="317"/>
      <c r="M168" s="317"/>
      <c r="N168" s="317"/>
      <c r="O168" s="317"/>
      <c r="P168" s="317"/>
      <c r="Q168" s="317"/>
      <c r="R168" s="317"/>
      <c r="S168" s="317"/>
      <c r="T168" s="317"/>
      <c r="U168" s="317"/>
      <c r="V168" s="218">
        <v>1</v>
      </c>
      <c r="W168" s="218">
        <v>5</v>
      </c>
      <c r="X168" s="218">
        <v>4</v>
      </c>
      <c r="Y168" s="218">
        <v>39</v>
      </c>
      <c r="Z168" s="218">
        <v>57</v>
      </c>
      <c r="AA168" s="218">
        <v>2</v>
      </c>
      <c r="AB168" s="218">
        <v>108</v>
      </c>
      <c r="AC168" s="171">
        <f t="shared" si="31"/>
        <v>9.2592592592592587E-3</v>
      </c>
      <c r="AD168" s="171">
        <f>W168/$AB168</f>
        <v>4.6296296296296294E-2</v>
      </c>
      <c r="AE168" s="171">
        <f>X168/$AB168</f>
        <v>3.7037037037037035E-2</v>
      </c>
      <c r="AF168" s="171">
        <f t="shared" si="34"/>
        <v>0.3611111111111111</v>
      </c>
      <c r="AG168" s="171">
        <f>Z168/$AB168</f>
        <v>0.52777777777777779</v>
      </c>
      <c r="AH168" s="171">
        <f t="shared" si="36"/>
        <v>1.8518518518518517E-2</v>
      </c>
      <c r="AI168" s="218">
        <v>4.38</v>
      </c>
      <c r="AJ168" s="218">
        <v>0.84</v>
      </c>
      <c r="AK168" s="218">
        <v>5</v>
      </c>
      <c r="AL168" s="218">
        <v>5</v>
      </c>
    </row>
    <row r="169" spans="1:38" ht="21" customHeight="1">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2"/>
      <c r="W169" s="222"/>
      <c r="X169" s="222"/>
      <c r="Y169" s="222"/>
      <c r="Z169" s="222"/>
      <c r="AA169" s="222"/>
      <c r="AB169" s="222"/>
      <c r="AC169" s="223"/>
      <c r="AD169" s="223"/>
      <c r="AE169" s="223"/>
      <c r="AF169" s="223"/>
      <c r="AG169" s="223"/>
      <c r="AH169" s="223"/>
      <c r="AI169" s="222"/>
      <c r="AJ169" s="222"/>
      <c r="AK169" s="222"/>
      <c r="AL169" s="222"/>
    </row>
    <row r="170" spans="1:38" ht="21" customHeight="1">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2"/>
      <c r="W170" s="222"/>
      <c r="X170" s="222"/>
      <c r="Y170" s="222"/>
      <c r="Z170" s="222"/>
      <c r="AA170" s="222"/>
      <c r="AB170" s="222"/>
      <c r="AC170" s="223"/>
      <c r="AD170" s="223"/>
      <c r="AE170" s="223"/>
      <c r="AF170" s="223"/>
      <c r="AG170" s="223"/>
      <c r="AH170" s="223"/>
      <c r="AI170" s="222"/>
      <c r="AJ170" s="222"/>
      <c r="AK170" s="222"/>
      <c r="AL170" s="222"/>
    </row>
    <row r="171" spans="1:38" ht="21" customHeight="1">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2"/>
      <c r="W171" s="222"/>
      <c r="X171" s="222"/>
      <c r="Y171" s="222"/>
      <c r="Z171" s="222"/>
      <c r="AA171" s="222"/>
      <c r="AB171" s="222"/>
      <c r="AC171" s="223"/>
      <c r="AD171" s="223"/>
      <c r="AE171" s="223"/>
      <c r="AF171" s="223"/>
      <c r="AG171" s="223"/>
      <c r="AH171" s="223"/>
      <c r="AI171" s="222"/>
      <c r="AJ171" s="222"/>
      <c r="AK171" s="222"/>
      <c r="AL171" s="222"/>
    </row>
    <row r="172" spans="1:38" s="9" customFormat="1" ht="39" customHeight="1">
      <c r="A172" s="314" t="s">
        <v>275</v>
      </c>
      <c r="B172" s="314"/>
      <c r="C172" s="314"/>
      <c r="D172" s="314"/>
      <c r="E172" s="314"/>
      <c r="F172" s="314"/>
      <c r="G172" s="314"/>
      <c r="H172" s="314"/>
      <c r="I172" s="314"/>
      <c r="J172" s="314"/>
      <c r="K172" s="314"/>
      <c r="L172" s="314"/>
      <c r="M172" s="314"/>
      <c r="N172" s="314"/>
      <c r="O172" s="314"/>
      <c r="P172" s="314"/>
      <c r="Q172" s="314"/>
      <c r="R172" s="314"/>
      <c r="S172" s="314"/>
      <c r="T172" s="314"/>
      <c r="U172" s="314"/>
      <c r="V172" s="143"/>
      <c r="W172" s="143"/>
      <c r="X172" s="314" t="s">
        <v>304</v>
      </c>
      <c r="Y172" s="314"/>
      <c r="Z172" s="314"/>
      <c r="AA172" s="314"/>
      <c r="AB172" s="314"/>
      <c r="AC172" s="314"/>
      <c r="AD172" s="314"/>
      <c r="AE172" s="314"/>
      <c r="AF172" s="314"/>
      <c r="AG172" s="314"/>
      <c r="AH172" s="314"/>
      <c r="AI172" s="314"/>
      <c r="AJ172" s="314"/>
      <c r="AK172" s="314"/>
      <c r="AL172" s="314"/>
    </row>
    <row r="173" spans="1:38" ht="21" customHeight="1">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22"/>
      <c r="W173" s="222"/>
      <c r="X173" s="222"/>
      <c r="Y173" s="222"/>
      <c r="Z173" s="222"/>
      <c r="AA173" s="222"/>
      <c r="AB173" s="222"/>
      <c r="AC173" s="223"/>
      <c r="AD173" s="223"/>
      <c r="AE173" s="223"/>
      <c r="AF173" s="223"/>
      <c r="AG173" s="223"/>
      <c r="AH173" s="223"/>
      <c r="AI173" s="222"/>
      <c r="AJ173" s="222"/>
      <c r="AK173" s="222"/>
      <c r="AL173" s="222"/>
    </row>
    <row r="174" spans="1:38" ht="21" customHeight="1">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22"/>
      <c r="W174" s="222"/>
      <c r="X174" s="222"/>
      <c r="Y174" s="222"/>
      <c r="Z174" s="222"/>
      <c r="AA174" s="222"/>
      <c r="AB174" s="222"/>
      <c r="AC174" s="223"/>
      <c r="AD174" s="223"/>
      <c r="AE174" s="223"/>
      <c r="AF174" s="223"/>
      <c r="AG174" s="223"/>
      <c r="AH174" s="223"/>
      <c r="AI174" s="222"/>
      <c r="AJ174" s="222"/>
      <c r="AK174" s="222"/>
      <c r="AL174" s="222"/>
    </row>
    <row r="175" spans="1:38" ht="21" customHeight="1">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22"/>
      <c r="W175" s="222"/>
      <c r="X175" s="222"/>
      <c r="Y175" s="222"/>
      <c r="Z175" s="222"/>
      <c r="AA175" s="222"/>
      <c r="AB175" s="222"/>
      <c r="AC175" s="223"/>
      <c r="AD175" s="223"/>
      <c r="AE175" s="223"/>
      <c r="AF175" s="223"/>
      <c r="AG175" s="223"/>
      <c r="AH175" s="223"/>
      <c r="AI175" s="222"/>
      <c r="AJ175" s="222"/>
      <c r="AK175" s="222"/>
      <c r="AL175" s="222"/>
    </row>
    <row r="176" spans="1:38" ht="21" customHeight="1">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22"/>
      <c r="W176" s="222"/>
      <c r="X176" s="222"/>
      <c r="Y176" s="222"/>
      <c r="Z176" s="222"/>
      <c r="AA176" s="222"/>
      <c r="AB176" s="222"/>
      <c r="AC176" s="223"/>
      <c r="AD176" s="223"/>
      <c r="AE176" s="223"/>
      <c r="AF176" s="223"/>
      <c r="AG176" s="223"/>
      <c r="AH176" s="223"/>
      <c r="AI176" s="222"/>
      <c r="AJ176" s="222"/>
      <c r="AK176" s="222"/>
      <c r="AL176" s="222"/>
    </row>
    <row r="177" spans="1:38" ht="21" customHeight="1">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22"/>
      <c r="W177" s="222"/>
      <c r="X177" s="222"/>
      <c r="Y177" s="222"/>
      <c r="Z177" s="222"/>
      <c r="AA177" s="222"/>
      <c r="AB177" s="222"/>
      <c r="AC177" s="223"/>
      <c r="AD177" s="223"/>
      <c r="AE177" s="223"/>
      <c r="AF177" s="223"/>
      <c r="AG177" s="223"/>
      <c r="AH177" s="223"/>
      <c r="AI177" s="222"/>
      <c r="AJ177" s="222"/>
      <c r="AK177" s="222"/>
      <c r="AL177" s="222"/>
    </row>
    <row r="178" spans="1:38" ht="21" customHeight="1">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22"/>
      <c r="W178" s="222"/>
      <c r="X178" s="222"/>
      <c r="Y178" s="222"/>
      <c r="Z178" s="222"/>
      <c r="AA178" s="222"/>
      <c r="AB178" s="222"/>
      <c r="AC178" s="223"/>
      <c r="AD178" s="223"/>
      <c r="AE178" s="223"/>
      <c r="AF178" s="223"/>
      <c r="AG178" s="223"/>
      <c r="AH178" s="223"/>
      <c r="AI178" s="222"/>
      <c r="AJ178" s="222"/>
      <c r="AK178" s="222"/>
      <c r="AL178" s="222"/>
    </row>
    <row r="179" spans="1:38" ht="21" customHeight="1">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22"/>
      <c r="W179" s="222"/>
      <c r="X179" s="222"/>
      <c r="Y179" s="222"/>
      <c r="Z179" s="222"/>
      <c r="AA179" s="222"/>
      <c r="AB179" s="222"/>
      <c r="AC179" s="223"/>
      <c r="AD179" s="223"/>
      <c r="AE179" s="223"/>
      <c r="AF179" s="223"/>
      <c r="AG179" s="223"/>
      <c r="AH179" s="223"/>
      <c r="AI179" s="222"/>
      <c r="AJ179" s="222"/>
      <c r="AK179" s="222"/>
      <c r="AL179" s="222"/>
    </row>
    <row r="180" spans="1:38" ht="21" customHeight="1">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22"/>
      <c r="W180" s="222"/>
      <c r="X180" s="222"/>
      <c r="Y180" s="222"/>
      <c r="Z180" s="222"/>
      <c r="AA180" s="222"/>
      <c r="AB180" s="222"/>
      <c r="AC180" s="223"/>
      <c r="AD180" s="223"/>
      <c r="AE180" s="223"/>
      <c r="AF180" s="223"/>
      <c r="AG180" s="223"/>
      <c r="AH180" s="223"/>
      <c r="AI180" s="222"/>
      <c r="AJ180" s="222"/>
      <c r="AK180" s="222"/>
      <c r="AL180" s="222"/>
    </row>
    <row r="181" spans="1:38" ht="42" customHeight="1">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22"/>
      <c r="W181" s="222"/>
      <c r="X181" s="222"/>
      <c r="Y181" s="222"/>
      <c r="Z181" s="222"/>
      <c r="AA181" s="222"/>
      <c r="AB181" s="222"/>
      <c r="AC181" s="223"/>
      <c r="AD181" s="223"/>
      <c r="AE181" s="223"/>
      <c r="AF181" s="223"/>
      <c r="AG181" s="223"/>
      <c r="AH181" s="223"/>
      <c r="AI181" s="222"/>
      <c r="AJ181" s="222"/>
      <c r="AK181" s="222"/>
      <c r="AL181" s="222"/>
    </row>
    <row r="182" spans="1:38" ht="42" customHeight="1">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22"/>
      <c r="W182" s="222"/>
      <c r="X182" s="222"/>
      <c r="Y182" s="222"/>
      <c r="Z182" s="222"/>
      <c r="AA182" s="222"/>
      <c r="AB182" s="222"/>
      <c r="AC182" s="223"/>
      <c r="AD182" s="223"/>
      <c r="AE182" s="223"/>
      <c r="AF182" s="223"/>
      <c r="AG182" s="223"/>
      <c r="AH182" s="223"/>
      <c r="AI182" s="222"/>
      <c r="AJ182" s="222"/>
      <c r="AK182" s="222"/>
      <c r="AL182" s="222"/>
    </row>
    <row r="183" spans="1:38" ht="42" customHeight="1">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22"/>
      <c r="W183" s="222"/>
      <c r="X183" s="222"/>
      <c r="Y183" s="222"/>
      <c r="Z183" s="222"/>
      <c r="AA183" s="222"/>
      <c r="AB183" s="222"/>
      <c r="AC183" s="223"/>
      <c r="AD183" s="223"/>
      <c r="AE183" s="223"/>
      <c r="AF183" s="223"/>
      <c r="AG183" s="223"/>
      <c r="AH183" s="223"/>
      <c r="AI183" s="222"/>
      <c r="AJ183" s="222"/>
      <c r="AK183" s="222"/>
      <c r="AL183" s="222"/>
    </row>
    <row r="184" spans="1:38" ht="42" customHeight="1">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22"/>
      <c r="W184" s="222"/>
      <c r="X184" s="222"/>
      <c r="Y184" s="222"/>
      <c r="Z184" s="222"/>
      <c r="AA184" s="222"/>
      <c r="AB184" s="222"/>
      <c r="AC184" s="223"/>
      <c r="AD184" s="223"/>
      <c r="AE184" s="223"/>
      <c r="AF184" s="223"/>
      <c r="AG184" s="223"/>
      <c r="AH184" s="223"/>
      <c r="AI184" s="222"/>
      <c r="AJ184" s="222"/>
      <c r="AK184" s="222"/>
      <c r="AL184" s="222"/>
    </row>
    <row r="185" spans="1:38" ht="42" customHeight="1">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22"/>
      <c r="W185" s="222"/>
      <c r="X185" s="222"/>
      <c r="Y185" s="222"/>
      <c r="Z185" s="222"/>
      <c r="AA185" s="222"/>
      <c r="AB185" s="222"/>
      <c r="AC185" s="223"/>
      <c r="AD185" s="223"/>
      <c r="AE185" s="223"/>
      <c r="AF185" s="223"/>
      <c r="AG185" s="223"/>
      <c r="AH185" s="223"/>
      <c r="AI185" s="222"/>
      <c r="AJ185" s="222"/>
      <c r="AK185" s="222"/>
      <c r="AL185" s="222"/>
    </row>
    <row r="186" spans="1:38" ht="42" customHeight="1">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22"/>
      <c r="W186" s="222"/>
      <c r="X186" s="222"/>
      <c r="Y186" s="222"/>
      <c r="Z186" s="222"/>
      <c r="AA186" s="222"/>
      <c r="AB186" s="222"/>
      <c r="AC186" s="223"/>
      <c r="AD186" s="223"/>
      <c r="AE186" s="223"/>
      <c r="AF186" s="223"/>
      <c r="AG186" s="223"/>
      <c r="AH186" s="223"/>
      <c r="AI186" s="222"/>
      <c r="AJ186" s="222"/>
      <c r="AK186" s="222"/>
      <c r="AL186" s="222"/>
    </row>
    <row r="187" spans="1:38" ht="42" customHeight="1">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22"/>
      <c r="W187" s="222"/>
      <c r="X187" s="222"/>
      <c r="Y187" s="222"/>
      <c r="Z187" s="222"/>
      <c r="AA187" s="222"/>
      <c r="AB187" s="222"/>
      <c r="AC187" s="223"/>
      <c r="AD187" s="223"/>
      <c r="AE187" s="223"/>
      <c r="AF187" s="223"/>
      <c r="AG187" s="223"/>
      <c r="AH187" s="223"/>
      <c r="AI187" s="222"/>
      <c r="AJ187" s="222"/>
      <c r="AK187" s="222"/>
      <c r="AL187" s="222"/>
    </row>
    <row r="188" spans="1:38" ht="42" customHeight="1">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22"/>
      <c r="W188" s="222"/>
      <c r="X188" s="222"/>
      <c r="Y188" s="222"/>
      <c r="Z188" s="222"/>
      <c r="AA188" s="222"/>
      <c r="AB188" s="222"/>
      <c r="AC188" s="223"/>
      <c r="AD188" s="223"/>
      <c r="AE188" s="223"/>
      <c r="AF188" s="223"/>
      <c r="AG188" s="223"/>
      <c r="AH188" s="223"/>
      <c r="AI188" s="222"/>
      <c r="AJ188" s="222"/>
      <c r="AK188" s="222"/>
      <c r="AL188" s="222"/>
    </row>
    <row r="189" spans="1:38" ht="42" customHeight="1">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22"/>
      <c r="W189" s="222"/>
      <c r="X189" s="222"/>
      <c r="Y189" s="222"/>
      <c r="Z189" s="222"/>
      <c r="AA189" s="222"/>
      <c r="AB189" s="222"/>
      <c r="AC189" s="223"/>
      <c r="AD189" s="223"/>
      <c r="AE189" s="223"/>
      <c r="AF189" s="223"/>
      <c r="AG189" s="223"/>
      <c r="AH189" s="223"/>
      <c r="AI189" s="222"/>
      <c r="AJ189" s="222"/>
      <c r="AK189" s="222"/>
      <c r="AL189" s="222"/>
    </row>
    <row r="190" spans="1:38" ht="42" customHeight="1">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22"/>
      <c r="W190" s="222"/>
      <c r="X190" s="222"/>
      <c r="Y190" s="222"/>
      <c r="Z190" s="222"/>
      <c r="AA190" s="222"/>
      <c r="AB190" s="222"/>
      <c r="AC190" s="223"/>
      <c r="AD190" s="223"/>
      <c r="AE190" s="223"/>
      <c r="AF190" s="223"/>
      <c r="AG190" s="223"/>
      <c r="AH190" s="223"/>
      <c r="AI190" s="222"/>
      <c r="AJ190" s="222"/>
      <c r="AK190" s="222"/>
      <c r="AL190" s="222"/>
    </row>
    <row r="191" spans="1:38" ht="42" customHeight="1">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22"/>
      <c r="W191" s="222"/>
      <c r="X191" s="222"/>
      <c r="Y191" s="222"/>
      <c r="Z191" s="222"/>
      <c r="AA191" s="222"/>
      <c r="AB191" s="222"/>
      <c r="AC191" s="223"/>
      <c r="AD191" s="223"/>
      <c r="AE191" s="223"/>
      <c r="AF191" s="223"/>
      <c r="AG191" s="223"/>
      <c r="AH191" s="223"/>
      <c r="AI191" s="222"/>
      <c r="AJ191" s="222"/>
      <c r="AK191" s="222"/>
      <c r="AL191" s="222"/>
    </row>
    <row r="192" spans="1:38" ht="42" customHeight="1">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22"/>
      <c r="W192" s="222"/>
      <c r="X192" s="222"/>
      <c r="Y192" s="222"/>
      <c r="Z192" s="222"/>
      <c r="AA192" s="222"/>
      <c r="AB192" s="222"/>
      <c r="AC192" s="223"/>
      <c r="AD192" s="223"/>
      <c r="AE192" s="223"/>
      <c r="AF192" s="223"/>
      <c r="AG192" s="223"/>
      <c r="AH192" s="223"/>
      <c r="AI192" s="222"/>
      <c r="AJ192" s="222"/>
      <c r="AK192" s="222"/>
      <c r="AL192" s="222"/>
    </row>
    <row r="193" spans="1:38" ht="42" customHeight="1">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22"/>
      <c r="W193" s="222"/>
      <c r="X193" s="222"/>
      <c r="Y193" s="222"/>
      <c r="Z193" s="222"/>
      <c r="AA193" s="222"/>
      <c r="AB193" s="222"/>
      <c r="AC193" s="223"/>
      <c r="AD193" s="223"/>
      <c r="AE193" s="223"/>
      <c r="AF193" s="223"/>
      <c r="AG193" s="223"/>
      <c r="AH193" s="223"/>
      <c r="AI193" s="222"/>
      <c r="AJ193" s="222"/>
      <c r="AK193" s="222"/>
      <c r="AL193" s="222"/>
    </row>
    <row r="194" spans="1:38" ht="42" customHeight="1">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22"/>
      <c r="W194" s="222"/>
      <c r="X194" s="222"/>
      <c r="Y194" s="222"/>
      <c r="Z194" s="222"/>
      <c r="AA194" s="222"/>
      <c r="AB194" s="222"/>
      <c r="AC194" s="223"/>
      <c r="AD194" s="223"/>
      <c r="AE194" s="223"/>
      <c r="AF194" s="223"/>
      <c r="AG194" s="223"/>
      <c r="AH194" s="223"/>
      <c r="AI194" s="222"/>
      <c r="AJ194" s="222"/>
      <c r="AK194" s="222"/>
      <c r="AL194" s="222"/>
    </row>
    <row r="195" spans="1:38" ht="21" customHeight="1">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22"/>
      <c r="W195" s="222"/>
      <c r="X195" s="222"/>
      <c r="Y195" s="222"/>
      <c r="Z195" s="222"/>
      <c r="AA195" s="222"/>
      <c r="AB195" s="222"/>
      <c r="AC195" s="223"/>
      <c r="AD195" s="223"/>
      <c r="AE195" s="223"/>
      <c r="AF195" s="223"/>
      <c r="AG195" s="223"/>
      <c r="AH195" s="223"/>
      <c r="AI195" s="222"/>
      <c r="AJ195" s="222"/>
      <c r="AK195" s="222"/>
      <c r="AL195" s="222"/>
    </row>
    <row r="196" spans="1:38" ht="21" customHeight="1">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22"/>
      <c r="W196" s="222"/>
      <c r="X196" s="222"/>
      <c r="Y196" s="222"/>
      <c r="Z196" s="222"/>
      <c r="AA196" s="222"/>
      <c r="AB196" s="222"/>
      <c r="AC196" s="223"/>
      <c r="AD196" s="223"/>
      <c r="AE196" s="223"/>
      <c r="AF196" s="223"/>
      <c r="AG196" s="223"/>
      <c r="AH196" s="223"/>
      <c r="AI196" s="222"/>
      <c r="AJ196" s="222"/>
      <c r="AK196" s="222"/>
      <c r="AL196" s="222"/>
    </row>
    <row r="197" spans="1:38" ht="21" customHeight="1">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22"/>
      <c r="W197" s="222"/>
      <c r="X197" s="222"/>
      <c r="Y197" s="222"/>
      <c r="Z197" s="222"/>
      <c r="AA197" s="222"/>
      <c r="AB197" s="222"/>
      <c r="AC197" s="223"/>
      <c r="AD197" s="223"/>
      <c r="AE197" s="223"/>
      <c r="AF197" s="223"/>
      <c r="AG197" s="223"/>
      <c r="AH197" s="223"/>
      <c r="AI197" s="222"/>
      <c r="AJ197" s="222"/>
      <c r="AK197" s="222"/>
      <c r="AL197" s="222"/>
    </row>
    <row r="198" spans="1:38" ht="21" customHeight="1">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22"/>
      <c r="W198" s="222"/>
      <c r="X198" s="222"/>
      <c r="Y198" s="222"/>
      <c r="Z198" s="222"/>
      <c r="AA198" s="222"/>
      <c r="AB198" s="222"/>
      <c r="AC198" s="223"/>
      <c r="AD198" s="223"/>
      <c r="AE198" s="223"/>
      <c r="AF198" s="223"/>
      <c r="AG198" s="223"/>
      <c r="AH198" s="223"/>
      <c r="AI198" s="222"/>
      <c r="AJ198" s="222"/>
      <c r="AK198" s="222"/>
      <c r="AL198" s="222"/>
    </row>
    <row r="199" spans="1:38" ht="21" customHeight="1">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22"/>
      <c r="W199" s="222"/>
      <c r="X199" s="222"/>
      <c r="Y199" s="222"/>
      <c r="Z199" s="222"/>
      <c r="AA199" s="222"/>
      <c r="AB199" s="222"/>
      <c r="AC199" s="223"/>
      <c r="AD199" s="223"/>
      <c r="AE199" s="223"/>
      <c r="AF199" s="223"/>
      <c r="AG199" s="223"/>
      <c r="AH199" s="223"/>
      <c r="AI199" s="222"/>
      <c r="AJ199" s="222"/>
      <c r="AK199" s="222"/>
      <c r="AL199" s="222"/>
    </row>
    <row r="200" spans="1:38" ht="21" customHeight="1">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22"/>
      <c r="W200" s="222"/>
      <c r="X200" s="222"/>
      <c r="Y200" s="222"/>
      <c r="Z200" s="222"/>
      <c r="AA200" s="222"/>
      <c r="AB200" s="222"/>
      <c r="AC200" s="223"/>
      <c r="AD200" s="223"/>
      <c r="AE200" s="223"/>
      <c r="AF200" s="223"/>
      <c r="AG200" s="223"/>
      <c r="AH200" s="223"/>
      <c r="AI200" s="222"/>
      <c r="AJ200" s="222"/>
      <c r="AK200" s="222"/>
      <c r="AL200" s="222"/>
    </row>
    <row r="201" spans="1:38" ht="21" customHeight="1">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22"/>
      <c r="W201" s="222"/>
      <c r="X201" s="222"/>
      <c r="Y201" s="222"/>
      <c r="Z201" s="222"/>
      <c r="AA201" s="222"/>
      <c r="AB201" s="222"/>
      <c r="AC201" s="223"/>
      <c r="AD201" s="223"/>
      <c r="AE201" s="223"/>
      <c r="AF201" s="223"/>
      <c r="AG201" s="223"/>
      <c r="AH201" s="223"/>
      <c r="AI201" s="222"/>
      <c r="AJ201" s="222"/>
      <c r="AK201" s="222"/>
      <c r="AL201" s="222"/>
    </row>
    <row r="204" spans="1:38" ht="38.25" customHeight="1">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8">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row>
    <row r="206" spans="1:38">
      <c r="A206" t="s">
        <v>26</v>
      </c>
      <c r="B206" t="s">
        <v>27</v>
      </c>
      <c r="C206" s="154"/>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row>
    <row r="207" spans="1:38">
      <c r="A207" s="154">
        <v>202</v>
      </c>
      <c r="B207" s="154">
        <v>465</v>
      </c>
      <c r="C207" s="154"/>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row>
    <row r="208" spans="1:38">
      <c r="A208" s="154">
        <v>544</v>
      </c>
      <c r="B208" s="154">
        <v>122</v>
      </c>
      <c r="C208" s="154"/>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row>
    <row r="209" spans="1:31">
      <c r="A209" s="154">
        <v>641</v>
      </c>
      <c r="B209" s="154">
        <v>22</v>
      </c>
      <c r="C209" s="154"/>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row>
    <row r="210" spans="1:31">
      <c r="A210" s="154">
        <v>593</v>
      </c>
      <c r="B210" s="154">
        <v>46</v>
      </c>
      <c r="C210" s="154"/>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row>
    <row r="211" spans="1:31">
      <c r="A211" s="154">
        <v>96</v>
      </c>
      <c r="B211" s="154">
        <v>547</v>
      </c>
    </row>
    <row r="212" spans="1:31">
      <c r="A212" s="154">
        <v>108</v>
      </c>
      <c r="B212" s="154">
        <v>534</v>
      </c>
    </row>
  </sheetData>
  <sheetProtection sheet="1" objects="1" scenarios="1"/>
  <mergeCells count="90">
    <mergeCell ref="B166:U166"/>
    <mergeCell ref="B167:U167"/>
    <mergeCell ref="B168:U168"/>
    <mergeCell ref="B161:U161"/>
    <mergeCell ref="B162:U162"/>
    <mergeCell ref="B163:U163"/>
    <mergeCell ref="B164:U164"/>
    <mergeCell ref="B165:U165"/>
    <mergeCell ref="AG46:AJ47"/>
    <mergeCell ref="B68:J68"/>
    <mergeCell ref="B69:J69"/>
    <mergeCell ref="G60:K60"/>
    <mergeCell ref="G63:K63"/>
    <mergeCell ref="B65:U65"/>
    <mergeCell ref="B67:J67"/>
    <mergeCell ref="B49:U49"/>
    <mergeCell ref="V46:Z47"/>
    <mergeCell ref="AB46:AF47"/>
    <mergeCell ref="A56:U56"/>
    <mergeCell ref="B51:U51"/>
    <mergeCell ref="A48:U48"/>
    <mergeCell ref="A74:U74"/>
    <mergeCell ref="AC72:AH73"/>
    <mergeCell ref="V87:AA88"/>
    <mergeCell ref="AC87:AH88"/>
    <mergeCell ref="V105:AA106"/>
    <mergeCell ref="AC105:AH106"/>
    <mergeCell ref="A98:U98"/>
    <mergeCell ref="A11:G11"/>
    <mergeCell ref="A1:AE1"/>
    <mergeCell ref="A6:AL6"/>
    <mergeCell ref="A7:AL7"/>
    <mergeCell ref="A8:AL8"/>
    <mergeCell ref="B157:U157"/>
    <mergeCell ref="AI87:AL88"/>
    <mergeCell ref="AI72:AL73"/>
    <mergeCell ref="V72:AA73"/>
    <mergeCell ref="AI134:AL135"/>
    <mergeCell ref="O108:U108"/>
    <mergeCell ref="O90:U90"/>
    <mergeCell ref="AI105:AL106"/>
    <mergeCell ref="V134:AA135"/>
    <mergeCell ref="AC134:AH135"/>
    <mergeCell ref="A80:U80"/>
    <mergeCell ref="A99:F99"/>
    <mergeCell ref="A100:F100"/>
    <mergeCell ref="A101:F101"/>
    <mergeCell ref="V148:AA149"/>
    <mergeCell ref="AC148:AH149"/>
    <mergeCell ref="B154:U154"/>
    <mergeCell ref="A117:U117"/>
    <mergeCell ref="B155:U155"/>
    <mergeCell ref="B156:U156"/>
    <mergeCell ref="AI148:AL149"/>
    <mergeCell ref="B150:U150"/>
    <mergeCell ref="B151:U151"/>
    <mergeCell ref="B152:U152"/>
    <mergeCell ref="B153:U153"/>
    <mergeCell ref="X172:AL172"/>
    <mergeCell ref="X117:AL117"/>
    <mergeCell ref="A18:U18"/>
    <mergeCell ref="B22:H22"/>
    <mergeCell ref="B23:H23"/>
    <mergeCell ref="B24:H24"/>
    <mergeCell ref="B25:H25"/>
    <mergeCell ref="B26:H26"/>
    <mergeCell ref="B27:H27"/>
    <mergeCell ref="B52:U52"/>
    <mergeCell ref="B53:U53"/>
    <mergeCell ref="G59:K59"/>
    <mergeCell ref="G61:K61"/>
    <mergeCell ref="G62:K62"/>
    <mergeCell ref="B50:U50"/>
    <mergeCell ref="B160:U160"/>
    <mergeCell ref="B28:H28"/>
    <mergeCell ref="B29:H29"/>
    <mergeCell ref="B30:H30"/>
    <mergeCell ref="B31:H31"/>
    <mergeCell ref="A172:U172"/>
    <mergeCell ref="A146:E146"/>
    <mergeCell ref="A147:E147"/>
    <mergeCell ref="B159:U159"/>
    <mergeCell ref="B73:C73"/>
    <mergeCell ref="B75:U75"/>
    <mergeCell ref="B76:U76"/>
    <mergeCell ref="B77:U77"/>
    <mergeCell ref="O137:U137"/>
    <mergeCell ref="O138:U138"/>
    <mergeCell ref="A145:E145"/>
    <mergeCell ref="B158:U158"/>
  </mergeCells>
  <printOptions horizontalCentered="1" verticalCentered="1"/>
  <pageMargins left="0" right="0" top="0" bottom="0" header="0.31496062992125984" footer="0.31496062992125984"/>
  <pageSetup paperSize="9" scale="2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pageSetUpPr fitToPage="1"/>
  </sheetPr>
  <dimension ref="A1:AM231"/>
  <sheetViews>
    <sheetView view="pageBreakPreview" topLeftCell="AD1" zoomScale="60" zoomScaleNormal="100" workbookViewId="0">
      <selection activeCell="O18" sqref="O18"/>
    </sheetView>
  </sheetViews>
  <sheetFormatPr baseColWidth="10" defaultColWidth="15" defaultRowHeight="20.25" customHeight="1"/>
  <cols>
    <col min="22" max="32" width="15" customWidth="1"/>
    <col min="39" max="39" width="50" style="245" customWidth="1"/>
  </cols>
  <sheetData>
    <row r="1" spans="1:39" ht="15">
      <c r="A1" s="334"/>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row>
    <row r="2" spans="1:39" ht="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9" ht="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9" ht="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row>
    <row r="5" spans="1:39" ht="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1:39" ht="15.75">
      <c r="A6" s="335" t="s">
        <v>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row>
    <row r="7" spans="1:39" s="195" customFormat="1" ht="18.75" customHeight="1">
      <c r="A7" s="352" t="s">
        <v>2</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246"/>
    </row>
    <row r="8" spans="1:39" s="195" customFormat="1" ht="24.75" customHeight="1">
      <c r="A8" s="353" t="s">
        <v>277</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246"/>
    </row>
    <row r="9" spans="1:39" ht="24.75" customHeight="1"/>
    <row r="10" spans="1:39" ht="15">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row>
    <row r="11" spans="1:39" ht="33.75">
      <c r="A11" s="333"/>
      <c r="B11" s="333"/>
      <c r="C11" s="333"/>
      <c r="D11" s="333"/>
      <c r="E11" s="333"/>
      <c r="F11" s="333"/>
      <c r="G11" s="333"/>
    </row>
    <row r="12" spans="1:39"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9"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9"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9"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9"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9"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9"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9"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9"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9"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9"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9"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9"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9"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9" ht="20.25" customHeight="1">
      <c r="A26" s="314" t="s">
        <v>215</v>
      </c>
      <c r="B26" s="314"/>
      <c r="C26" s="314"/>
      <c r="D26" s="314"/>
      <c r="E26" s="314"/>
      <c r="F26" s="314"/>
      <c r="G26" s="314"/>
      <c r="H26" s="314"/>
      <c r="I26" s="314"/>
      <c r="J26" s="314"/>
      <c r="K26" s="314"/>
      <c r="L26" s="314"/>
      <c r="M26" s="314"/>
      <c r="N26" s="314"/>
      <c r="O26" s="314"/>
      <c r="P26" s="314"/>
      <c r="Q26" s="314"/>
      <c r="R26" s="314"/>
      <c r="S26" s="314"/>
      <c r="T26" s="314"/>
      <c r="U26" s="314"/>
      <c r="V26" s="7"/>
      <c r="W26" s="7"/>
      <c r="X26" s="7"/>
      <c r="Y26" s="185"/>
      <c r="Z26" s="178"/>
      <c r="AA26" s="179"/>
      <c r="AB26" s="180"/>
      <c r="AC26" s="180"/>
      <c r="AD26" s="180"/>
      <c r="AE26" s="176"/>
      <c r="AF26" s="7"/>
      <c r="AG26" s="7"/>
      <c r="AH26" s="7"/>
      <c r="AI26" s="7"/>
      <c r="AJ26" s="185"/>
      <c r="AK26" s="178"/>
      <c r="AL26" s="179"/>
    </row>
    <row r="27" spans="1:39" s="188" customFormat="1" ht="20.25" customHeight="1">
      <c r="A27" s="186"/>
      <c r="B27" s="186"/>
      <c r="C27" s="186"/>
      <c r="D27" s="186"/>
      <c r="E27" s="186"/>
      <c r="F27" s="186"/>
      <c r="G27" s="186"/>
      <c r="H27" s="186"/>
      <c r="I27" s="186"/>
      <c r="J27" s="186"/>
      <c r="K27" s="186"/>
      <c r="L27" s="186"/>
      <c r="M27" s="186"/>
      <c r="N27" s="186"/>
      <c r="O27" s="186"/>
      <c r="P27" s="186"/>
      <c r="Q27" s="186"/>
      <c r="R27" s="186"/>
      <c r="S27" s="186"/>
      <c r="T27" s="186"/>
      <c r="U27" s="186"/>
      <c r="V27" s="131"/>
      <c r="W27" s="131"/>
      <c r="X27" s="131"/>
      <c r="Y27" s="185"/>
      <c r="Z27" s="178"/>
      <c r="AA27" s="179"/>
      <c r="AB27" s="180"/>
      <c r="AC27" s="180"/>
      <c r="AD27" s="180"/>
      <c r="AE27" s="187"/>
      <c r="AF27" s="131"/>
      <c r="AG27" s="131"/>
      <c r="AH27" s="131"/>
      <c r="AI27" s="131"/>
      <c r="AJ27" s="183"/>
      <c r="AK27" s="178"/>
      <c r="AL27" s="179"/>
      <c r="AM27" s="247"/>
    </row>
    <row r="28" spans="1:39" ht="20.25" customHeight="1">
      <c r="A28" s="175" t="s">
        <v>217</v>
      </c>
      <c r="B28" s="180"/>
      <c r="C28" s="176"/>
      <c r="D28" s="7"/>
      <c r="E28" s="7"/>
      <c r="F28" s="7"/>
      <c r="G28" s="7"/>
      <c r="H28" s="183"/>
      <c r="I28" s="178"/>
      <c r="J28" s="179"/>
      <c r="K28" s="180"/>
      <c r="L28" s="180"/>
      <c r="M28" s="180"/>
      <c r="N28" s="176"/>
    </row>
    <row r="29" spans="1:39" ht="20.25" customHeight="1">
      <c r="A29" s="180"/>
      <c r="B29" s="180"/>
      <c r="C29" s="176"/>
      <c r="D29" s="7"/>
      <c r="E29" s="7"/>
      <c r="F29" s="7"/>
      <c r="G29" s="7"/>
      <c r="H29" s="183"/>
      <c r="I29" s="178"/>
      <c r="J29" s="179"/>
      <c r="K29" s="180"/>
      <c r="L29" s="180"/>
      <c r="M29" s="181"/>
      <c r="N29" s="176"/>
    </row>
    <row r="30" spans="1:39" ht="20.25" customHeight="1">
      <c r="A30" s="180"/>
      <c r="D30" s="349" t="s">
        <v>228</v>
      </c>
      <c r="E30" s="349"/>
      <c r="F30" s="215">
        <v>69</v>
      </c>
      <c r="G30" s="193">
        <f>F30/$F$34</f>
        <v>0.27272727272727271</v>
      </c>
      <c r="H30" s="178"/>
      <c r="I30" s="178"/>
      <c r="J30" s="179"/>
      <c r="K30" s="180"/>
      <c r="L30" s="181"/>
      <c r="M30" s="181"/>
      <c r="N30" s="176"/>
    </row>
    <row r="31" spans="1:39" ht="20.25" customHeight="1">
      <c r="A31" s="180"/>
      <c r="D31" s="349" t="s">
        <v>229</v>
      </c>
      <c r="E31" s="349"/>
      <c r="F31" s="215">
        <v>61</v>
      </c>
      <c r="G31" s="193">
        <f t="shared" ref="G31:G33" si="0">F31/$F$34</f>
        <v>0.24110671936758893</v>
      </c>
      <c r="H31" s="185"/>
      <c r="I31" s="183"/>
      <c r="J31" s="179"/>
      <c r="K31" s="180"/>
      <c r="L31" s="181"/>
      <c r="M31" s="181"/>
      <c r="N31" s="176"/>
    </row>
    <row r="32" spans="1:39" ht="20.25" customHeight="1">
      <c r="A32" s="180"/>
      <c r="D32" s="349" t="s">
        <v>230</v>
      </c>
      <c r="E32" s="349"/>
      <c r="F32" s="215">
        <v>74</v>
      </c>
      <c r="G32" s="193">
        <f t="shared" si="0"/>
        <v>0.29249011857707508</v>
      </c>
      <c r="H32" s="7"/>
      <c r="I32" s="7"/>
      <c r="J32" s="7"/>
      <c r="K32" s="7"/>
      <c r="L32" s="7"/>
    </row>
    <row r="33" spans="1:39" ht="18.75">
      <c r="A33" s="180"/>
      <c r="D33" s="349" t="s">
        <v>231</v>
      </c>
      <c r="E33" s="349"/>
      <c r="F33" s="215">
        <v>49</v>
      </c>
      <c r="G33" s="193">
        <f t="shared" si="0"/>
        <v>0.19367588932806323</v>
      </c>
      <c r="H33" s="7"/>
      <c r="I33" s="7"/>
      <c r="J33" s="7"/>
      <c r="K33" s="7"/>
      <c r="L33" s="7"/>
    </row>
    <row r="34" spans="1:39" ht="18.75">
      <c r="A34" s="180"/>
      <c r="D34" s="349" t="s">
        <v>57</v>
      </c>
      <c r="E34" s="349"/>
      <c r="F34" s="192">
        <v>253</v>
      </c>
      <c r="G34" s="194"/>
      <c r="H34" s="7"/>
      <c r="I34" s="7"/>
      <c r="J34" s="7"/>
      <c r="K34" s="7"/>
      <c r="L34" s="7"/>
    </row>
    <row r="35" spans="1:39" ht="15">
      <c r="A35" s="7"/>
      <c r="E35" s="7"/>
      <c r="F35" s="7"/>
      <c r="G35" s="7"/>
      <c r="H35" s="7"/>
      <c r="I35" s="7"/>
      <c r="J35" s="7"/>
      <c r="K35" s="7"/>
      <c r="L35" s="7"/>
    </row>
    <row r="36" spans="1:39" ht="15">
      <c r="A36" s="7"/>
      <c r="B36" s="7"/>
      <c r="C36" s="7"/>
      <c r="D36" s="7"/>
      <c r="E36" s="7"/>
      <c r="F36" s="7"/>
      <c r="G36" s="7"/>
      <c r="H36" s="7"/>
      <c r="I36" s="7"/>
      <c r="J36" s="7"/>
      <c r="K36" s="7"/>
      <c r="L36" s="7"/>
    </row>
    <row r="37" spans="1:39" ht="15">
      <c r="A37" s="7"/>
      <c r="B37" s="7"/>
      <c r="C37" s="7"/>
      <c r="D37" s="7"/>
      <c r="E37" s="7"/>
      <c r="F37" s="7"/>
      <c r="G37" s="7"/>
      <c r="H37" s="7"/>
      <c r="I37" s="7"/>
      <c r="J37" s="7"/>
      <c r="K37" s="7"/>
      <c r="L37" s="7"/>
    </row>
    <row r="38" spans="1:39" ht="15">
      <c r="A38" s="7"/>
      <c r="B38" s="7"/>
      <c r="C38" s="7"/>
      <c r="D38" s="7"/>
      <c r="E38" s="7"/>
      <c r="F38" s="7"/>
      <c r="G38" s="7"/>
      <c r="H38" s="7"/>
      <c r="I38" s="7"/>
      <c r="J38" s="7"/>
      <c r="K38" s="7"/>
      <c r="L38" s="7"/>
    </row>
    <row r="39" spans="1:39" ht="15">
      <c r="A39" s="7"/>
      <c r="B39" s="7"/>
      <c r="C39" s="7"/>
      <c r="D39" s="7"/>
      <c r="E39" s="7"/>
      <c r="F39" s="7"/>
      <c r="G39" s="7"/>
      <c r="H39" s="7"/>
      <c r="I39" s="7"/>
      <c r="J39" s="7"/>
      <c r="K39" s="7"/>
      <c r="L39" s="7"/>
    </row>
    <row r="40" spans="1:39" ht="15">
      <c r="A40" s="7"/>
      <c r="B40" s="7"/>
      <c r="C40" s="7"/>
      <c r="D40" s="7"/>
      <c r="E40" s="7"/>
      <c r="F40" s="7"/>
      <c r="G40" s="7"/>
      <c r="H40" s="7"/>
      <c r="I40" s="7"/>
      <c r="J40" s="7"/>
      <c r="K40" s="7"/>
      <c r="L40" s="7"/>
    </row>
    <row r="41" spans="1:39" ht="15">
      <c r="A41" s="7"/>
      <c r="B41" s="7"/>
      <c r="C41" s="7"/>
      <c r="D41" s="7"/>
      <c r="E41" s="7"/>
      <c r="F41" s="7"/>
      <c r="G41" s="7"/>
      <c r="H41" s="7"/>
      <c r="I41" s="7"/>
      <c r="J41" s="7"/>
      <c r="K41" s="7"/>
      <c r="L41" s="7"/>
    </row>
    <row r="42" spans="1:39" ht="15">
      <c r="A42" s="7"/>
      <c r="B42" s="7"/>
      <c r="C42" s="7"/>
      <c r="D42" s="7"/>
      <c r="E42" s="7"/>
      <c r="F42" s="7"/>
      <c r="G42" s="7"/>
      <c r="H42" s="7"/>
      <c r="I42" s="7"/>
      <c r="J42" s="7"/>
      <c r="K42" s="7"/>
      <c r="L42" s="7"/>
    </row>
    <row r="43" spans="1:39" ht="15">
      <c r="A43" s="7"/>
      <c r="B43" s="7"/>
      <c r="C43" s="7"/>
      <c r="D43" s="7"/>
      <c r="E43" s="7"/>
      <c r="F43" s="7"/>
      <c r="G43" s="7"/>
      <c r="H43" s="7"/>
      <c r="I43" s="7"/>
      <c r="J43" s="7"/>
      <c r="K43" s="7"/>
      <c r="L43" s="7"/>
      <c r="M43" s="7"/>
      <c r="N43" s="7"/>
    </row>
    <row r="44" spans="1:39" ht="15">
      <c r="A44" s="7"/>
      <c r="B44" s="7"/>
      <c r="C44" s="7"/>
      <c r="D44" s="7"/>
      <c r="E44" s="7"/>
      <c r="F44" s="7"/>
      <c r="G44" s="7"/>
      <c r="H44" s="7"/>
      <c r="I44" s="7"/>
      <c r="J44" s="7"/>
      <c r="K44" s="7"/>
      <c r="L44" s="7"/>
      <c r="M44" s="7"/>
      <c r="N44" s="7"/>
      <c r="AM44" s="244"/>
    </row>
    <row r="45" spans="1:39" ht="21" thickBot="1">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244"/>
    </row>
    <row r="46" spans="1:39" ht="15" customHeight="1">
      <c r="A46" s="7"/>
      <c r="B46" s="7"/>
      <c r="C46" s="7"/>
      <c r="D46" s="7"/>
      <c r="E46" s="7"/>
      <c r="F46" s="7"/>
      <c r="G46" s="7"/>
      <c r="H46" s="7"/>
      <c r="I46" s="7"/>
      <c r="J46" s="7"/>
      <c r="K46" s="7"/>
      <c r="L46" s="7"/>
      <c r="M46" s="7"/>
      <c r="N46" s="7"/>
      <c r="O46" s="7"/>
      <c r="P46" s="7"/>
      <c r="Q46" s="7"/>
      <c r="R46" s="7"/>
      <c r="S46" s="7"/>
      <c r="T46" s="7"/>
      <c r="U46" s="7"/>
      <c r="V46" s="354" t="s">
        <v>4</v>
      </c>
      <c r="W46" s="355"/>
      <c r="X46" s="355"/>
      <c r="Y46" s="355"/>
      <c r="Z46" s="355"/>
      <c r="AA46" s="7"/>
      <c r="AB46" s="354" t="s">
        <v>5</v>
      </c>
      <c r="AC46" s="355"/>
      <c r="AD46" s="355"/>
      <c r="AE46" s="355"/>
      <c r="AF46" s="355"/>
      <c r="AG46" s="350" t="s">
        <v>6</v>
      </c>
      <c r="AH46" s="350"/>
      <c r="AI46" s="350"/>
      <c r="AJ46" s="350"/>
      <c r="AK46" s="207"/>
      <c r="AL46" s="207"/>
      <c r="AM46" s="244"/>
    </row>
    <row r="47" spans="1:39" ht="15">
      <c r="A47" s="7"/>
      <c r="B47" s="7"/>
      <c r="C47" s="7"/>
      <c r="D47" s="7"/>
      <c r="E47" s="7"/>
      <c r="F47" s="7"/>
      <c r="G47" s="7"/>
      <c r="H47" s="7"/>
      <c r="I47" s="7"/>
      <c r="J47" s="7"/>
      <c r="K47" s="7"/>
      <c r="L47" s="7"/>
      <c r="M47" s="7"/>
      <c r="N47" s="7"/>
      <c r="O47" s="7"/>
      <c r="P47" s="7"/>
      <c r="Q47" s="7"/>
      <c r="R47" s="7"/>
      <c r="S47" s="7"/>
      <c r="T47" s="7"/>
      <c r="U47" s="7"/>
      <c r="V47" s="356"/>
      <c r="W47" s="357"/>
      <c r="X47" s="357"/>
      <c r="Y47" s="357"/>
      <c r="Z47" s="357"/>
      <c r="AA47" s="7"/>
      <c r="AB47" s="356"/>
      <c r="AC47" s="357"/>
      <c r="AD47" s="357"/>
      <c r="AE47" s="357"/>
      <c r="AF47" s="357"/>
      <c r="AG47" s="351"/>
      <c r="AH47" s="351"/>
      <c r="AI47" s="351"/>
      <c r="AJ47" s="351"/>
      <c r="AK47" s="207"/>
      <c r="AL47" s="207"/>
      <c r="AM47" s="244"/>
    </row>
    <row r="48" spans="1:39" s="9" customFormat="1" ht="21">
      <c r="A48" s="321" t="s">
        <v>3</v>
      </c>
      <c r="B48" s="321"/>
      <c r="C48" s="321"/>
      <c r="D48" s="321"/>
      <c r="E48" s="321"/>
      <c r="F48" s="321"/>
      <c r="G48" s="321"/>
      <c r="H48" s="321"/>
      <c r="I48" s="321"/>
      <c r="J48" s="321"/>
      <c r="K48" s="321"/>
      <c r="L48" s="321"/>
      <c r="M48" s="321"/>
      <c r="N48" s="321"/>
      <c r="O48" s="321"/>
      <c r="P48" s="321"/>
      <c r="Q48" s="321"/>
      <c r="R48" s="321"/>
      <c r="S48" s="321"/>
      <c r="T48" s="321"/>
      <c r="U48" s="321"/>
      <c r="V48" s="174">
        <v>1</v>
      </c>
      <c r="W48" s="174">
        <v>2</v>
      </c>
      <c r="X48" s="174">
        <v>3</v>
      </c>
      <c r="Y48" s="174">
        <v>4</v>
      </c>
      <c r="Z48" s="174">
        <v>5</v>
      </c>
      <c r="AA48" s="197" t="s">
        <v>7</v>
      </c>
      <c r="AB48" s="174">
        <v>1</v>
      </c>
      <c r="AC48" s="174">
        <v>2</v>
      </c>
      <c r="AD48" s="174">
        <v>3</v>
      </c>
      <c r="AE48" s="174">
        <v>4</v>
      </c>
      <c r="AF48" s="174">
        <v>5</v>
      </c>
      <c r="AG48" s="198" t="s">
        <v>9</v>
      </c>
      <c r="AH48" s="198" t="s">
        <v>10</v>
      </c>
      <c r="AI48" s="198" t="s">
        <v>11</v>
      </c>
      <c r="AJ48" s="198" t="s">
        <v>12</v>
      </c>
      <c r="AK48" s="130"/>
      <c r="AL48" s="130"/>
    </row>
    <row r="49" spans="1:39" s="10" customFormat="1" ht="20.100000000000001" customHeight="1">
      <c r="A49" s="164" t="s">
        <v>15</v>
      </c>
      <c r="B49" s="316" t="s">
        <v>16</v>
      </c>
      <c r="C49" s="317"/>
      <c r="D49" s="317"/>
      <c r="E49" s="317"/>
      <c r="F49" s="317"/>
      <c r="G49" s="317"/>
      <c r="H49" s="317"/>
      <c r="I49" s="317"/>
      <c r="J49" s="317"/>
      <c r="K49" s="317"/>
      <c r="L49" s="317"/>
      <c r="M49" s="317"/>
      <c r="N49" s="317"/>
      <c r="O49" s="317"/>
      <c r="P49" s="317"/>
      <c r="Q49" s="317"/>
      <c r="R49" s="317"/>
      <c r="S49" s="317"/>
      <c r="T49" s="317"/>
      <c r="U49" s="317"/>
      <c r="V49" s="215">
        <v>1</v>
      </c>
      <c r="W49" s="215">
        <v>1</v>
      </c>
      <c r="X49" s="215">
        <v>7</v>
      </c>
      <c r="Y49" s="215">
        <v>32</v>
      </c>
      <c r="Z49" s="215">
        <v>27</v>
      </c>
      <c r="AA49" s="215">
        <v>68</v>
      </c>
      <c r="AB49" s="193">
        <f t="shared" ref="AB49:AF53" si="1">V49/$AA49</f>
        <v>1.4705882352941176E-2</v>
      </c>
      <c r="AC49" s="193">
        <f t="shared" si="1"/>
        <v>1.4705882352941176E-2</v>
      </c>
      <c r="AD49" s="193">
        <f t="shared" si="1"/>
        <v>0.10294117647058823</v>
      </c>
      <c r="AE49" s="193">
        <f t="shared" si="1"/>
        <v>0.47058823529411764</v>
      </c>
      <c r="AF49" s="193">
        <f t="shared" si="1"/>
        <v>0.39705882352941174</v>
      </c>
      <c r="AG49" s="233">
        <v>4.22</v>
      </c>
      <c r="AH49" s="233">
        <v>0.81</v>
      </c>
      <c r="AI49" s="215">
        <v>4</v>
      </c>
      <c r="AJ49" s="215">
        <v>4</v>
      </c>
      <c r="AM49" s="253"/>
    </row>
    <row r="50" spans="1:39" s="10" customFormat="1" ht="20.100000000000001" customHeight="1">
      <c r="A50" s="164" t="s">
        <v>17</v>
      </c>
      <c r="B50" s="316" t="s">
        <v>18</v>
      </c>
      <c r="C50" s="317"/>
      <c r="D50" s="317"/>
      <c r="E50" s="317"/>
      <c r="F50" s="317"/>
      <c r="G50" s="317"/>
      <c r="H50" s="317"/>
      <c r="I50" s="317"/>
      <c r="J50" s="317"/>
      <c r="K50" s="317"/>
      <c r="L50" s="317"/>
      <c r="M50" s="317"/>
      <c r="N50" s="317"/>
      <c r="O50" s="317"/>
      <c r="P50" s="317"/>
      <c r="Q50" s="317"/>
      <c r="R50" s="317"/>
      <c r="S50" s="317"/>
      <c r="T50" s="317"/>
      <c r="U50" s="317"/>
      <c r="V50" s="215">
        <v>1</v>
      </c>
      <c r="W50" s="215">
        <v>2</v>
      </c>
      <c r="X50" s="215">
        <v>6</v>
      </c>
      <c r="Y50" s="215">
        <v>28</v>
      </c>
      <c r="Z50" s="215">
        <v>29</v>
      </c>
      <c r="AA50" s="215">
        <v>68</v>
      </c>
      <c r="AB50" s="193">
        <f t="shared" si="1"/>
        <v>1.4705882352941176E-2</v>
      </c>
      <c r="AC50" s="193">
        <f t="shared" si="1"/>
        <v>2.9411764705882353E-2</v>
      </c>
      <c r="AD50" s="193">
        <f t="shared" si="1"/>
        <v>8.8235294117647065E-2</v>
      </c>
      <c r="AE50" s="193">
        <f t="shared" si="1"/>
        <v>0.41176470588235292</v>
      </c>
      <c r="AF50" s="193">
        <f t="shared" si="1"/>
        <v>0.4264705882352941</v>
      </c>
      <c r="AG50" s="233">
        <v>4.24</v>
      </c>
      <c r="AH50" s="233">
        <v>0.86</v>
      </c>
      <c r="AI50" s="215">
        <v>4</v>
      </c>
      <c r="AJ50" s="215">
        <v>5</v>
      </c>
    </row>
    <row r="51" spans="1:39" s="10" customFormat="1" ht="20.100000000000001" customHeight="1">
      <c r="A51" s="164" t="s">
        <v>19</v>
      </c>
      <c r="B51" s="316" t="s">
        <v>20</v>
      </c>
      <c r="C51" s="317"/>
      <c r="D51" s="317"/>
      <c r="E51" s="317"/>
      <c r="F51" s="317"/>
      <c r="G51" s="317"/>
      <c r="H51" s="317"/>
      <c r="I51" s="317"/>
      <c r="J51" s="317"/>
      <c r="K51" s="317"/>
      <c r="L51" s="317"/>
      <c r="M51" s="317"/>
      <c r="N51" s="317"/>
      <c r="O51" s="317"/>
      <c r="P51" s="317"/>
      <c r="Q51" s="317"/>
      <c r="R51" s="317"/>
      <c r="S51" s="317"/>
      <c r="T51" s="317"/>
      <c r="U51" s="317"/>
      <c r="V51" s="215">
        <v>44</v>
      </c>
      <c r="W51" s="215">
        <v>11</v>
      </c>
      <c r="X51" s="215">
        <v>6</v>
      </c>
      <c r="Y51" s="215">
        <v>2</v>
      </c>
      <c r="Z51" s="215">
        <v>3</v>
      </c>
      <c r="AA51" s="215">
        <v>68</v>
      </c>
      <c r="AB51" s="193">
        <f t="shared" si="1"/>
        <v>0.6470588235294118</v>
      </c>
      <c r="AC51" s="193">
        <f t="shared" si="1"/>
        <v>0.16176470588235295</v>
      </c>
      <c r="AD51" s="193">
        <f t="shared" si="1"/>
        <v>8.8235294117647065E-2</v>
      </c>
      <c r="AE51" s="193">
        <f t="shared" si="1"/>
        <v>2.9411764705882353E-2</v>
      </c>
      <c r="AF51" s="193">
        <f t="shared" si="1"/>
        <v>4.4117647058823532E-2</v>
      </c>
      <c r="AG51" s="233">
        <v>1.62</v>
      </c>
      <c r="AH51" s="233">
        <v>1.08</v>
      </c>
      <c r="AI51" s="215">
        <v>1</v>
      </c>
      <c r="AJ51" s="215">
        <v>1</v>
      </c>
    </row>
    <row r="52" spans="1:39" s="10" customFormat="1" ht="20.100000000000001" customHeight="1">
      <c r="A52" s="164" t="s">
        <v>21</v>
      </c>
      <c r="B52" s="316" t="s">
        <v>22</v>
      </c>
      <c r="C52" s="317"/>
      <c r="D52" s="317"/>
      <c r="E52" s="317"/>
      <c r="F52" s="317"/>
      <c r="G52" s="317"/>
      <c r="H52" s="317"/>
      <c r="I52" s="317"/>
      <c r="J52" s="317"/>
      <c r="K52" s="317"/>
      <c r="L52" s="317"/>
      <c r="M52" s="317"/>
      <c r="N52" s="317"/>
      <c r="O52" s="317"/>
      <c r="P52" s="317"/>
      <c r="Q52" s="317"/>
      <c r="R52" s="317"/>
      <c r="S52" s="317"/>
      <c r="T52" s="317"/>
      <c r="U52" s="317"/>
      <c r="V52" s="215">
        <v>16</v>
      </c>
      <c r="W52" s="215">
        <v>7</v>
      </c>
      <c r="X52" s="215">
        <v>16</v>
      </c>
      <c r="Y52" s="215">
        <v>18</v>
      </c>
      <c r="Z52" s="215">
        <v>8</v>
      </c>
      <c r="AA52" s="215">
        <v>68</v>
      </c>
      <c r="AB52" s="193">
        <f t="shared" si="1"/>
        <v>0.23529411764705882</v>
      </c>
      <c r="AC52" s="193">
        <f t="shared" si="1"/>
        <v>0.10294117647058823</v>
      </c>
      <c r="AD52" s="193">
        <f t="shared" si="1"/>
        <v>0.23529411764705882</v>
      </c>
      <c r="AE52" s="193">
        <f t="shared" si="1"/>
        <v>0.26470588235294118</v>
      </c>
      <c r="AF52" s="193">
        <f t="shared" si="1"/>
        <v>0.11764705882352941</v>
      </c>
      <c r="AG52" s="233">
        <v>2.92</v>
      </c>
      <c r="AH52" s="233">
        <v>1.37</v>
      </c>
      <c r="AI52" s="215">
        <v>3</v>
      </c>
      <c r="AJ52" s="215">
        <v>4</v>
      </c>
      <c r="AM52" s="253"/>
    </row>
    <row r="53" spans="1:39" s="10" customFormat="1" ht="20.100000000000001" customHeight="1">
      <c r="A53" s="164" t="s">
        <v>23</v>
      </c>
      <c r="B53" s="316" t="s">
        <v>24</v>
      </c>
      <c r="C53" s="317"/>
      <c r="D53" s="317"/>
      <c r="E53" s="317"/>
      <c r="F53" s="317"/>
      <c r="G53" s="317"/>
      <c r="H53" s="317"/>
      <c r="I53" s="317"/>
      <c r="J53" s="317"/>
      <c r="K53" s="317"/>
      <c r="L53" s="317"/>
      <c r="M53" s="317"/>
      <c r="N53" s="317"/>
      <c r="O53" s="317"/>
      <c r="P53" s="317"/>
      <c r="Q53" s="317"/>
      <c r="R53" s="317"/>
      <c r="S53" s="317"/>
      <c r="T53" s="317"/>
      <c r="U53" s="317"/>
      <c r="V53" s="215">
        <v>3</v>
      </c>
      <c r="W53" s="215">
        <v>4</v>
      </c>
      <c r="X53" s="215">
        <v>14</v>
      </c>
      <c r="Y53" s="215">
        <v>32</v>
      </c>
      <c r="Z53" s="215">
        <v>12</v>
      </c>
      <c r="AA53" s="215">
        <v>68</v>
      </c>
      <c r="AB53" s="193">
        <f t="shared" si="1"/>
        <v>4.4117647058823532E-2</v>
      </c>
      <c r="AC53" s="193">
        <f t="shared" si="1"/>
        <v>5.8823529411764705E-2</v>
      </c>
      <c r="AD53" s="193">
        <f t="shared" si="1"/>
        <v>0.20588235294117646</v>
      </c>
      <c r="AE53" s="193">
        <f t="shared" si="1"/>
        <v>0.47058823529411764</v>
      </c>
      <c r="AF53" s="193">
        <f t="shared" si="1"/>
        <v>0.17647058823529413</v>
      </c>
      <c r="AG53" s="233">
        <v>3.71</v>
      </c>
      <c r="AH53" s="233">
        <v>1</v>
      </c>
      <c r="AI53" s="215">
        <v>4</v>
      </c>
      <c r="AJ53" s="215">
        <v>4</v>
      </c>
      <c r="AM53" s="253"/>
    </row>
    <row r="54" spans="1:39"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238"/>
      <c r="AH54" s="238"/>
      <c r="AI54" s="143"/>
      <c r="AJ54" s="143"/>
      <c r="AK54" s="143"/>
      <c r="AL54" s="143"/>
      <c r="AM54" s="254"/>
    </row>
    <row r="55" spans="1:39"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row>
    <row r="56" spans="1:39" s="9" customFormat="1" ht="21">
      <c r="A56" s="314" t="s">
        <v>25</v>
      </c>
      <c r="B56" s="314"/>
      <c r="C56" s="314"/>
      <c r="D56" s="314"/>
      <c r="E56" s="314"/>
      <c r="F56" s="314"/>
      <c r="G56" s="314"/>
      <c r="H56" s="314"/>
      <c r="I56" s="314"/>
      <c r="J56" s="314"/>
      <c r="K56" s="314"/>
      <c r="L56" s="314"/>
      <c r="M56" s="314"/>
      <c r="N56" s="314"/>
      <c r="O56" s="314"/>
      <c r="P56" s="314"/>
      <c r="Q56" s="314"/>
      <c r="R56" s="314"/>
      <c r="S56" s="314"/>
      <c r="T56" s="314"/>
      <c r="U56" s="314"/>
      <c r="V56" s="143"/>
      <c r="W56" s="143"/>
      <c r="X56" s="143"/>
      <c r="Y56" s="143"/>
      <c r="Z56" s="143"/>
      <c r="AA56" s="143"/>
      <c r="AB56" s="143"/>
      <c r="AC56" s="143"/>
      <c r="AD56" s="143"/>
      <c r="AE56" s="143"/>
      <c r="AF56" s="143"/>
      <c r="AG56" s="143"/>
      <c r="AH56" s="143"/>
      <c r="AI56" s="143"/>
      <c r="AJ56" s="143"/>
      <c r="AK56" s="143"/>
      <c r="AL56" s="143"/>
    </row>
    <row r="57" spans="1:39"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row>
    <row r="58" spans="1:39" s="9" customFormat="1" ht="2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row>
    <row r="59" spans="1:39" s="9" customFormat="1" ht="21">
      <c r="A59" s="141"/>
      <c r="B59" s="141"/>
      <c r="C59" s="141"/>
      <c r="D59" s="141"/>
      <c r="E59" s="141"/>
      <c r="F59" s="145"/>
      <c r="G59" s="319" t="s">
        <v>28</v>
      </c>
      <c r="H59" s="319"/>
      <c r="I59" s="319"/>
      <c r="J59" s="319"/>
      <c r="K59" s="319"/>
      <c r="L59" s="148">
        <v>43</v>
      </c>
      <c r="M59" s="148">
        <v>24</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row>
    <row r="60" spans="1:39" s="9" customFormat="1" ht="21">
      <c r="A60" s="141"/>
      <c r="B60" s="141"/>
      <c r="C60" s="141"/>
      <c r="D60" s="141"/>
      <c r="E60" s="141"/>
      <c r="F60" s="145"/>
      <c r="G60" s="319" t="s">
        <v>29</v>
      </c>
      <c r="H60" s="319"/>
      <c r="I60" s="319"/>
      <c r="J60" s="319"/>
      <c r="K60" s="319"/>
      <c r="L60" s="148">
        <v>28</v>
      </c>
      <c r="M60" s="148">
        <v>39</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row>
    <row r="61" spans="1:39" s="9" customFormat="1" ht="21">
      <c r="A61" s="141"/>
      <c r="B61" s="141"/>
      <c r="C61" s="141"/>
      <c r="D61" s="141"/>
      <c r="E61" s="141"/>
      <c r="F61" s="145"/>
      <c r="G61" s="319" t="s">
        <v>30</v>
      </c>
      <c r="H61" s="319"/>
      <c r="I61" s="319"/>
      <c r="J61" s="319"/>
      <c r="K61" s="319"/>
      <c r="L61" s="148">
        <v>36</v>
      </c>
      <c r="M61" s="148">
        <v>31</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row>
    <row r="62" spans="1:39" s="9" customFormat="1" ht="21">
      <c r="A62" s="141"/>
      <c r="B62" s="141"/>
      <c r="C62" s="141"/>
      <c r="D62" s="141"/>
      <c r="E62" s="141"/>
      <c r="F62" s="145"/>
      <c r="G62" s="319" t="s">
        <v>31</v>
      </c>
      <c r="H62" s="319"/>
      <c r="I62" s="319"/>
      <c r="J62" s="319"/>
      <c r="K62" s="319"/>
      <c r="L62" s="148">
        <v>8</v>
      </c>
      <c r="M62" s="148">
        <v>59</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row>
    <row r="63" spans="1:39" s="9" customFormat="1" ht="21">
      <c r="A63" s="141"/>
      <c r="B63" s="141"/>
      <c r="C63" s="141"/>
      <c r="D63" s="141"/>
      <c r="E63" s="141"/>
      <c r="F63" s="145"/>
      <c r="G63" s="319" t="s">
        <v>32</v>
      </c>
      <c r="H63" s="319"/>
      <c r="I63" s="319"/>
      <c r="J63" s="319"/>
      <c r="K63" s="319"/>
      <c r="L63" s="148">
        <v>7</v>
      </c>
      <c r="M63" s="148">
        <v>60</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row>
    <row r="64" spans="1:39"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row>
    <row r="65" spans="1:39" s="9" customFormat="1" ht="20.25" customHeight="1">
      <c r="A65" s="141"/>
      <c r="B65" s="315"/>
      <c r="C65" s="315"/>
      <c r="D65" s="315"/>
      <c r="E65" s="315"/>
      <c r="F65" s="315"/>
      <c r="G65" s="315"/>
      <c r="H65" s="315"/>
      <c r="I65" s="315"/>
      <c r="J65" s="315"/>
      <c r="K65" s="315"/>
      <c r="L65" s="315"/>
      <c r="M65" s="315"/>
      <c r="N65" s="315"/>
      <c r="O65" s="315"/>
      <c r="P65" s="315"/>
      <c r="Q65" s="315"/>
      <c r="R65" s="315"/>
      <c r="S65" s="315"/>
      <c r="T65" s="315"/>
      <c r="U65" s="315"/>
      <c r="V65" s="145"/>
      <c r="W65" s="145"/>
      <c r="X65" s="145"/>
      <c r="Y65" s="143"/>
      <c r="Z65" s="143"/>
      <c r="AA65" s="143"/>
      <c r="AB65" s="143"/>
      <c r="AC65" s="143"/>
      <c r="AD65" s="143"/>
      <c r="AE65" s="143"/>
      <c r="AF65" s="143"/>
      <c r="AG65" s="143"/>
      <c r="AH65" s="143"/>
      <c r="AI65" s="143"/>
      <c r="AJ65" s="143"/>
      <c r="AK65" s="143"/>
      <c r="AL65" s="143"/>
    </row>
    <row r="66" spans="1:39" s="9" customFormat="1" ht="20.25" customHeight="1">
      <c r="A66" s="141"/>
      <c r="B66" s="149"/>
      <c r="C66" s="149"/>
      <c r="D66" s="149"/>
      <c r="E66" s="149"/>
      <c r="F66" s="149"/>
      <c r="G66" s="149"/>
      <c r="H66" s="149"/>
      <c r="I66" s="149"/>
      <c r="J66" s="149"/>
      <c r="K66" s="149"/>
      <c r="L66" s="149"/>
      <c r="M66" s="149"/>
      <c r="N66" s="149"/>
      <c r="O66" s="149"/>
      <c r="P66" s="149"/>
      <c r="Q66" s="149"/>
      <c r="R66" s="149"/>
      <c r="S66" s="149"/>
      <c r="T66" s="149"/>
      <c r="U66" s="149"/>
      <c r="V66" s="145"/>
      <c r="W66" s="145"/>
      <c r="X66" s="145"/>
      <c r="Y66" s="143"/>
      <c r="Z66" s="143"/>
      <c r="AA66" s="143"/>
      <c r="AB66" s="143"/>
      <c r="AC66" s="143"/>
      <c r="AD66" s="143"/>
      <c r="AE66" s="143"/>
      <c r="AF66" s="143"/>
      <c r="AG66" s="143"/>
      <c r="AH66" s="143"/>
      <c r="AI66" s="143"/>
      <c r="AJ66" s="143"/>
      <c r="AK66" s="143"/>
      <c r="AL66" s="143"/>
    </row>
    <row r="67" spans="1:39" s="9" customFormat="1" ht="20.25" customHeight="1">
      <c r="A67" s="145"/>
      <c r="B67" s="342"/>
      <c r="C67" s="342"/>
      <c r="D67" s="342"/>
      <c r="E67" s="342"/>
      <c r="F67" s="342"/>
      <c r="G67" s="342"/>
      <c r="H67" s="342"/>
      <c r="I67" s="342"/>
      <c r="J67" s="34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row>
    <row r="68" spans="1:39" s="9" customFormat="1" ht="20.25" customHeight="1">
      <c r="A68" s="145"/>
      <c r="B68" s="342"/>
      <c r="C68" s="342"/>
      <c r="D68" s="342"/>
      <c r="E68" s="342"/>
      <c r="F68" s="342"/>
      <c r="G68" s="342"/>
      <c r="H68" s="342"/>
      <c r="I68" s="342"/>
      <c r="J68" s="34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row>
    <row r="69" spans="1:39" s="9" customFormat="1" ht="20.25" customHeight="1">
      <c r="A69" s="145"/>
      <c r="B69" s="342"/>
      <c r="C69" s="342"/>
      <c r="D69" s="342"/>
      <c r="E69" s="342"/>
      <c r="F69" s="342"/>
      <c r="G69" s="342"/>
      <c r="H69" s="342"/>
      <c r="I69" s="342"/>
      <c r="J69" s="34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row>
    <row r="70" spans="1:39" s="9" customFormat="1" ht="20.25" customHeight="1">
      <c r="A70" s="145"/>
      <c r="B70" s="150"/>
      <c r="C70" s="150"/>
      <c r="D70" s="150"/>
      <c r="E70" s="150"/>
      <c r="F70" s="150"/>
      <c r="G70" s="150"/>
      <c r="H70" s="150"/>
      <c r="I70" s="150"/>
      <c r="J70" s="150"/>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row>
    <row r="71" spans="1:39"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row>
    <row r="72" spans="1:39" s="10" customFormat="1" ht="20.25" customHeight="1">
      <c r="A72" s="152"/>
      <c r="B72" s="153"/>
      <c r="C72" s="153"/>
      <c r="D72" s="153"/>
      <c r="E72" s="153"/>
      <c r="F72" s="153"/>
      <c r="G72" s="153"/>
      <c r="H72" s="153"/>
      <c r="I72" s="153"/>
      <c r="J72" s="153"/>
      <c r="K72" s="153"/>
      <c r="L72" s="153"/>
      <c r="M72" s="153"/>
      <c r="N72" s="153"/>
      <c r="O72" s="153"/>
      <c r="P72" s="153"/>
      <c r="Q72" s="153"/>
      <c r="R72" s="153"/>
      <c r="S72" s="153"/>
      <c r="T72" s="153"/>
      <c r="U72" s="153"/>
      <c r="V72" s="323" t="s">
        <v>4</v>
      </c>
      <c r="W72" s="324"/>
      <c r="X72" s="324"/>
      <c r="Y72" s="324"/>
      <c r="Z72" s="324"/>
      <c r="AA72" s="325"/>
      <c r="AB72" s="154"/>
      <c r="AC72" s="323" t="s">
        <v>5</v>
      </c>
      <c r="AD72" s="324"/>
      <c r="AE72" s="324"/>
      <c r="AF72" s="324"/>
      <c r="AG72" s="324"/>
      <c r="AH72" s="325"/>
      <c r="AI72" s="320" t="s">
        <v>6</v>
      </c>
      <c r="AJ72" s="320"/>
      <c r="AK72" s="320"/>
      <c r="AL72" s="320"/>
    </row>
    <row r="73" spans="1:39" s="9" customFormat="1" ht="20.25" customHeight="1">
      <c r="A73" s="145"/>
      <c r="B73" s="318"/>
      <c r="C73" s="318"/>
      <c r="D73" s="155"/>
      <c r="E73" s="155"/>
      <c r="F73" s="155"/>
      <c r="G73" s="143"/>
      <c r="H73" s="143"/>
      <c r="I73" s="143"/>
      <c r="J73" s="143"/>
      <c r="K73" s="143"/>
      <c r="L73" s="143"/>
      <c r="M73" s="143"/>
      <c r="N73" s="143"/>
      <c r="O73" s="143"/>
      <c r="P73" s="143"/>
      <c r="Q73" s="143"/>
      <c r="R73" s="143"/>
      <c r="S73" s="143"/>
      <c r="T73" s="143"/>
      <c r="U73" s="143"/>
      <c r="V73" s="329"/>
      <c r="W73" s="330"/>
      <c r="X73" s="330"/>
      <c r="Y73" s="330"/>
      <c r="Z73" s="330"/>
      <c r="AA73" s="331"/>
      <c r="AB73" s="154"/>
      <c r="AC73" s="329"/>
      <c r="AD73" s="330"/>
      <c r="AE73" s="330"/>
      <c r="AF73" s="330"/>
      <c r="AG73" s="330"/>
      <c r="AH73" s="331"/>
      <c r="AI73" s="320"/>
      <c r="AJ73" s="320"/>
      <c r="AK73" s="320"/>
      <c r="AL73" s="320"/>
    </row>
    <row r="74" spans="1:39" s="9" customFormat="1" ht="20.25" customHeight="1">
      <c r="A74" s="321" t="s">
        <v>33</v>
      </c>
      <c r="B74" s="321"/>
      <c r="C74" s="321"/>
      <c r="D74" s="321"/>
      <c r="E74" s="321"/>
      <c r="F74" s="321"/>
      <c r="G74" s="321"/>
      <c r="H74" s="321"/>
      <c r="I74" s="321"/>
      <c r="J74" s="321"/>
      <c r="K74" s="321"/>
      <c r="L74" s="321"/>
      <c r="M74" s="321"/>
      <c r="N74" s="321"/>
      <c r="O74" s="321"/>
      <c r="P74" s="321"/>
      <c r="Q74" s="321"/>
      <c r="R74" s="321"/>
      <c r="S74" s="321"/>
      <c r="T74" s="321"/>
      <c r="U74" s="321"/>
      <c r="V74" s="135">
        <v>1</v>
      </c>
      <c r="W74" s="135">
        <v>2</v>
      </c>
      <c r="X74" s="135">
        <v>3</v>
      </c>
      <c r="Y74" s="135">
        <v>4</v>
      </c>
      <c r="Z74" s="135">
        <v>5</v>
      </c>
      <c r="AA74" s="135" t="s">
        <v>8</v>
      </c>
      <c r="AB74" s="169" t="s">
        <v>7</v>
      </c>
      <c r="AC74" s="135">
        <v>1</v>
      </c>
      <c r="AD74" s="135">
        <v>2</v>
      </c>
      <c r="AE74" s="135">
        <v>3</v>
      </c>
      <c r="AF74" s="135">
        <v>4</v>
      </c>
      <c r="AG74" s="135">
        <v>5</v>
      </c>
      <c r="AH74" s="135" t="s">
        <v>8</v>
      </c>
      <c r="AI74" s="170" t="s">
        <v>9</v>
      </c>
      <c r="AJ74" s="170" t="s">
        <v>10</v>
      </c>
      <c r="AK74" s="170" t="s">
        <v>11</v>
      </c>
      <c r="AL74" s="170" t="s">
        <v>12</v>
      </c>
    </row>
    <row r="75" spans="1:39" s="10" customFormat="1" ht="20.25" customHeight="1">
      <c r="A75" s="164" t="s">
        <v>34</v>
      </c>
      <c r="B75" s="316" t="s">
        <v>35</v>
      </c>
      <c r="C75" s="317"/>
      <c r="D75" s="317"/>
      <c r="E75" s="317"/>
      <c r="F75" s="317"/>
      <c r="G75" s="317"/>
      <c r="H75" s="317"/>
      <c r="I75" s="317"/>
      <c r="J75" s="317"/>
      <c r="K75" s="317"/>
      <c r="L75" s="317"/>
      <c r="M75" s="317"/>
      <c r="N75" s="317"/>
      <c r="O75" s="317"/>
      <c r="P75" s="317"/>
      <c r="Q75" s="317"/>
      <c r="R75" s="317"/>
      <c r="S75" s="317"/>
      <c r="T75" s="317"/>
      <c r="U75" s="317"/>
      <c r="V75" s="215">
        <v>16</v>
      </c>
      <c r="W75" s="215">
        <v>30</v>
      </c>
      <c r="X75" s="215">
        <v>38</v>
      </c>
      <c r="Y75" s="215">
        <v>95</v>
      </c>
      <c r="Z75" s="215">
        <v>58</v>
      </c>
      <c r="AA75" s="215">
        <v>7</v>
      </c>
      <c r="AB75" s="215">
        <v>244</v>
      </c>
      <c r="AC75" s="193">
        <f>V75/$AB75</f>
        <v>6.5573770491803282E-2</v>
      </c>
      <c r="AD75" s="193">
        <f t="shared" ref="AD75:AH77" si="2">W75/$AB75</f>
        <v>0.12295081967213115</v>
      </c>
      <c r="AE75" s="193">
        <f t="shared" si="2"/>
        <v>0.15573770491803279</v>
      </c>
      <c r="AF75" s="193">
        <f t="shared" si="2"/>
        <v>0.38934426229508196</v>
      </c>
      <c r="AG75" s="193">
        <f t="shared" si="2"/>
        <v>0.23770491803278687</v>
      </c>
      <c r="AH75" s="193">
        <f t="shared" si="2"/>
        <v>2.8688524590163935E-2</v>
      </c>
      <c r="AI75" s="233">
        <v>3.63</v>
      </c>
      <c r="AJ75" s="233">
        <v>1.18</v>
      </c>
      <c r="AK75" s="215">
        <v>4</v>
      </c>
      <c r="AL75" s="215">
        <v>4</v>
      </c>
    </row>
    <row r="76" spans="1:39" s="10" customFormat="1" ht="20.25" customHeight="1">
      <c r="A76" s="164" t="s">
        <v>36</v>
      </c>
      <c r="B76" s="316" t="s">
        <v>160</v>
      </c>
      <c r="C76" s="317"/>
      <c r="D76" s="317"/>
      <c r="E76" s="317"/>
      <c r="F76" s="317"/>
      <c r="G76" s="317"/>
      <c r="H76" s="317"/>
      <c r="I76" s="317"/>
      <c r="J76" s="317"/>
      <c r="K76" s="317"/>
      <c r="L76" s="317"/>
      <c r="M76" s="317"/>
      <c r="N76" s="317"/>
      <c r="O76" s="317"/>
      <c r="P76" s="317"/>
      <c r="Q76" s="317"/>
      <c r="R76" s="317"/>
      <c r="S76" s="317"/>
      <c r="T76" s="317"/>
      <c r="U76" s="317"/>
      <c r="V76" s="215">
        <v>30</v>
      </c>
      <c r="W76" s="215">
        <v>39</v>
      </c>
      <c r="X76" s="215">
        <v>65</v>
      </c>
      <c r="Y76" s="215">
        <v>72</v>
      </c>
      <c r="Z76" s="215">
        <v>32</v>
      </c>
      <c r="AA76" s="215">
        <v>6</v>
      </c>
      <c r="AB76" s="215">
        <v>244</v>
      </c>
      <c r="AC76" s="193">
        <f t="shared" ref="AC76:AC77" si="3">V76/$AB76</f>
        <v>0.12295081967213115</v>
      </c>
      <c r="AD76" s="193">
        <f t="shared" si="2"/>
        <v>0.1598360655737705</v>
      </c>
      <c r="AE76" s="193">
        <f t="shared" si="2"/>
        <v>0.26639344262295084</v>
      </c>
      <c r="AF76" s="193">
        <f t="shared" si="2"/>
        <v>0.29508196721311475</v>
      </c>
      <c r="AG76" s="193">
        <f t="shared" si="2"/>
        <v>0.13114754098360656</v>
      </c>
      <c r="AH76" s="193">
        <f t="shared" si="2"/>
        <v>2.4590163934426229E-2</v>
      </c>
      <c r="AI76" s="233">
        <v>3.16</v>
      </c>
      <c r="AJ76" s="233">
        <v>1.22</v>
      </c>
      <c r="AK76" s="215">
        <v>3</v>
      </c>
      <c r="AL76" s="215">
        <v>4</v>
      </c>
      <c r="AM76" s="249"/>
    </row>
    <row r="77" spans="1:39" s="10" customFormat="1" ht="20.25" customHeight="1">
      <c r="A77" s="164" t="s">
        <v>37</v>
      </c>
      <c r="B77" s="316" t="s">
        <v>162</v>
      </c>
      <c r="C77" s="317"/>
      <c r="D77" s="317"/>
      <c r="E77" s="317"/>
      <c r="F77" s="317"/>
      <c r="G77" s="317"/>
      <c r="H77" s="317"/>
      <c r="I77" s="317"/>
      <c r="J77" s="317"/>
      <c r="K77" s="317"/>
      <c r="L77" s="317"/>
      <c r="M77" s="317"/>
      <c r="N77" s="317"/>
      <c r="O77" s="317"/>
      <c r="P77" s="317"/>
      <c r="Q77" s="317"/>
      <c r="R77" s="317"/>
      <c r="S77" s="317"/>
      <c r="T77" s="317"/>
      <c r="U77" s="317"/>
      <c r="V77" s="215">
        <v>5</v>
      </c>
      <c r="W77" s="215">
        <v>7</v>
      </c>
      <c r="X77" s="215">
        <v>29</v>
      </c>
      <c r="Y77" s="215">
        <v>87</v>
      </c>
      <c r="Z77" s="215">
        <v>112</v>
      </c>
      <c r="AA77" s="215">
        <v>3</v>
      </c>
      <c r="AB77" s="215">
        <v>243</v>
      </c>
      <c r="AC77" s="193">
        <f t="shared" si="3"/>
        <v>2.0576131687242798E-2</v>
      </c>
      <c r="AD77" s="193">
        <f t="shared" si="2"/>
        <v>2.8806584362139918E-2</v>
      </c>
      <c r="AE77" s="193">
        <f t="shared" si="2"/>
        <v>0.11934156378600823</v>
      </c>
      <c r="AF77" s="193">
        <f t="shared" si="2"/>
        <v>0.35802469135802467</v>
      </c>
      <c r="AG77" s="193">
        <f t="shared" si="2"/>
        <v>0.46090534979423869</v>
      </c>
      <c r="AH77" s="193">
        <f t="shared" si="2"/>
        <v>1.2345679012345678E-2</v>
      </c>
      <c r="AI77" s="233">
        <v>4.22</v>
      </c>
      <c r="AJ77" s="233">
        <v>0.92</v>
      </c>
      <c r="AK77" s="215">
        <v>4</v>
      </c>
      <c r="AL77" s="215">
        <v>5</v>
      </c>
      <c r="AM77" s="249"/>
    </row>
    <row r="78" spans="1:39" s="9" customFormat="1" ht="20.2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48"/>
    </row>
    <row r="79" spans="1:39" s="9" customFormat="1" ht="20.2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c r="AM79" s="248"/>
    </row>
    <row r="80" spans="1:39" s="9" customFormat="1" ht="20.25" customHeight="1">
      <c r="A80" s="314" t="s">
        <v>39</v>
      </c>
      <c r="B80" s="314"/>
      <c r="C80" s="314"/>
      <c r="D80" s="314"/>
      <c r="E80" s="314"/>
      <c r="F80" s="314"/>
      <c r="G80" s="314"/>
      <c r="H80" s="314"/>
      <c r="I80" s="314"/>
      <c r="J80" s="314"/>
      <c r="K80" s="314"/>
      <c r="L80" s="314"/>
      <c r="M80" s="314"/>
      <c r="N80" s="314"/>
      <c r="O80" s="314"/>
      <c r="P80" s="314"/>
      <c r="Q80" s="314"/>
      <c r="R80" s="314"/>
      <c r="S80" s="314"/>
      <c r="T80" s="314"/>
      <c r="U80" s="314"/>
      <c r="V80" s="141"/>
      <c r="W80" s="141"/>
      <c r="X80" s="141"/>
      <c r="Y80" s="141"/>
      <c r="Z80" s="141"/>
      <c r="AA80" s="141"/>
      <c r="AB80" s="141"/>
      <c r="AC80" s="141"/>
      <c r="AD80" s="141"/>
      <c r="AE80" s="141"/>
      <c r="AF80" s="141"/>
      <c r="AG80" s="141"/>
      <c r="AH80" s="141"/>
      <c r="AI80" s="141"/>
      <c r="AJ80" s="141"/>
      <c r="AK80" s="141"/>
      <c r="AL80" s="141"/>
      <c r="AM80" s="248"/>
    </row>
    <row r="81" spans="1:39"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c r="AM81" s="250"/>
    </row>
    <row r="82" spans="1:39" s="9" customFormat="1" ht="20.2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248"/>
    </row>
    <row r="83" spans="1:39" s="9" customFormat="1" ht="20.2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248"/>
    </row>
    <row r="84" spans="1:39"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248"/>
    </row>
    <row r="85" spans="1:39" s="9" customFormat="1" ht="20.2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248"/>
    </row>
    <row r="86" spans="1:39" s="9" customFormat="1" ht="20.2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248"/>
    </row>
    <row r="87" spans="1:39" s="9" customFormat="1" ht="20.25" customHeight="1">
      <c r="A87" s="145"/>
      <c r="B87" s="158"/>
      <c r="C87" s="145"/>
      <c r="D87" s="145"/>
      <c r="E87" s="145"/>
      <c r="F87" s="145"/>
      <c r="G87" s="145"/>
      <c r="H87" s="145"/>
      <c r="I87" s="145"/>
      <c r="J87" s="145"/>
      <c r="K87" s="145"/>
      <c r="L87" s="145"/>
      <c r="M87" s="145"/>
      <c r="N87" s="145"/>
      <c r="O87" s="141"/>
      <c r="P87" s="141"/>
      <c r="Q87" s="141"/>
      <c r="R87" s="141"/>
      <c r="S87" s="141"/>
      <c r="T87" s="141"/>
      <c r="U87" s="141"/>
      <c r="V87" s="323" t="s">
        <v>4</v>
      </c>
      <c r="W87" s="324"/>
      <c r="X87" s="324"/>
      <c r="Y87" s="324"/>
      <c r="Z87" s="324"/>
      <c r="AA87" s="325"/>
      <c r="AB87" s="154"/>
      <c r="AC87" s="323" t="s">
        <v>5</v>
      </c>
      <c r="AD87" s="324"/>
      <c r="AE87" s="324"/>
      <c r="AF87" s="324"/>
      <c r="AG87" s="324"/>
      <c r="AH87" s="325"/>
      <c r="AI87" s="322" t="s">
        <v>6</v>
      </c>
      <c r="AJ87" s="320"/>
      <c r="AK87" s="320"/>
      <c r="AL87" s="320"/>
      <c r="AM87" s="248"/>
    </row>
    <row r="88" spans="1:39" s="9" customFormat="1" ht="20.25" customHeight="1">
      <c r="A88" s="145"/>
      <c r="B88" s="158"/>
      <c r="C88" s="145"/>
      <c r="D88" s="145"/>
      <c r="E88" s="145"/>
      <c r="F88" s="145"/>
      <c r="G88" s="145"/>
      <c r="H88" s="145"/>
      <c r="I88" s="145"/>
      <c r="J88" s="145"/>
      <c r="K88" s="145"/>
      <c r="L88" s="145"/>
      <c r="M88" s="145"/>
      <c r="N88" s="145"/>
      <c r="O88" s="162"/>
      <c r="P88" s="162"/>
      <c r="Q88" s="162"/>
      <c r="R88" s="162"/>
      <c r="S88" s="162"/>
      <c r="T88" s="141"/>
      <c r="U88" s="141"/>
      <c r="V88" s="329"/>
      <c r="W88" s="330"/>
      <c r="X88" s="330"/>
      <c r="Y88" s="330"/>
      <c r="Z88" s="330"/>
      <c r="AA88" s="331"/>
      <c r="AB88" s="154"/>
      <c r="AC88" s="329"/>
      <c r="AD88" s="330"/>
      <c r="AE88" s="330"/>
      <c r="AF88" s="330"/>
      <c r="AG88" s="330"/>
      <c r="AH88" s="331"/>
      <c r="AI88" s="322"/>
      <c r="AJ88" s="320"/>
      <c r="AK88" s="320"/>
      <c r="AL88" s="320"/>
      <c r="AM88" s="248"/>
    </row>
    <row r="89" spans="1:39" s="9" customFormat="1" ht="20.25" customHeight="1">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c r="AM89" s="248"/>
    </row>
    <row r="90" spans="1:39" s="9" customFormat="1" ht="20.25" customHeight="1">
      <c r="A90" s="145"/>
      <c r="B90" s="158"/>
      <c r="C90" s="145"/>
      <c r="D90" s="145"/>
      <c r="E90" s="145"/>
      <c r="F90" s="145"/>
      <c r="G90" s="145"/>
      <c r="H90" s="145"/>
      <c r="I90" s="145"/>
      <c r="J90" s="145"/>
      <c r="K90" s="145"/>
      <c r="L90" s="145"/>
      <c r="M90" s="145"/>
      <c r="N90" s="145"/>
      <c r="O90" s="316" t="s">
        <v>40</v>
      </c>
      <c r="P90" s="317"/>
      <c r="Q90" s="317"/>
      <c r="R90" s="317"/>
      <c r="S90" s="317"/>
      <c r="T90" s="317"/>
      <c r="U90" s="317"/>
      <c r="V90" s="215">
        <v>3</v>
      </c>
      <c r="W90" s="215">
        <v>7</v>
      </c>
      <c r="X90" s="215">
        <v>12</v>
      </c>
      <c r="Y90" s="215">
        <v>19</v>
      </c>
      <c r="Z90" s="215">
        <v>21</v>
      </c>
      <c r="AA90" s="215">
        <v>1</v>
      </c>
      <c r="AB90" s="215">
        <v>63</v>
      </c>
      <c r="AC90" s="193">
        <f>V90/$AB90</f>
        <v>4.7619047619047616E-2</v>
      </c>
      <c r="AD90" s="193">
        <f t="shared" ref="AD90:AH90" si="4">W90/$AB90</f>
        <v>0.1111111111111111</v>
      </c>
      <c r="AE90" s="193">
        <f t="shared" si="4"/>
        <v>0.19047619047619047</v>
      </c>
      <c r="AF90" s="193">
        <f t="shared" si="4"/>
        <v>0.30158730158730157</v>
      </c>
      <c r="AG90" s="193">
        <f t="shared" si="4"/>
        <v>0.33333333333333331</v>
      </c>
      <c r="AH90" s="193">
        <f t="shared" si="4"/>
        <v>1.5873015873015872E-2</v>
      </c>
      <c r="AI90" s="233">
        <v>3.77</v>
      </c>
      <c r="AJ90" s="233">
        <v>1.18</v>
      </c>
      <c r="AK90" s="215">
        <v>4</v>
      </c>
      <c r="AL90" s="215">
        <v>5</v>
      </c>
      <c r="AM90" s="248"/>
    </row>
    <row r="91" spans="1:39" s="9" customFormat="1" ht="20.2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48"/>
    </row>
    <row r="92" spans="1:39" s="9" customFormat="1" ht="20.2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248"/>
    </row>
    <row r="93" spans="1:39" s="9" customFormat="1" ht="20.2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248"/>
    </row>
    <row r="94" spans="1:39" s="9" customFormat="1" ht="20.2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48"/>
    </row>
    <row r="95" spans="1:39" s="9" customFormat="1" ht="20.2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48"/>
    </row>
    <row r="96" spans="1:39" s="9" customFormat="1" ht="20.2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48"/>
    </row>
    <row r="97" spans="1:39" s="9" customFormat="1" ht="20.2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c r="AM97" s="248"/>
    </row>
    <row r="98" spans="1:39" s="9" customFormat="1" ht="20.25" customHeight="1">
      <c r="A98" s="314" t="s">
        <v>177</v>
      </c>
      <c r="B98" s="314"/>
      <c r="C98" s="314"/>
      <c r="D98" s="314"/>
      <c r="E98" s="314"/>
      <c r="F98" s="314"/>
      <c r="G98" s="314"/>
      <c r="H98" s="314"/>
      <c r="I98" s="314"/>
      <c r="J98" s="314"/>
      <c r="K98" s="314"/>
      <c r="L98" s="314"/>
      <c r="M98" s="314"/>
      <c r="N98" s="314"/>
      <c r="O98" s="314"/>
      <c r="P98" s="314"/>
      <c r="Q98" s="314"/>
      <c r="R98" s="314"/>
      <c r="S98" s="314"/>
      <c r="T98" s="314"/>
      <c r="U98" s="314"/>
      <c r="AB98" s="141"/>
      <c r="AC98" s="141"/>
      <c r="AD98" s="141"/>
      <c r="AE98" s="141"/>
      <c r="AF98" s="141"/>
      <c r="AG98" s="141"/>
      <c r="AH98" s="141"/>
      <c r="AI98" s="141"/>
      <c r="AJ98" s="141"/>
      <c r="AK98" s="141"/>
      <c r="AL98" s="141"/>
      <c r="AM98" s="248"/>
    </row>
    <row r="99" spans="1:39" s="130" customFormat="1" ht="20.25" customHeight="1">
      <c r="A99" s="332"/>
      <c r="B99" s="332"/>
      <c r="C99" s="332"/>
      <c r="D99" s="332"/>
      <c r="E99" s="332"/>
      <c r="F99" s="332"/>
      <c r="K99" s="166"/>
      <c r="L99" s="166"/>
      <c r="M99" s="167"/>
      <c r="N99" s="10"/>
      <c r="O99" s="10"/>
      <c r="P99" s="10"/>
      <c r="Q99" s="10"/>
      <c r="R99" s="10"/>
      <c r="S99" s="10"/>
      <c r="T99" s="10"/>
      <c r="U99" s="10"/>
      <c r="AB99" s="10"/>
      <c r="AC99" s="10"/>
      <c r="AD99" s="10"/>
      <c r="AE99" s="10"/>
      <c r="AF99" s="10"/>
      <c r="AG99" s="10"/>
      <c r="AH99" s="10"/>
      <c r="AI99" s="10"/>
      <c r="AJ99" s="10"/>
      <c r="AK99" s="10"/>
      <c r="AL99" s="10"/>
      <c r="AM99" s="251"/>
    </row>
    <row r="100" spans="1:39" s="130" customFormat="1" ht="20.25" customHeight="1">
      <c r="A100" s="332"/>
      <c r="B100" s="332"/>
      <c r="C100" s="332"/>
      <c r="D100" s="332"/>
      <c r="E100" s="332"/>
      <c r="F100" s="332"/>
      <c r="K100" s="168"/>
      <c r="L100" s="168"/>
      <c r="M100" s="167"/>
      <c r="N100" s="10"/>
      <c r="O100" s="10"/>
      <c r="P100" s="10"/>
      <c r="Q100" s="10"/>
      <c r="R100" s="10"/>
      <c r="S100" s="10"/>
      <c r="T100" s="10"/>
      <c r="U100" s="10"/>
      <c r="AB100" s="10"/>
      <c r="AC100" s="10"/>
      <c r="AD100" s="10"/>
      <c r="AE100" s="10"/>
      <c r="AF100" s="10"/>
      <c r="AG100" s="10"/>
      <c r="AH100" s="10"/>
      <c r="AI100" s="10"/>
      <c r="AJ100" s="10"/>
      <c r="AK100" s="10"/>
      <c r="AL100" s="10"/>
      <c r="AM100" s="251"/>
    </row>
    <row r="101" spans="1:39" s="130" customFormat="1" ht="20.25" customHeight="1">
      <c r="A101" s="332"/>
      <c r="B101" s="332"/>
      <c r="C101" s="332"/>
      <c r="D101" s="332"/>
      <c r="E101" s="332"/>
      <c r="F101" s="332"/>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c r="AM101" s="251"/>
    </row>
    <row r="102" spans="1:39"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248"/>
    </row>
    <row r="103" spans="1:39" s="9" customFormat="1" ht="20.2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248"/>
    </row>
    <row r="104" spans="1:39" s="9" customFormat="1" ht="20.2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248"/>
    </row>
    <row r="105" spans="1:39" s="9" customFormat="1" ht="20.2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323" t="s">
        <v>4</v>
      </c>
      <c r="W105" s="324"/>
      <c r="X105" s="324"/>
      <c r="Y105" s="324"/>
      <c r="Z105" s="324"/>
      <c r="AA105" s="325"/>
      <c r="AB105" s="154"/>
      <c r="AC105" s="323" t="s">
        <v>5</v>
      </c>
      <c r="AD105" s="324"/>
      <c r="AE105" s="324"/>
      <c r="AF105" s="324"/>
      <c r="AG105" s="324"/>
      <c r="AH105" s="325"/>
      <c r="AI105" s="322" t="s">
        <v>6</v>
      </c>
      <c r="AJ105" s="320"/>
      <c r="AK105" s="320"/>
      <c r="AL105" s="320"/>
      <c r="AM105" s="248"/>
    </row>
    <row r="106" spans="1:39" s="9" customFormat="1" ht="20.2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329"/>
      <c r="W106" s="330"/>
      <c r="X106" s="330"/>
      <c r="Y106" s="330"/>
      <c r="Z106" s="330"/>
      <c r="AA106" s="331"/>
      <c r="AB106" s="154"/>
      <c r="AC106" s="329"/>
      <c r="AD106" s="330"/>
      <c r="AE106" s="330"/>
      <c r="AF106" s="330"/>
      <c r="AG106" s="330"/>
      <c r="AH106" s="331"/>
      <c r="AI106" s="322"/>
      <c r="AJ106" s="320"/>
      <c r="AK106" s="320"/>
      <c r="AL106" s="320"/>
      <c r="AM106" s="248"/>
    </row>
    <row r="107" spans="1:39" s="9" customFormat="1" ht="20.25" customHeight="1">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c r="AM107" s="248"/>
    </row>
    <row r="108" spans="1:39" s="9" customFormat="1" ht="20.25" customHeight="1">
      <c r="A108" s="145"/>
      <c r="B108" s="158"/>
      <c r="C108" s="145"/>
      <c r="D108" s="145"/>
      <c r="E108" s="145"/>
      <c r="F108" s="145"/>
      <c r="G108" s="145"/>
      <c r="H108" s="145"/>
      <c r="I108" s="145"/>
      <c r="J108" s="145"/>
      <c r="K108" s="145"/>
      <c r="L108" s="145"/>
      <c r="M108" s="145"/>
      <c r="N108" s="145"/>
      <c r="O108" s="316" t="s">
        <v>41</v>
      </c>
      <c r="P108" s="317"/>
      <c r="Q108" s="317"/>
      <c r="R108" s="317"/>
      <c r="S108" s="317"/>
      <c r="T108" s="317"/>
      <c r="U108" s="317"/>
      <c r="V108" s="215">
        <v>4</v>
      </c>
      <c r="W108" s="215">
        <v>18</v>
      </c>
      <c r="X108" s="215">
        <v>40</v>
      </c>
      <c r="Y108" s="215">
        <v>85</v>
      </c>
      <c r="Z108" s="215">
        <v>31</v>
      </c>
      <c r="AA108" s="215">
        <v>3</v>
      </c>
      <c r="AB108" s="215">
        <v>181</v>
      </c>
      <c r="AC108" s="193">
        <f>V108/$AB108</f>
        <v>2.2099447513812154E-2</v>
      </c>
      <c r="AD108" s="193">
        <f t="shared" ref="AD108:AH108" si="5">W108/$AB108</f>
        <v>9.9447513812154692E-2</v>
      </c>
      <c r="AE108" s="193">
        <f t="shared" si="5"/>
        <v>0.22099447513812154</v>
      </c>
      <c r="AF108" s="193">
        <f t="shared" si="5"/>
        <v>0.46961325966850831</v>
      </c>
      <c r="AG108" s="193">
        <f t="shared" si="5"/>
        <v>0.17127071823204421</v>
      </c>
      <c r="AH108" s="193">
        <f t="shared" si="5"/>
        <v>1.6574585635359115E-2</v>
      </c>
      <c r="AI108" s="233">
        <v>3.68</v>
      </c>
      <c r="AJ108" s="233">
        <v>0.95</v>
      </c>
      <c r="AK108" s="215">
        <v>4</v>
      </c>
      <c r="AL108" s="215">
        <v>4</v>
      </c>
      <c r="AM108" s="248"/>
    </row>
    <row r="109" spans="1:39" s="9" customFormat="1" ht="20.2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248"/>
    </row>
    <row r="110" spans="1:39" s="9" customFormat="1" ht="20.2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248"/>
    </row>
    <row r="111" spans="1:39" s="9" customFormat="1" ht="20.2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M111" s="248"/>
    </row>
    <row r="112" spans="1:39" s="9" customFormat="1" ht="20.2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48"/>
    </row>
    <row r="113" spans="1:39" s="9" customFormat="1" ht="18.75">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48"/>
    </row>
    <row r="114" spans="1:39" s="9" customFormat="1" ht="18.75">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48"/>
    </row>
    <row r="115" spans="1:39" s="9" customFormat="1" ht="18.75">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48"/>
    </row>
    <row r="116" spans="1:39" s="9" customFormat="1" ht="18.75">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48"/>
    </row>
    <row r="117" spans="1:39" s="9" customFormat="1" ht="21">
      <c r="A117" s="314" t="s">
        <v>42</v>
      </c>
      <c r="B117" s="314"/>
      <c r="C117" s="314"/>
      <c r="D117" s="314"/>
      <c r="E117" s="314"/>
      <c r="F117" s="314"/>
      <c r="G117" s="314"/>
      <c r="H117" s="314"/>
      <c r="I117" s="314"/>
      <c r="J117" s="314"/>
      <c r="K117" s="314"/>
      <c r="L117" s="314"/>
      <c r="M117" s="314"/>
      <c r="N117" s="314"/>
      <c r="O117" s="314"/>
      <c r="P117" s="314"/>
      <c r="Q117" s="314"/>
      <c r="R117" s="314"/>
      <c r="S117" s="314"/>
      <c r="T117" s="314"/>
      <c r="U117" s="314"/>
      <c r="V117" s="143"/>
      <c r="W117" s="143"/>
      <c r="X117" s="314" t="s">
        <v>43</v>
      </c>
      <c r="Y117" s="314"/>
      <c r="Z117" s="314"/>
      <c r="AA117" s="314"/>
      <c r="AB117" s="314"/>
      <c r="AC117" s="314"/>
      <c r="AD117" s="314"/>
      <c r="AE117" s="314"/>
      <c r="AF117" s="314"/>
      <c r="AG117" s="314"/>
      <c r="AH117" s="314"/>
      <c r="AI117" s="314"/>
      <c r="AJ117" s="314"/>
      <c r="AK117" s="314"/>
      <c r="AL117" s="314"/>
      <c r="AM117" s="248"/>
    </row>
    <row r="118" spans="1:39" s="9" customFormat="1" ht="2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c r="AM118" s="248"/>
    </row>
    <row r="119" spans="1:39" s="9" customFormat="1" ht="2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c r="AM119" s="248"/>
    </row>
    <row r="120" spans="1:39" s="9" customFormat="1" ht="2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c r="AM120" s="248"/>
    </row>
    <row r="121" spans="1:39" s="9" customFormat="1" ht="15">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M121" s="248"/>
    </row>
    <row r="122" spans="1:39" s="9" customFormat="1" ht="15">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248"/>
    </row>
    <row r="123" spans="1:39" s="9" customFormat="1" ht="15">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248"/>
    </row>
    <row r="124" spans="1:39" s="9" customFormat="1" ht="18.75">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c r="AM124" s="248"/>
    </row>
    <row r="125" spans="1:39" s="9" customFormat="1" ht="15">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48"/>
    </row>
    <row r="126" spans="1:39" s="9" customFormat="1" ht="15">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48"/>
    </row>
    <row r="127" spans="1:39" s="9" customFormat="1" ht="15">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48"/>
    </row>
    <row r="128" spans="1:39" s="9" customFormat="1" ht="15">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48"/>
    </row>
    <row r="129" spans="1:39" s="9" customFormat="1" ht="15">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48"/>
    </row>
    <row r="130" spans="1:39" s="9" customFormat="1" ht="18.75">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M130" s="248"/>
    </row>
    <row r="131" spans="1:39" s="9" customFormat="1" ht="15">
      <c r="A131" s="145"/>
      <c r="B131" s="158"/>
      <c r="C131" s="145"/>
      <c r="D131" s="145"/>
      <c r="E131" s="145"/>
      <c r="F131" s="145"/>
      <c r="G131" s="145"/>
      <c r="H131" s="145"/>
      <c r="I131" s="145"/>
      <c r="J131" s="145"/>
      <c r="K131" s="145"/>
      <c r="L131" s="145"/>
      <c r="M131" s="145"/>
      <c r="N131" s="141"/>
      <c r="AM131" s="248"/>
    </row>
    <row r="132" spans="1:39" s="9" customFormat="1" ht="15">
      <c r="A132" s="145"/>
      <c r="B132" s="158"/>
      <c r="C132" s="145"/>
      <c r="D132" s="145"/>
      <c r="E132" s="145"/>
      <c r="F132" s="145"/>
      <c r="G132" s="145"/>
      <c r="H132" s="145"/>
      <c r="I132" s="145"/>
      <c r="J132" s="145"/>
      <c r="K132" s="145"/>
      <c r="L132" s="145"/>
      <c r="M132" s="145"/>
      <c r="N132" s="162"/>
      <c r="AM132" s="248"/>
    </row>
    <row r="133" spans="1:39" s="9" customFormat="1" ht="15.75" thickBot="1">
      <c r="A133" s="145"/>
      <c r="B133" s="158"/>
      <c r="C133" s="145"/>
      <c r="D133" s="145"/>
      <c r="E133" s="145"/>
      <c r="F133" s="145"/>
      <c r="G133" s="145"/>
      <c r="H133" s="145"/>
      <c r="I133" s="145"/>
      <c r="J133" s="145"/>
      <c r="K133" s="145"/>
      <c r="L133" s="145"/>
      <c r="M133" s="145"/>
      <c r="N133" s="145"/>
      <c r="AM133" s="248"/>
    </row>
    <row r="134" spans="1:39" s="9" customFormat="1" ht="15">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323" t="s">
        <v>4</v>
      </c>
      <c r="W134" s="324"/>
      <c r="X134" s="324"/>
      <c r="Y134" s="324"/>
      <c r="Z134" s="324"/>
      <c r="AA134" s="325"/>
      <c r="AB134" s="154"/>
      <c r="AC134" s="323" t="s">
        <v>5</v>
      </c>
      <c r="AD134" s="324"/>
      <c r="AE134" s="324"/>
      <c r="AF134" s="324"/>
      <c r="AG134" s="324"/>
      <c r="AH134" s="325"/>
      <c r="AI134" s="322" t="s">
        <v>6</v>
      </c>
      <c r="AJ134" s="320"/>
      <c r="AK134" s="320"/>
      <c r="AL134" s="320"/>
      <c r="AM134" s="252"/>
    </row>
    <row r="135" spans="1:39" s="9" customFormat="1" ht="15">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329"/>
      <c r="W135" s="330"/>
      <c r="X135" s="330"/>
      <c r="Y135" s="330"/>
      <c r="Z135" s="330"/>
      <c r="AA135" s="331"/>
      <c r="AB135" s="154"/>
      <c r="AC135" s="329"/>
      <c r="AD135" s="330"/>
      <c r="AE135" s="330"/>
      <c r="AF135" s="330"/>
      <c r="AG135" s="330"/>
      <c r="AH135" s="331"/>
      <c r="AI135" s="322"/>
      <c r="AJ135" s="320"/>
      <c r="AK135" s="320"/>
      <c r="AL135" s="320"/>
      <c r="AM135" s="252"/>
    </row>
    <row r="136" spans="1:39" s="9" customFormat="1" ht="18.75" customHeight="1">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c r="AM136" s="252"/>
    </row>
    <row r="137" spans="1:39" s="9" customFormat="1" ht="18.75">
      <c r="A137" s="145"/>
      <c r="B137" s="158"/>
      <c r="C137" s="145"/>
      <c r="D137" s="145"/>
      <c r="E137" s="145"/>
      <c r="F137" s="145"/>
      <c r="G137" s="145"/>
      <c r="H137" s="145"/>
      <c r="I137" s="145"/>
      <c r="J137" s="145"/>
      <c r="K137" s="145"/>
      <c r="L137" s="145"/>
      <c r="M137" s="145"/>
      <c r="N137" s="145"/>
      <c r="O137" s="316" t="s">
        <v>44</v>
      </c>
      <c r="P137" s="317"/>
      <c r="Q137" s="317"/>
      <c r="R137" s="317"/>
      <c r="S137" s="317"/>
      <c r="T137" s="317"/>
      <c r="U137" s="317"/>
      <c r="V137" s="217">
        <v>7</v>
      </c>
      <c r="W137" s="217">
        <v>6</v>
      </c>
      <c r="X137" s="217">
        <v>39</v>
      </c>
      <c r="Y137" s="217">
        <v>88</v>
      </c>
      <c r="Z137" s="217">
        <v>64</v>
      </c>
      <c r="AA137" s="217">
        <v>1</v>
      </c>
      <c r="AB137" s="217">
        <v>205</v>
      </c>
      <c r="AC137" s="193">
        <f t="shared" ref="AC137:AH138" si="6">V137/$AB137</f>
        <v>3.4146341463414637E-2</v>
      </c>
      <c r="AD137" s="193">
        <f t="shared" si="6"/>
        <v>2.9268292682926831E-2</v>
      </c>
      <c r="AE137" s="193">
        <f t="shared" si="6"/>
        <v>0.19024390243902439</v>
      </c>
      <c r="AF137" s="193">
        <f t="shared" si="6"/>
        <v>0.42926829268292682</v>
      </c>
      <c r="AG137" s="193">
        <f t="shared" si="6"/>
        <v>0.31219512195121951</v>
      </c>
      <c r="AH137" s="193">
        <f t="shared" si="6"/>
        <v>4.8780487804878049E-3</v>
      </c>
      <c r="AI137" s="233">
        <v>3.96</v>
      </c>
      <c r="AJ137" s="233">
        <v>0.97</v>
      </c>
      <c r="AK137" s="215">
        <v>4</v>
      </c>
      <c r="AL137" s="215">
        <v>4</v>
      </c>
      <c r="AM137" s="252"/>
    </row>
    <row r="138" spans="1:39" s="9" customFormat="1" ht="18.75">
      <c r="A138" s="145"/>
      <c r="B138" s="158"/>
      <c r="C138" s="145"/>
      <c r="D138" s="145"/>
      <c r="E138" s="145"/>
      <c r="F138" s="145"/>
      <c r="G138" s="145"/>
      <c r="H138" s="145"/>
      <c r="I138" s="145"/>
      <c r="J138" s="145"/>
      <c r="K138" s="145"/>
      <c r="L138" s="145"/>
      <c r="M138" s="145"/>
      <c r="N138" s="145"/>
      <c r="O138" s="316" t="s">
        <v>45</v>
      </c>
      <c r="P138" s="317"/>
      <c r="Q138" s="317"/>
      <c r="R138" s="317"/>
      <c r="S138" s="317"/>
      <c r="T138" s="317"/>
      <c r="U138" s="317"/>
      <c r="V138" s="217">
        <v>8</v>
      </c>
      <c r="W138" s="217">
        <v>25</v>
      </c>
      <c r="X138" s="217">
        <v>43</v>
      </c>
      <c r="Y138" s="217">
        <v>76</v>
      </c>
      <c r="Z138" s="217">
        <v>50</v>
      </c>
      <c r="AA138" s="217">
        <v>3</v>
      </c>
      <c r="AB138" s="217">
        <v>205</v>
      </c>
      <c r="AC138" s="193">
        <f t="shared" si="6"/>
        <v>3.9024390243902439E-2</v>
      </c>
      <c r="AD138" s="193">
        <f t="shared" si="6"/>
        <v>0.12195121951219512</v>
      </c>
      <c r="AE138" s="193">
        <f t="shared" si="6"/>
        <v>0.2097560975609756</v>
      </c>
      <c r="AF138" s="193">
        <f t="shared" si="6"/>
        <v>0.37073170731707317</v>
      </c>
      <c r="AG138" s="193">
        <f t="shared" si="6"/>
        <v>0.24390243902439024</v>
      </c>
      <c r="AH138" s="193">
        <f t="shared" si="6"/>
        <v>1.4634146341463415E-2</v>
      </c>
      <c r="AI138" s="233">
        <v>3.67</v>
      </c>
      <c r="AJ138" s="233">
        <v>1.1000000000000001</v>
      </c>
      <c r="AK138" s="215">
        <v>4</v>
      </c>
      <c r="AL138" s="215">
        <v>4</v>
      </c>
      <c r="AM138" s="252"/>
    </row>
    <row r="139" spans="1:39" s="9" customFormat="1" ht="18.75">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52"/>
    </row>
    <row r="140" spans="1:39" s="9" customFormat="1" ht="18.75">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52"/>
    </row>
    <row r="141" spans="1:39" s="9" customFormat="1" ht="18.75">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52"/>
    </row>
    <row r="142" spans="1:39" s="9" customFormat="1" ht="18.75">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52"/>
    </row>
    <row r="143" spans="1:39" s="9" customFormat="1" ht="18.75">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52"/>
    </row>
    <row r="144" spans="1:39" s="9" customFormat="1" ht="21">
      <c r="A144" s="315"/>
      <c r="B144" s="315"/>
      <c r="C144" s="315"/>
      <c r="D144" s="315"/>
      <c r="E144" s="315"/>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52"/>
    </row>
    <row r="145" spans="1:39" s="9" customFormat="1" ht="21">
      <c r="A145" s="315"/>
      <c r="B145" s="315"/>
      <c r="C145" s="315"/>
      <c r="D145" s="315"/>
      <c r="E145" s="315"/>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52"/>
    </row>
    <row r="146" spans="1:39" s="9" customFormat="1" ht="21">
      <c r="A146" s="315"/>
      <c r="B146" s="315"/>
      <c r="C146" s="315"/>
      <c r="D146" s="315"/>
      <c r="E146" s="315"/>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52"/>
    </row>
    <row r="147" spans="1:39" s="9" customFormat="1" ht="21.75" thickBot="1">
      <c r="A147" s="315"/>
      <c r="B147" s="315"/>
      <c r="C147" s="315"/>
      <c r="D147" s="315"/>
      <c r="E147" s="315"/>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52"/>
    </row>
    <row r="148" spans="1:39" s="9" customFormat="1" ht="15">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323" t="s">
        <v>4</v>
      </c>
      <c r="W148" s="324"/>
      <c r="X148" s="324"/>
      <c r="Y148" s="324"/>
      <c r="Z148" s="324"/>
      <c r="AA148" s="325"/>
      <c r="AB148" s="154"/>
      <c r="AC148" s="323" t="s">
        <v>5</v>
      </c>
      <c r="AD148" s="324"/>
      <c r="AE148" s="324"/>
      <c r="AF148" s="324"/>
      <c r="AG148" s="324"/>
      <c r="AH148" s="325"/>
      <c r="AI148" s="320" t="s">
        <v>6</v>
      </c>
      <c r="AJ148" s="320"/>
      <c r="AK148" s="320"/>
      <c r="AL148" s="320"/>
      <c r="AM148" s="252"/>
    </row>
    <row r="149" spans="1:39" s="9" customFormat="1" ht="15">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329"/>
      <c r="W149" s="330"/>
      <c r="X149" s="330"/>
      <c r="Y149" s="330"/>
      <c r="Z149" s="330"/>
      <c r="AA149" s="331"/>
      <c r="AB149" s="154"/>
      <c r="AC149" s="329"/>
      <c r="AD149" s="330"/>
      <c r="AE149" s="330"/>
      <c r="AF149" s="330"/>
      <c r="AG149" s="330"/>
      <c r="AH149" s="331"/>
      <c r="AI149" s="320"/>
      <c r="AJ149" s="320"/>
      <c r="AK149" s="320"/>
      <c r="AL149" s="320"/>
      <c r="AM149" s="252"/>
    </row>
    <row r="150" spans="1:39" s="9" customFormat="1" ht="21" customHeight="1">
      <c r="A150" s="163"/>
      <c r="B150" s="321" t="s">
        <v>212</v>
      </c>
      <c r="C150" s="321"/>
      <c r="D150" s="321"/>
      <c r="E150" s="321"/>
      <c r="F150" s="321"/>
      <c r="G150" s="321"/>
      <c r="H150" s="321"/>
      <c r="I150" s="321"/>
      <c r="J150" s="321"/>
      <c r="K150" s="321"/>
      <c r="L150" s="321"/>
      <c r="M150" s="321"/>
      <c r="N150" s="321"/>
      <c r="O150" s="321"/>
      <c r="P150" s="321"/>
      <c r="Q150" s="321"/>
      <c r="R150" s="321"/>
      <c r="S150" s="321"/>
      <c r="T150" s="321"/>
      <c r="U150" s="321"/>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c r="AM150" s="252"/>
    </row>
    <row r="151" spans="1:39" s="10" customFormat="1" ht="18.75">
      <c r="A151" s="164" t="s">
        <v>218</v>
      </c>
      <c r="B151" s="316" t="s">
        <v>46</v>
      </c>
      <c r="C151" s="317"/>
      <c r="D151" s="317"/>
      <c r="E151" s="317"/>
      <c r="F151" s="317"/>
      <c r="G151" s="317"/>
      <c r="H151" s="317"/>
      <c r="I151" s="317"/>
      <c r="J151" s="317"/>
      <c r="K151" s="317"/>
      <c r="L151" s="317"/>
      <c r="M151" s="317"/>
      <c r="N151" s="317"/>
      <c r="O151" s="317"/>
      <c r="P151" s="317"/>
      <c r="Q151" s="317"/>
      <c r="R151" s="317"/>
      <c r="S151" s="317"/>
      <c r="T151" s="317"/>
      <c r="U151" s="317"/>
      <c r="V151" s="215">
        <v>38</v>
      </c>
      <c r="W151" s="215">
        <v>51</v>
      </c>
      <c r="X151" s="215">
        <v>49</v>
      </c>
      <c r="Y151" s="215">
        <v>68</v>
      </c>
      <c r="Z151" s="215">
        <v>24</v>
      </c>
      <c r="AA151" s="215">
        <v>5</v>
      </c>
      <c r="AB151" s="215">
        <v>235</v>
      </c>
      <c r="AC151" s="193">
        <f>V151/$AB151</f>
        <v>0.16170212765957448</v>
      </c>
      <c r="AD151" s="193">
        <f t="shared" ref="AD151:AH158" si="7">W151/$AB151</f>
        <v>0.21702127659574469</v>
      </c>
      <c r="AE151" s="193">
        <f t="shared" si="7"/>
        <v>0.20851063829787234</v>
      </c>
      <c r="AF151" s="193">
        <f t="shared" si="7"/>
        <v>0.28936170212765955</v>
      </c>
      <c r="AG151" s="193">
        <f t="shared" si="7"/>
        <v>0.10212765957446808</v>
      </c>
      <c r="AH151" s="193">
        <f t="shared" si="7"/>
        <v>2.1276595744680851E-2</v>
      </c>
      <c r="AI151" s="233">
        <v>2.95</v>
      </c>
      <c r="AJ151" s="233">
        <v>1.27</v>
      </c>
      <c r="AK151" s="235">
        <v>3</v>
      </c>
      <c r="AL151" s="235">
        <v>4</v>
      </c>
      <c r="AM151" s="252"/>
    </row>
    <row r="152" spans="1:39" s="10" customFormat="1" ht="18.75">
      <c r="A152" s="164" t="s">
        <v>219</v>
      </c>
      <c r="B152" s="316" t="s">
        <v>102</v>
      </c>
      <c r="C152" s="317"/>
      <c r="D152" s="317"/>
      <c r="E152" s="317"/>
      <c r="F152" s="317"/>
      <c r="G152" s="317"/>
      <c r="H152" s="317"/>
      <c r="I152" s="317"/>
      <c r="J152" s="317"/>
      <c r="K152" s="317"/>
      <c r="L152" s="317"/>
      <c r="M152" s="317"/>
      <c r="N152" s="317"/>
      <c r="O152" s="317"/>
      <c r="P152" s="317"/>
      <c r="Q152" s="317"/>
      <c r="R152" s="317"/>
      <c r="S152" s="317"/>
      <c r="T152" s="317"/>
      <c r="U152" s="317"/>
      <c r="V152" s="215">
        <v>3</v>
      </c>
      <c r="W152" s="215">
        <v>18</v>
      </c>
      <c r="X152" s="215">
        <v>56</v>
      </c>
      <c r="Y152" s="215">
        <v>109</v>
      </c>
      <c r="Z152" s="215">
        <v>45</v>
      </c>
      <c r="AA152" s="215">
        <v>4</v>
      </c>
      <c r="AB152" s="215">
        <v>235</v>
      </c>
      <c r="AC152" s="193">
        <f t="shared" ref="AC152:AC158" si="8">V152/$AB152</f>
        <v>1.276595744680851E-2</v>
      </c>
      <c r="AD152" s="193">
        <f t="shared" si="7"/>
        <v>7.6595744680851063E-2</v>
      </c>
      <c r="AE152" s="193">
        <f t="shared" si="7"/>
        <v>0.23829787234042554</v>
      </c>
      <c r="AF152" s="193">
        <f t="shared" si="7"/>
        <v>0.46382978723404256</v>
      </c>
      <c r="AG152" s="193">
        <f t="shared" si="7"/>
        <v>0.19148936170212766</v>
      </c>
      <c r="AH152" s="193">
        <f t="shared" si="7"/>
        <v>1.7021276595744681E-2</v>
      </c>
      <c r="AI152" s="233">
        <v>3.76</v>
      </c>
      <c r="AJ152" s="233">
        <v>0.9</v>
      </c>
      <c r="AK152" s="235">
        <v>4</v>
      </c>
      <c r="AL152" s="235">
        <v>4</v>
      </c>
      <c r="AM152" s="252"/>
    </row>
    <row r="153" spans="1:39" s="10" customFormat="1" ht="18.75">
      <c r="A153" s="164" t="s">
        <v>220</v>
      </c>
      <c r="B153" s="316" t="s">
        <v>103</v>
      </c>
      <c r="C153" s="317"/>
      <c r="D153" s="317"/>
      <c r="E153" s="317"/>
      <c r="F153" s="317"/>
      <c r="G153" s="317"/>
      <c r="H153" s="317"/>
      <c r="I153" s="317"/>
      <c r="J153" s="317"/>
      <c r="K153" s="317"/>
      <c r="L153" s="317"/>
      <c r="M153" s="317"/>
      <c r="N153" s="317"/>
      <c r="O153" s="317"/>
      <c r="P153" s="317"/>
      <c r="Q153" s="317"/>
      <c r="R153" s="317"/>
      <c r="S153" s="317"/>
      <c r="T153" s="317"/>
      <c r="U153" s="317"/>
      <c r="V153" s="215">
        <v>36</v>
      </c>
      <c r="W153" s="215">
        <v>36</v>
      </c>
      <c r="X153" s="215">
        <v>59</v>
      </c>
      <c r="Y153" s="215">
        <v>54</v>
      </c>
      <c r="Z153" s="215">
        <v>25</v>
      </c>
      <c r="AA153" s="215">
        <v>25</v>
      </c>
      <c r="AB153" s="215">
        <v>235</v>
      </c>
      <c r="AC153" s="193">
        <f t="shared" si="8"/>
        <v>0.15319148936170213</v>
      </c>
      <c r="AD153" s="193">
        <f t="shared" si="7"/>
        <v>0.15319148936170213</v>
      </c>
      <c r="AE153" s="193">
        <f t="shared" si="7"/>
        <v>0.25106382978723402</v>
      </c>
      <c r="AF153" s="193">
        <f t="shared" si="7"/>
        <v>0.22978723404255319</v>
      </c>
      <c r="AG153" s="193">
        <f t="shared" si="7"/>
        <v>0.10638297872340426</v>
      </c>
      <c r="AH153" s="193">
        <f t="shared" si="7"/>
        <v>0.10638297872340426</v>
      </c>
      <c r="AI153" s="233">
        <v>2.98</v>
      </c>
      <c r="AJ153" s="233">
        <v>1.26</v>
      </c>
      <c r="AK153" s="235">
        <v>3</v>
      </c>
      <c r="AL153" s="235">
        <v>3</v>
      </c>
      <c r="AM153" s="252"/>
    </row>
    <row r="154" spans="1:39" s="10" customFormat="1" ht="18.75">
      <c r="A154" s="164" t="s">
        <v>221</v>
      </c>
      <c r="B154" s="316" t="s">
        <v>104</v>
      </c>
      <c r="C154" s="317"/>
      <c r="D154" s="317"/>
      <c r="E154" s="317"/>
      <c r="F154" s="317"/>
      <c r="G154" s="317"/>
      <c r="H154" s="317"/>
      <c r="I154" s="317"/>
      <c r="J154" s="317"/>
      <c r="K154" s="317"/>
      <c r="L154" s="317"/>
      <c r="M154" s="317"/>
      <c r="N154" s="317"/>
      <c r="O154" s="317"/>
      <c r="P154" s="317"/>
      <c r="Q154" s="317"/>
      <c r="R154" s="317"/>
      <c r="S154" s="317"/>
      <c r="T154" s="317"/>
      <c r="U154" s="317"/>
      <c r="V154" s="215">
        <v>17</v>
      </c>
      <c r="W154" s="215">
        <v>28</v>
      </c>
      <c r="X154" s="215">
        <v>51</v>
      </c>
      <c r="Y154" s="215">
        <v>91</v>
      </c>
      <c r="Z154" s="215">
        <v>38</v>
      </c>
      <c r="AA154" s="215">
        <v>10</v>
      </c>
      <c r="AB154" s="215">
        <v>235</v>
      </c>
      <c r="AC154" s="193">
        <f t="shared" si="8"/>
        <v>7.2340425531914887E-2</v>
      </c>
      <c r="AD154" s="193">
        <f t="shared" si="7"/>
        <v>0.11914893617021277</v>
      </c>
      <c r="AE154" s="193">
        <f t="shared" si="7"/>
        <v>0.21702127659574469</v>
      </c>
      <c r="AF154" s="193">
        <f t="shared" si="7"/>
        <v>0.38723404255319149</v>
      </c>
      <c r="AG154" s="193">
        <f t="shared" si="7"/>
        <v>0.16170212765957448</v>
      </c>
      <c r="AH154" s="193">
        <f t="shared" si="7"/>
        <v>4.2553191489361701E-2</v>
      </c>
      <c r="AI154" s="233">
        <v>3.47</v>
      </c>
      <c r="AJ154" s="233">
        <v>1.1399999999999999</v>
      </c>
      <c r="AK154" s="235">
        <v>4</v>
      </c>
      <c r="AL154" s="235">
        <v>4</v>
      </c>
      <c r="AM154" s="252"/>
    </row>
    <row r="155" spans="1:39" s="10" customFormat="1" ht="18.75">
      <c r="A155" s="164" t="s">
        <v>222</v>
      </c>
      <c r="B155" s="316" t="s">
        <v>157</v>
      </c>
      <c r="C155" s="317"/>
      <c r="D155" s="317"/>
      <c r="E155" s="317"/>
      <c r="F155" s="317"/>
      <c r="G155" s="317"/>
      <c r="H155" s="317"/>
      <c r="I155" s="317"/>
      <c r="J155" s="317"/>
      <c r="K155" s="317"/>
      <c r="L155" s="317"/>
      <c r="M155" s="317"/>
      <c r="N155" s="317"/>
      <c r="O155" s="317"/>
      <c r="P155" s="317"/>
      <c r="Q155" s="317"/>
      <c r="R155" s="317"/>
      <c r="S155" s="317"/>
      <c r="T155" s="317"/>
      <c r="U155" s="317"/>
      <c r="V155" s="215">
        <v>29</v>
      </c>
      <c r="W155" s="215">
        <v>30</v>
      </c>
      <c r="X155" s="215">
        <v>45</v>
      </c>
      <c r="Y155" s="215">
        <v>93</v>
      </c>
      <c r="Z155" s="215">
        <v>37</v>
      </c>
      <c r="AA155" s="215">
        <v>1</v>
      </c>
      <c r="AB155" s="215">
        <v>235</v>
      </c>
      <c r="AC155" s="193">
        <f t="shared" si="8"/>
        <v>0.12340425531914893</v>
      </c>
      <c r="AD155" s="193">
        <f t="shared" si="7"/>
        <v>0.1276595744680851</v>
      </c>
      <c r="AE155" s="193">
        <f t="shared" si="7"/>
        <v>0.19148936170212766</v>
      </c>
      <c r="AF155" s="193">
        <f t="shared" si="7"/>
        <v>0.39574468085106385</v>
      </c>
      <c r="AG155" s="193">
        <f t="shared" si="7"/>
        <v>0.1574468085106383</v>
      </c>
      <c r="AH155" s="193">
        <f t="shared" si="7"/>
        <v>4.2553191489361703E-3</v>
      </c>
      <c r="AI155" s="233">
        <v>3.34</v>
      </c>
      <c r="AJ155" s="233">
        <v>1.24</v>
      </c>
      <c r="AK155" s="235">
        <v>4</v>
      </c>
      <c r="AL155" s="235">
        <v>4</v>
      </c>
      <c r="AM155" s="252"/>
    </row>
    <row r="156" spans="1:39" s="10" customFormat="1" ht="18.75">
      <c r="A156" s="164" t="s">
        <v>223</v>
      </c>
      <c r="B156" s="316" t="s">
        <v>158</v>
      </c>
      <c r="C156" s="317"/>
      <c r="D156" s="317"/>
      <c r="E156" s="317"/>
      <c r="F156" s="317"/>
      <c r="G156" s="317"/>
      <c r="H156" s="317"/>
      <c r="I156" s="317"/>
      <c r="J156" s="317"/>
      <c r="K156" s="317"/>
      <c r="L156" s="317"/>
      <c r="M156" s="317"/>
      <c r="N156" s="317"/>
      <c r="O156" s="317"/>
      <c r="P156" s="317"/>
      <c r="Q156" s="317"/>
      <c r="R156" s="317"/>
      <c r="S156" s="317"/>
      <c r="T156" s="317"/>
      <c r="U156" s="317"/>
      <c r="V156" s="215">
        <v>23</v>
      </c>
      <c r="W156" s="215">
        <v>38</v>
      </c>
      <c r="X156" s="215">
        <v>61</v>
      </c>
      <c r="Y156" s="215">
        <v>71</v>
      </c>
      <c r="Z156" s="215">
        <v>27</v>
      </c>
      <c r="AA156" s="215">
        <v>15</v>
      </c>
      <c r="AB156" s="215">
        <v>235</v>
      </c>
      <c r="AC156" s="193">
        <f t="shared" si="8"/>
        <v>9.7872340425531917E-2</v>
      </c>
      <c r="AD156" s="193">
        <f t="shared" si="7"/>
        <v>0.16170212765957448</v>
      </c>
      <c r="AE156" s="193">
        <f t="shared" si="7"/>
        <v>0.25957446808510637</v>
      </c>
      <c r="AF156" s="193">
        <f t="shared" si="7"/>
        <v>0.30212765957446808</v>
      </c>
      <c r="AG156" s="193">
        <f t="shared" si="7"/>
        <v>0.1148936170212766</v>
      </c>
      <c r="AH156" s="193">
        <f t="shared" si="7"/>
        <v>6.3829787234042548E-2</v>
      </c>
      <c r="AI156" s="233">
        <v>3.19</v>
      </c>
      <c r="AJ156" s="233">
        <v>1.17</v>
      </c>
      <c r="AK156" s="235">
        <v>3</v>
      </c>
      <c r="AL156" s="235">
        <v>4</v>
      </c>
      <c r="AM156" s="252"/>
    </row>
    <row r="157" spans="1:39" s="10" customFormat="1" ht="18.75">
      <c r="A157" s="164" t="s">
        <v>224</v>
      </c>
      <c r="B157" s="316" t="s">
        <v>47</v>
      </c>
      <c r="C157" s="317"/>
      <c r="D157" s="317"/>
      <c r="E157" s="317"/>
      <c r="F157" s="317"/>
      <c r="G157" s="317"/>
      <c r="H157" s="317"/>
      <c r="I157" s="317"/>
      <c r="J157" s="317"/>
      <c r="K157" s="317"/>
      <c r="L157" s="317"/>
      <c r="M157" s="317"/>
      <c r="N157" s="317"/>
      <c r="O157" s="317"/>
      <c r="P157" s="317"/>
      <c r="Q157" s="317"/>
      <c r="R157" s="317"/>
      <c r="S157" s="317"/>
      <c r="T157" s="317"/>
      <c r="U157" s="317"/>
      <c r="V157" s="215">
        <v>5</v>
      </c>
      <c r="W157" s="215">
        <v>11</v>
      </c>
      <c r="X157" s="215">
        <v>32</v>
      </c>
      <c r="Y157" s="215">
        <v>103</v>
      </c>
      <c r="Z157" s="215">
        <v>82</v>
      </c>
      <c r="AA157" s="215">
        <v>2</v>
      </c>
      <c r="AB157" s="215">
        <v>235</v>
      </c>
      <c r="AC157" s="193">
        <f t="shared" si="8"/>
        <v>2.1276595744680851E-2</v>
      </c>
      <c r="AD157" s="193">
        <f t="shared" si="7"/>
        <v>4.6808510638297871E-2</v>
      </c>
      <c r="AE157" s="193">
        <f t="shared" si="7"/>
        <v>0.13617021276595745</v>
      </c>
      <c r="AF157" s="193">
        <f t="shared" si="7"/>
        <v>0.43829787234042555</v>
      </c>
      <c r="AG157" s="193">
        <f t="shared" si="7"/>
        <v>0.34893617021276596</v>
      </c>
      <c r="AH157" s="193">
        <f t="shared" si="7"/>
        <v>8.5106382978723406E-3</v>
      </c>
      <c r="AI157" s="233">
        <v>4.0599999999999996</v>
      </c>
      <c r="AJ157" s="233">
        <v>0.93</v>
      </c>
      <c r="AK157" s="235">
        <v>4</v>
      </c>
      <c r="AL157" s="235">
        <v>4</v>
      </c>
      <c r="AM157" s="252"/>
    </row>
    <row r="158" spans="1:39" s="10" customFormat="1" ht="18.75">
      <c r="A158" s="164" t="s">
        <v>225</v>
      </c>
      <c r="B158" s="316" t="s">
        <v>48</v>
      </c>
      <c r="C158" s="317"/>
      <c r="D158" s="317"/>
      <c r="E158" s="317"/>
      <c r="F158" s="317"/>
      <c r="G158" s="317"/>
      <c r="H158" s="317"/>
      <c r="I158" s="317"/>
      <c r="J158" s="317"/>
      <c r="K158" s="317"/>
      <c r="L158" s="317"/>
      <c r="M158" s="317"/>
      <c r="N158" s="317"/>
      <c r="O158" s="317"/>
      <c r="P158" s="317"/>
      <c r="Q158" s="317"/>
      <c r="R158" s="317"/>
      <c r="S158" s="317"/>
      <c r="T158" s="317"/>
      <c r="U158" s="317"/>
      <c r="V158" s="218">
        <v>8</v>
      </c>
      <c r="W158" s="218">
        <v>16</v>
      </c>
      <c r="X158" s="218">
        <v>33</v>
      </c>
      <c r="Y158" s="218">
        <v>114</v>
      </c>
      <c r="Z158" s="218">
        <v>56</v>
      </c>
      <c r="AA158" s="218">
        <v>8</v>
      </c>
      <c r="AB158" s="218">
        <v>235</v>
      </c>
      <c r="AC158" s="193">
        <f t="shared" si="8"/>
        <v>3.4042553191489362E-2</v>
      </c>
      <c r="AD158" s="193">
        <f t="shared" si="7"/>
        <v>6.8085106382978725E-2</v>
      </c>
      <c r="AE158" s="193">
        <f t="shared" si="7"/>
        <v>0.14042553191489363</v>
      </c>
      <c r="AF158" s="193">
        <f t="shared" si="7"/>
        <v>0.48510638297872338</v>
      </c>
      <c r="AG158" s="193">
        <f t="shared" si="7"/>
        <v>0.23829787234042554</v>
      </c>
      <c r="AH158" s="193">
        <f t="shared" si="7"/>
        <v>3.4042553191489362E-2</v>
      </c>
      <c r="AI158" s="233">
        <v>3.85</v>
      </c>
      <c r="AJ158" s="233">
        <v>0.99</v>
      </c>
      <c r="AK158" s="235">
        <v>4</v>
      </c>
      <c r="AL158" s="235">
        <v>4</v>
      </c>
      <c r="AM158" s="249"/>
    </row>
    <row r="159" spans="1:39" s="10" customFormat="1" ht="18.75">
      <c r="A159" s="164" t="s">
        <v>226</v>
      </c>
      <c r="B159" s="316" t="s">
        <v>49</v>
      </c>
      <c r="C159" s="317"/>
      <c r="D159" s="317"/>
      <c r="E159" s="317"/>
      <c r="F159" s="317"/>
      <c r="G159" s="317"/>
      <c r="H159" s="317"/>
      <c r="I159" s="317"/>
      <c r="J159" s="317"/>
      <c r="K159" s="317"/>
      <c r="L159" s="317"/>
      <c r="M159" s="317"/>
      <c r="N159" s="317"/>
      <c r="O159" s="317"/>
      <c r="P159" s="317"/>
      <c r="Q159" s="317"/>
      <c r="R159" s="317"/>
      <c r="S159" s="317"/>
      <c r="T159" s="317"/>
      <c r="U159" s="317"/>
      <c r="V159" s="219">
        <v>5</v>
      </c>
      <c r="W159" s="219">
        <v>13</v>
      </c>
      <c r="X159" s="219">
        <v>23</v>
      </c>
      <c r="Y159" s="219">
        <v>109</v>
      </c>
      <c r="Z159" s="219">
        <v>81</v>
      </c>
      <c r="AA159" s="219">
        <v>4</v>
      </c>
      <c r="AB159" s="219">
        <v>235</v>
      </c>
      <c r="AC159" s="193">
        <f t="shared" ref="AC159:AH160" si="9">V159/$AB159</f>
        <v>2.1276595744680851E-2</v>
      </c>
      <c r="AD159" s="193">
        <f t="shared" si="9"/>
        <v>5.5319148936170209E-2</v>
      </c>
      <c r="AE159" s="193">
        <f t="shared" si="9"/>
        <v>9.7872340425531917E-2</v>
      </c>
      <c r="AF159" s="193">
        <f t="shared" si="9"/>
        <v>0.46382978723404256</v>
      </c>
      <c r="AG159" s="193">
        <f t="shared" si="9"/>
        <v>0.34468085106382979</v>
      </c>
      <c r="AH159" s="193">
        <f t="shared" si="9"/>
        <v>1.7021276595744681E-2</v>
      </c>
      <c r="AI159" s="234">
        <v>4.07</v>
      </c>
      <c r="AJ159" s="234">
        <v>0.93</v>
      </c>
      <c r="AK159" s="236">
        <v>4</v>
      </c>
      <c r="AL159" s="236">
        <v>4</v>
      </c>
      <c r="AM159" s="249"/>
    </row>
    <row r="160" spans="1:39" ht="18.75">
      <c r="A160" s="164" t="s">
        <v>227</v>
      </c>
      <c r="B160" s="316" t="s">
        <v>50</v>
      </c>
      <c r="C160" s="317"/>
      <c r="D160" s="317"/>
      <c r="E160" s="317"/>
      <c r="F160" s="317"/>
      <c r="G160" s="317"/>
      <c r="H160" s="317"/>
      <c r="I160" s="317"/>
      <c r="J160" s="317"/>
      <c r="K160" s="317"/>
      <c r="L160" s="317"/>
      <c r="M160" s="317"/>
      <c r="N160" s="317"/>
      <c r="O160" s="317"/>
      <c r="P160" s="317"/>
      <c r="Q160" s="317"/>
      <c r="R160" s="317"/>
      <c r="S160" s="317"/>
      <c r="T160" s="317"/>
      <c r="U160" s="317"/>
      <c r="V160" s="219">
        <v>9</v>
      </c>
      <c r="W160" s="219">
        <v>15</v>
      </c>
      <c r="X160" s="219">
        <v>47</v>
      </c>
      <c r="Y160" s="219">
        <v>78</v>
      </c>
      <c r="Z160" s="219">
        <v>57</v>
      </c>
      <c r="AA160" s="219">
        <v>29</v>
      </c>
      <c r="AB160" s="219">
        <v>235</v>
      </c>
      <c r="AC160" s="193">
        <f t="shared" si="9"/>
        <v>3.8297872340425532E-2</v>
      </c>
      <c r="AD160" s="193">
        <f t="shared" si="9"/>
        <v>6.3829787234042548E-2</v>
      </c>
      <c r="AE160" s="193">
        <f t="shared" si="9"/>
        <v>0.2</v>
      </c>
      <c r="AF160" s="193">
        <f t="shared" si="9"/>
        <v>0.33191489361702126</v>
      </c>
      <c r="AG160" s="193">
        <f t="shared" si="9"/>
        <v>0.24255319148936169</v>
      </c>
      <c r="AH160" s="193">
        <f t="shared" si="9"/>
        <v>0.12340425531914893</v>
      </c>
      <c r="AI160" s="232">
        <v>3.77</v>
      </c>
      <c r="AJ160" s="232">
        <v>1.07</v>
      </c>
      <c r="AK160" s="237">
        <v>4</v>
      </c>
      <c r="AL160" s="237">
        <v>4</v>
      </c>
    </row>
    <row r="161" spans="1:39" ht="18.75">
      <c r="A161" s="164" t="s">
        <v>264</v>
      </c>
      <c r="B161" s="316" t="s">
        <v>256</v>
      </c>
      <c r="C161" s="317"/>
      <c r="D161" s="317"/>
      <c r="E161" s="317"/>
      <c r="F161" s="317"/>
      <c r="G161" s="317"/>
      <c r="H161" s="317"/>
      <c r="I161" s="317"/>
      <c r="J161" s="317"/>
      <c r="K161" s="317"/>
      <c r="L161" s="317"/>
      <c r="M161" s="317"/>
      <c r="N161" s="317"/>
      <c r="O161" s="317"/>
      <c r="P161" s="317"/>
      <c r="Q161" s="317"/>
      <c r="R161" s="317"/>
      <c r="S161" s="317"/>
      <c r="T161" s="317"/>
      <c r="U161" s="317"/>
      <c r="V161" s="219">
        <v>1</v>
      </c>
      <c r="W161" s="219">
        <v>1</v>
      </c>
      <c r="X161" s="219">
        <v>1</v>
      </c>
      <c r="Y161" s="219">
        <v>7</v>
      </c>
      <c r="Z161" s="219">
        <v>30</v>
      </c>
      <c r="AA161" s="219">
        <v>1</v>
      </c>
      <c r="AB161" s="219">
        <v>41</v>
      </c>
      <c r="AC161" s="193">
        <f t="shared" ref="AC161:AC168" si="10">V161/$AB161</f>
        <v>2.4390243902439025E-2</v>
      </c>
      <c r="AD161" s="193">
        <f t="shared" ref="AD161:AD168" si="11">W161/$AB161</f>
        <v>2.4390243902439025E-2</v>
      </c>
      <c r="AE161" s="193">
        <f t="shared" ref="AE161:AE168" si="12">X161/$AB161</f>
        <v>2.4390243902439025E-2</v>
      </c>
      <c r="AF161" s="193">
        <f t="shared" ref="AF161:AF168" si="13">Y161/$AB161</f>
        <v>0.17073170731707318</v>
      </c>
      <c r="AG161" s="193">
        <f t="shared" ref="AG161:AG168" si="14">Z161/$AB161</f>
        <v>0.73170731707317072</v>
      </c>
      <c r="AH161" s="193">
        <f t="shared" ref="AH161:AH168" si="15">AA161/$AB161</f>
        <v>2.4390243902439025E-2</v>
      </c>
      <c r="AI161" s="232">
        <v>4.5999999999999996</v>
      </c>
      <c r="AJ161" s="232">
        <v>0.87</v>
      </c>
      <c r="AK161" s="237">
        <v>5</v>
      </c>
      <c r="AL161" s="237">
        <v>5</v>
      </c>
    </row>
    <row r="162" spans="1:39" ht="18.75">
      <c r="A162" s="164" t="s">
        <v>265</v>
      </c>
      <c r="B162" s="316" t="s">
        <v>257</v>
      </c>
      <c r="C162" s="317"/>
      <c r="D162" s="317"/>
      <c r="E162" s="317"/>
      <c r="F162" s="317"/>
      <c r="G162" s="317"/>
      <c r="H162" s="317"/>
      <c r="I162" s="317"/>
      <c r="J162" s="317"/>
      <c r="K162" s="317"/>
      <c r="L162" s="317"/>
      <c r="M162" s="317"/>
      <c r="N162" s="317"/>
      <c r="O162" s="317"/>
      <c r="P162" s="317"/>
      <c r="Q162" s="317"/>
      <c r="R162" s="317"/>
      <c r="S162" s="317"/>
      <c r="T162" s="317"/>
      <c r="U162" s="317"/>
      <c r="V162" s="219">
        <v>5</v>
      </c>
      <c r="W162" s="219">
        <v>3</v>
      </c>
      <c r="X162" s="219">
        <v>4</v>
      </c>
      <c r="Y162" s="219">
        <v>5</v>
      </c>
      <c r="Z162" s="219">
        <v>23</v>
      </c>
      <c r="AA162" s="219">
        <v>1</v>
      </c>
      <c r="AB162" s="219">
        <v>41</v>
      </c>
      <c r="AC162" s="193">
        <f t="shared" si="10"/>
        <v>0.12195121951219512</v>
      </c>
      <c r="AD162" s="193">
        <f t="shared" si="11"/>
        <v>7.3170731707317069E-2</v>
      </c>
      <c r="AE162" s="193">
        <f t="shared" si="12"/>
        <v>9.7560975609756101E-2</v>
      </c>
      <c r="AF162" s="193">
        <f t="shared" si="13"/>
        <v>0.12195121951219512</v>
      </c>
      <c r="AG162" s="193">
        <f t="shared" si="14"/>
        <v>0.56097560975609762</v>
      </c>
      <c r="AH162" s="193">
        <f t="shared" si="15"/>
        <v>2.4390243902439025E-2</v>
      </c>
      <c r="AI162" s="232">
        <v>3.95</v>
      </c>
      <c r="AJ162" s="232">
        <v>1.47</v>
      </c>
      <c r="AK162" s="237">
        <v>5</v>
      </c>
      <c r="AL162" s="237">
        <v>5</v>
      </c>
    </row>
    <row r="163" spans="1:39" ht="18.75">
      <c r="A163" s="164" t="s">
        <v>266</v>
      </c>
      <c r="B163" s="316" t="s">
        <v>258</v>
      </c>
      <c r="C163" s="317"/>
      <c r="D163" s="317"/>
      <c r="E163" s="317"/>
      <c r="F163" s="317"/>
      <c r="G163" s="317"/>
      <c r="H163" s="317"/>
      <c r="I163" s="317"/>
      <c r="J163" s="317"/>
      <c r="K163" s="317"/>
      <c r="L163" s="317"/>
      <c r="M163" s="317"/>
      <c r="N163" s="317"/>
      <c r="O163" s="317"/>
      <c r="P163" s="317"/>
      <c r="Q163" s="317"/>
      <c r="R163" s="317"/>
      <c r="S163" s="317"/>
      <c r="T163" s="317"/>
      <c r="U163" s="317"/>
      <c r="V163" s="219">
        <v>5</v>
      </c>
      <c r="W163" s="219">
        <v>0</v>
      </c>
      <c r="X163" s="219">
        <v>4</v>
      </c>
      <c r="Y163" s="219">
        <v>7</v>
      </c>
      <c r="Z163" s="219">
        <v>25</v>
      </c>
      <c r="AA163" s="219">
        <v>0</v>
      </c>
      <c r="AB163" s="219">
        <v>41</v>
      </c>
      <c r="AC163" s="193">
        <f t="shared" si="10"/>
        <v>0.12195121951219512</v>
      </c>
      <c r="AD163" s="193">
        <f t="shared" si="11"/>
        <v>0</v>
      </c>
      <c r="AE163" s="193">
        <f t="shared" si="12"/>
        <v>9.7560975609756101E-2</v>
      </c>
      <c r="AF163" s="193">
        <f t="shared" si="13"/>
        <v>0.17073170731707318</v>
      </c>
      <c r="AG163" s="193">
        <f t="shared" si="14"/>
        <v>0.6097560975609756</v>
      </c>
      <c r="AH163" s="193">
        <f t="shared" si="15"/>
        <v>0</v>
      </c>
      <c r="AI163" s="232">
        <v>4.1500000000000004</v>
      </c>
      <c r="AJ163" s="232">
        <v>1.35</v>
      </c>
      <c r="AK163" s="237">
        <v>5</v>
      </c>
      <c r="AL163" s="237">
        <v>5</v>
      </c>
    </row>
    <row r="164" spans="1:39" ht="18.75">
      <c r="A164" s="164" t="s">
        <v>267</v>
      </c>
      <c r="B164" s="316" t="s">
        <v>259</v>
      </c>
      <c r="C164" s="317"/>
      <c r="D164" s="317"/>
      <c r="E164" s="317"/>
      <c r="F164" s="317"/>
      <c r="G164" s="317"/>
      <c r="H164" s="317"/>
      <c r="I164" s="317"/>
      <c r="J164" s="317"/>
      <c r="K164" s="317"/>
      <c r="L164" s="317"/>
      <c r="M164" s="317"/>
      <c r="N164" s="317"/>
      <c r="O164" s="317"/>
      <c r="P164" s="317"/>
      <c r="Q164" s="317"/>
      <c r="R164" s="317"/>
      <c r="S164" s="317"/>
      <c r="T164" s="317"/>
      <c r="U164" s="317"/>
      <c r="V164" s="218">
        <v>2</v>
      </c>
      <c r="W164" s="218">
        <v>1</v>
      </c>
      <c r="X164" s="218">
        <v>2</v>
      </c>
      <c r="Y164" s="218">
        <v>5</v>
      </c>
      <c r="Z164" s="218">
        <v>31</v>
      </c>
      <c r="AA164" s="218">
        <v>0</v>
      </c>
      <c r="AB164" s="218">
        <v>41</v>
      </c>
      <c r="AC164" s="193">
        <f t="shared" si="10"/>
        <v>4.878048780487805E-2</v>
      </c>
      <c r="AD164" s="193">
        <f t="shared" si="11"/>
        <v>2.4390243902439025E-2</v>
      </c>
      <c r="AE164" s="193">
        <f t="shared" si="12"/>
        <v>4.878048780487805E-2</v>
      </c>
      <c r="AF164" s="193">
        <f t="shared" si="13"/>
        <v>0.12195121951219512</v>
      </c>
      <c r="AG164" s="193">
        <f t="shared" si="14"/>
        <v>0.75609756097560976</v>
      </c>
      <c r="AH164" s="193">
        <f t="shared" si="15"/>
        <v>0</v>
      </c>
      <c r="AI164" s="232">
        <v>4.51</v>
      </c>
      <c r="AJ164" s="232">
        <v>1.05</v>
      </c>
      <c r="AK164" s="237">
        <v>5</v>
      </c>
      <c r="AL164" s="237">
        <v>5</v>
      </c>
    </row>
    <row r="165" spans="1:39" ht="18.75">
      <c r="A165" s="164" t="s">
        <v>268</v>
      </c>
      <c r="B165" s="316" t="s">
        <v>260</v>
      </c>
      <c r="C165" s="317"/>
      <c r="D165" s="317"/>
      <c r="E165" s="317"/>
      <c r="F165" s="317"/>
      <c r="G165" s="317"/>
      <c r="H165" s="317"/>
      <c r="I165" s="317"/>
      <c r="J165" s="317"/>
      <c r="K165" s="317"/>
      <c r="L165" s="317"/>
      <c r="M165" s="317"/>
      <c r="N165" s="317"/>
      <c r="O165" s="317"/>
      <c r="P165" s="317"/>
      <c r="Q165" s="317"/>
      <c r="R165" s="317"/>
      <c r="S165" s="317"/>
      <c r="T165" s="317"/>
      <c r="U165" s="317"/>
      <c r="V165" s="218">
        <v>2</v>
      </c>
      <c r="W165" s="218">
        <v>2</v>
      </c>
      <c r="X165" s="218">
        <v>2</v>
      </c>
      <c r="Y165" s="218">
        <v>17</v>
      </c>
      <c r="Z165" s="218">
        <v>17</v>
      </c>
      <c r="AA165" s="218">
        <v>2</v>
      </c>
      <c r="AB165" s="218">
        <v>42</v>
      </c>
      <c r="AC165" s="193">
        <f t="shared" si="10"/>
        <v>4.7619047619047616E-2</v>
      </c>
      <c r="AD165" s="193">
        <f t="shared" si="11"/>
        <v>4.7619047619047616E-2</v>
      </c>
      <c r="AE165" s="193">
        <f t="shared" si="12"/>
        <v>4.7619047619047616E-2</v>
      </c>
      <c r="AF165" s="193">
        <f t="shared" si="13"/>
        <v>0.40476190476190477</v>
      </c>
      <c r="AG165" s="193">
        <f t="shared" si="14"/>
        <v>0.40476190476190477</v>
      </c>
      <c r="AH165" s="193">
        <f t="shared" si="15"/>
        <v>4.7619047619047616E-2</v>
      </c>
      <c r="AI165" s="234">
        <v>4.13</v>
      </c>
      <c r="AJ165" s="234">
        <v>1.07</v>
      </c>
      <c r="AK165" s="236">
        <v>4</v>
      </c>
      <c r="AL165" s="236">
        <v>4</v>
      </c>
    </row>
    <row r="166" spans="1:39" ht="18.75">
      <c r="A166" s="164" t="s">
        <v>269</v>
      </c>
      <c r="B166" s="316" t="s">
        <v>261</v>
      </c>
      <c r="C166" s="317"/>
      <c r="D166" s="317"/>
      <c r="E166" s="317"/>
      <c r="F166" s="317"/>
      <c r="G166" s="317"/>
      <c r="H166" s="317"/>
      <c r="I166" s="317"/>
      <c r="J166" s="317"/>
      <c r="K166" s="317"/>
      <c r="L166" s="317"/>
      <c r="M166" s="317"/>
      <c r="N166" s="317"/>
      <c r="O166" s="317"/>
      <c r="P166" s="317"/>
      <c r="Q166" s="317"/>
      <c r="R166" s="317"/>
      <c r="S166" s="317"/>
      <c r="T166" s="317"/>
      <c r="U166" s="317"/>
      <c r="V166" s="218">
        <v>1</v>
      </c>
      <c r="W166" s="218">
        <v>3</v>
      </c>
      <c r="X166" s="218">
        <v>4</v>
      </c>
      <c r="Y166" s="218">
        <v>16</v>
      </c>
      <c r="Z166" s="218">
        <v>17</v>
      </c>
      <c r="AA166" s="218">
        <v>1</v>
      </c>
      <c r="AB166" s="218">
        <v>42</v>
      </c>
      <c r="AC166" s="193">
        <f t="shared" si="10"/>
        <v>2.3809523809523808E-2</v>
      </c>
      <c r="AD166" s="193">
        <f t="shared" si="11"/>
        <v>7.1428571428571425E-2</v>
      </c>
      <c r="AE166" s="193">
        <f t="shared" si="12"/>
        <v>9.5238095238095233E-2</v>
      </c>
      <c r="AF166" s="193">
        <f t="shared" si="13"/>
        <v>0.38095238095238093</v>
      </c>
      <c r="AG166" s="193">
        <f t="shared" si="14"/>
        <v>0.40476190476190477</v>
      </c>
      <c r="AH166" s="193">
        <f t="shared" si="15"/>
        <v>2.3809523809523808E-2</v>
      </c>
      <c r="AI166" s="234">
        <v>4.0999999999999996</v>
      </c>
      <c r="AJ166" s="234">
        <v>1.02</v>
      </c>
      <c r="AK166" s="236">
        <v>4</v>
      </c>
      <c r="AL166" s="236">
        <v>5</v>
      </c>
    </row>
    <row r="167" spans="1:39" ht="18.75">
      <c r="A167" s="164" t="s">
        <v>270</v>
      </c>
      <c r="B167" s="316" t="s">
        <v>262</v>
      </c>
      <c r="C167" s="317"/>
      <c r="D167" s="317"/>
      <c r="E167" s="317"/>
      <c r="F167" s="317"/>
      <c r="G167" s="317"/>
      <c r="H167" s="317"/>
      <c r="I167" s="317"/>
      <c r="J167" s="317"/>
      <c r="K167" s="317"/>
      <c r="L167" s="317"/>
      <c r="M167" s="317"/>
      <c r="N167" s="317"/>
      <c r="O167" s="317"/>
      <c r="P167" s="317"/>
      <c r="Q167" s="317"/>
      <c r="R167" s="317"/>
      <c r="S167" s="317"/>
      <c r="T167" s="317"/>
      <c r="U167" s="317"/>
      <c r="V167" s="218">
        <v>4</v>
      </c>
      <c r="W167" s="218">
        <v>6</v>
      </c>
      <c r="X167" s="218">
        <v>5</v>
      </c>
      <c r="Y167" s="218">
        <v>18</v>
      </c>
      <c r="Z167" s="218">
        <v>9</v>
      </c>
      <c r="AA167" s="218">
        <v>0</v>
      </c>
      <c r="AB167" s="218">
        <v>42</v>
      </c>
      <c r="AC167" s="193">
        <f t="shared" si="10"/>
        <v>9.5238095238095233E-2</v>
      </c>
      <c r="AD167" s="193">
        <f t="shared" si="11"/>
        <v>0.14285714285714285</v>
      </c>
      <c r="AE167" s="193">
        <f t="shared" si="12"/>
        <v>0.11904761904761904</v>
      </c>
      <c r="AF167" s="193">
        <f t="shared" si="13"/>
        <v>0.42857142857142855</v>
      </c>
      <c r="AG167" s="193">
        <f t="shared" si="14"/>
        <v>0.21428571428571427</v>
      </c>
      <c r="AH167" s="193">
        <f t="shared" si="15"/>
        <v>0</v>
      </c>
      <c r="AI167" s="234">
        <v>3.52</v>
      </c>
      <c r="AJ167" s="234">
        <v>1.25</v>
      </c>
      <c r="AK167" s="236">
        <v>4</v>
      </c>
      <c r="AL167" s="236">
        <v>4</v>
      </c>
    </row>
    <row r="168" spans="1:39" ht="18.75">
      <c r="A168" s="164" t="s">
        <v>271</v>
      </c>
      <c r="B168" s="316" t="s">
        <v>263</v>
      </c>
      <c r="C168" s="317"/>
      <c r="D168" s="317"/>
      <c r="E168" s="317"/>
      <c r="F168" s="317"/>
      <c r="G168" s="317"/>
      <c r="H168" s="317"/>
      <c r="I168" s="317"/>
      <c r="J168" s="317"/>
      <c r="K168" s="317"/>
      <c r="L168" s="317"/>
      <c r="M168" s="317"/>
      <c r="N168" s="317"/>
      <c r="O168" s="317"/>
      <c r="P168" s="317"/>
      <c r="Q168" s="317"/>
      <c r="R168" s="317"/>
      <c r="S168" s="317"/>
      <c r="T168" s="317"/>
      <c r="U168" s="317"/>
      <c r="V168" s="218">
        <v>1</v>
      </c>
      <c r="W168" s="218">
        <v>3</v>
      </c>
      <c r="X168" s="218">
        <v>2</v>
      </c>
      <c r="Y168" s="218">
        <v>18</v>
      </c>
      <c r="Z168" s="218">
        <v>17</v>
      </c>
      <c r="AA168" s="218">
        <v>1</v>
      </c>
      <c r="AB168" s="218">
        <v>42</v>
      </c>
      <c r="AC168" s="193">
        <f t="shared" si="10"/>
        <v>2.3809523809523808E-2</v>
      </c>
      <c r="AD168" s="193">
        <f t="shared" si="11"/>
        <v>7.1428571428571425E-2</v>
      </c>
      <c r="AE168" s="193">
        <f t="shared" si="12"/>
        <v>4.7619047619047616E-2</v>
      </c>
      <c r="AF168" s="193">
        <f t="shared" si="13"/>
        <v>0.42857142857142855</v>
      </c>
      <c r="AG168" s="193">
        <f t="shared" si="14"/>
        <v>0.40476190476190477</v>
      </c>
      <c r="AH168" s="193">
        <f t="shared" si="15"/>
        <v>2.3809523809523808E-2</v>
      </c>
      <c r="AI168" s="234">
        <v>4.1500000000000004</v>
      </c>
      <c r="AJ168" s="234">
        <v>0.99</v>
      </c>
      <c r="AK168" s="236">
        <v>4</v>
      </c>
      <c r="AL168" s="236">
        <v>4</v>
      </c>
    </row>
    <row r="169" spans="1:39" ht="18.75">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2"/>
      <c r="W169" s="222"/>
      <c r="X169" s="222"/>
      <c r="Y169" s="222"/>
      <c r="Z169" s="222"/>
      <c r="AA169" s="222"/>
      <c r="AB169" s="222"/>
      <c r="AC169" s="213"/>
      <c r="AD169" s="213"/>
      <c r="AE169" s="213"/>
      <c r="AF169" s="213"/>
      <c r="AG169" s="213"/>
      <c r="AH169" s="213"/>
      <c r="AI169" s="222"/>
      <c r="AJ169" s="222"/>
      <c r="AK169" s="222"/>
      <c r="AL169" s="222"/>
    </row>
    <row r="170" spans="1:39" ht="18.75">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2"/>
      <c r="W170" s="222"/>
      <c r="X170" s="222"/>
      <c r="Y170" s="222"/>
      <c r="Z170" s="222"/>
      <c r="AA170" s="222"/>
      <c r="AB170" s="222"/>
      <c r="AC170" s="213"/>
      <c r="AD170" s="213"/>
      <c r="AE170" s="213"/>
      <c r="AF170" s="213"/>
      <c r="AG170" s="213"/>
      <c r="AH170" s="213"/>
      <c r="AI170" s="222"/>
      <c r="AJ170" s="222"/>
      <c r="AK170" s="222"/>
      <c r="AL170" s="222"/>
    </row>
    <row r="171" spans="1:39" ht="18.75">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2"/>
      <c r="W171" s="222"/>
      <c r="X171" s="222"/>
      <c r="Y171" s="222"/>
      <c r="Z171" s="222"/>
      <c r="AA171" s="222"/>
      <c r="AB171" s="222"/>
      <c r="AC171" s="213"/>
      <c r="AD171" s="213"/>
      <c r="AE171" s="213"/>
      <c r="AF171" s="213"/>
      <c r="AG171" s="213"/>
      <c r="AH171" s="213"/>
      <c r="AI171" s="222"/>
      <c r="AJ171" s="222"/>
      <c r="AK171" s="222"/>
      <c r="AL171" s="222"/>
    </row>
    <row r="172" spans="1:39" s="9" customFormat="1" ht="39" customHeight="1">
      <c r="A172" s="314" t="s">
        <v>275</v>
      </c>
      <c r="B172" s="314"/>
      <c r="C172" s="314"/>
      <c r="D172" s="314"/>
      <c r="E172" s="314"/>
      <c r="F172" s="314"/>
      <c r="G172" s="314"/>
      <c r="H172" s="314"/>
      <c r="I172" s="314"/>
      <c r="J172" s="314"/>
      <c r="K172" s="314"/>
      <c r="L172" s="314"/>
      <c r="M172" s="314"/>
      <c r="N172" s="314"/>
      <c r="O172" s="314"/>
      <c r="P172" s="314"/>
      <c r="Q172" s="314"/>
      <c r="R172" s="314"/>
      <c r="S172" s="314"/>
      <c r="T172" s="314"/>
      <c r="U172" s="314"/>
      <c r="V172" s="143"/>
      <c r="W172" s="143"/>
      <c r="X172" s="314" t="s">
        <v>276</v>
      </c>
      <c r="Y172" s="314"/>
      <c r="Z172" s="314"/>
      <c r="AA172" s="314"/>
      <c r="AB172" s="314"/>
      <c r="AC172" s="314"/>
      <c r="AD172" s="314"/>
      <c r="AE172" s="314"/>
      <c r="AF172" s="314"/>
      <c r="AG172" s="314"/>
      <c r="AH172" s="314"/>
      <c r="AI172" s="314"/>
      <c r="AJ172" s="314"/>
      <c r="AK172" s="314"/>
      <c r="AL172" s="314"/>
      <c r="AM172" s="248"/>
    </row>
    <row r="173" spans="1:39" ht="18.75">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22"/>
      <c r="W173" s="222"/>
      <c r="X173" s="222"/>
      <c r="Y173" s="222"/>
      <c r="Z173" s="222"/>
      <c r="AA173" s="222"/>
      <c r="AB173" s="222"/>
      <c r="AC173" s="213"/>
      <c r="AD173" s="213"/>
      <c r="AE173" s="213"/>
      <c r="AF173" s="213"/>
      <c r="AG173" s="213"/>
      <c r="AH173" s="213"/>
      <c r="AI173" s="222"/>
      <c r="AJ173" s="222"/>
      <c r="AK173" s="222"/>
      <c r="AL173" s="222"/>
    </row>
    <row r="174" spans="1:39" ht="18.75">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22"/>
      <c r="W174" s="222"/>
      <c r="X174" s="222"/>
      <c r="Y174" s="222"/>
      <c r="Z174" s="222"/>
      <c r="AA174" s="222"/>
      <c r="AB174" s="222"/>
      <c r="AC174" s="213"/>
      <c r="AD174" s="213"/>
      <c r="AE174" s="213"/>
      <c r="AF174" s="213"/>
      <c r="AG174" s="213"/>
      <c r="AH174" s="213"/>
      <c r="AI174" s="222"/>
      <c r="AJ174" s="222"/>
      <c r="AK174" s="222"/>
      <c r="AL174" s="222"/>
    </row>
    <row r="175" spans="1:39" ht="18.75">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22"/>
      <c r="W175" s="222"/>
      <c r="X175" s="222"/>
      <c r="Y175" s="222"/>
      <c r="Z175" s="222"/>
      <c r="AA175" s="222"/>
      <c r="AB175" s="222"/>
      <c r="AC175" s="213"/>
      <c r="AD175" s="213"/>
      <c r="AE175" s="213"/>
      <c r="AF175" s="213"/>
      <c r="AG175" s="213"/>
      <c r="AH175" s="213"/>
      <c r="AI175" s="222"/>
      <c r="AJ175" s="222"/>
      <c r="AK175" s="222"/>
      <c r="AL175" s="222"/>
    </row>
    <row r="176" spans="1:39" ht="18.75">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22"/>
      <c r="W176" s="222"/>
      <c r="X176" s="222"/>
      <c r="Y176" s="222"/>
      <c r="Z176" s="222"/>
      <c r="AA176" s="222"/>
      <c r="AB176" s="222"/>
      <c r="AC176" s="213"/>
      <c r="AD176" s="213"/>
      <c r="AE176" s="213"/>
      <c r="AF176" s="213"/>
      <c r="AG176" s="213"/>
      <c r="AH176" s="213"/>
      <c r="AI176" s="222"/>
      <c r="AJ176" s="222"/>
      <c r="AK176" s="222"/>
      <c r="AL176" s="222"/>
    </row>
    <row r="177" spans="1:38" ht="18.75">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22"/>
      <c r="W177" s="222"/>
      <c r="X177" s="222"/>
      <c r="Y177" s="222"/>
      <c r="Z177" s="222"/>
      <c r="AA177" s="222"/>
      <c r="AB177" s="222"/>
      <c r="AC177" s="213"/>
      <c r="AD177" s="213"/>
      <c r="AE177" s="213"/>
      <c r="AF177" s="213"/>
      <c r="AG177" s="213"/>
      <c r="AH177" s="213"/>
      <c r="AI177" s="222"/>
      <c r="AJ177" s="222"/>
      <c r="AK177" s="222"/>
      <c r="AL177" s="222"/>
    </row>
    <row r="178" spans="1:38" ht="18.75">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22"/>
      <c r="W178" s="222"/>
      <c r="X178" s="222"/>
      <c r="Y178" s="222"/>
      <c r="Z178" s="222"/>
      <c r="AA178" s="222"/>
      <c r="AB178" s="222"/>
      <c r="AC178" s="213"/>
      <c r="AD178" s="213"/>
      <c r="AE178" s="213"/>
      <c r="AF178" s="213"/>
      <c r="AG178" s="213"/>
      <c r="AH178" s="213"/>
      <c r="AI178" s="222"/>
      <c r="AJ178" s="222"/>
      <c r="AK178" s="222"/>
      <c r="AL178" s="222"/>
    </row>
    <row r="179" spans="1:38" ht="18.75">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22"/>
      <c r="W179" s="222"/>
      <c r="X179" s="222"/>
      <c r="Y179" s="222"/>
      <c r="Z179" s="222"/>
      <c r="AA179" s="222"/>
      <c r="AB179" s="222"/>
      <c r="AC179" s="213"/>
      <c r="AD179" s="213"/>
      <c r="AE179" s="213"/>
      <c r="AF179" s="213"/>
      <c r="AG179" s="213"/>
      <c r="AH179" s="213"/>
      <c r="AI179" s="222"/>
      <c r="AJ179" s="222"/>
      <c r="AK179" s="222"/>
      <c r="AL179" s="222"/>
    </row>
    <row r="180" spans="1:38" ht="18.75">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22"/>
      <c r="W180" s="222"/>
      <c r="X180" s="222"/>
      <c r="Y180" s="222"/>
      <c r="Z180" s="222"/>
      <c r="AA180" s="222"/>
      <c r="AB180" s="222"/>
      <c r="AC180" s="213"/>
      <c r="AD180" s="213"/>
      <c r="AE180" s="213"/>
      <c r="AF180" s="213"/>
      <c r="AG180" s="213"/>
      <c r="AH180" s="213"/>
      <c r="AI180" s="222"/>
      <c r="AJ180" s="222"/>
      <c r="AK180" s="222"/>
      <c r="AL180" s="222"/>
    </row>
    <row r="181" spans="1:38" ht="18.75">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22"/>
      <c r="W181" s="222"/>
      <c r="X181" s="222"/>
      <c r="Y181" s="222"/>
      <c r="Z181" s="222"/>
      <c r="AA181" s="222"/>
      <c r="AB181" s="222"/>
      <c r="AC181" s="213"/>
      <c r="AD181" s="213"/>
      <c r="AE181" s="213"/>
      <c r="AF181" s="213"/>
      <c r="AG181" s="213"/>
      <c r="AH181" s="213"/>
      <c r="AI181" s="222"/>
      <c r="AJ181" s="222"/>
      <c r="AK181" s="222"/>
      <c r="AL181" s="222"/>
    </row>
    <row r="182" spans="1:38" ht="18.75">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22"/>
      <c r="W182" s="222"/>
      <c r="X182" s="222"/>
      <c r="Y182" s="222"/>
      <c r="Z182" s="222"/>
      <c r="AA182" s="222"/>
      <c r="AB182" s="222"/>
      <c r="AC182" s="213"/>
      <c r="AD182" s="213"/>
      <c r="AE182" s="213"/>
      <c r="AF182" s="213"/>
      <c r="AG182" s="213"/>
      <c r="AH182" s="213"/>
      <c r="AI182" s="222"/>
      <c r="AJ182" s="222"/>
      <c r="AK182" s="222"/>
      <c r="AL182" s="222"/>
    </row>
    <row r="183" spans="1:38" ht="18.75">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22"/>
      <c r="W183" s="222"/>
      <c r="X183" s="222"/>
      <c r="Y183" s="222"/>
      <c r="Z183" s="222"/>
      <c r="AA183" s="222"/>
      <c r="AB183" s="222"/>
      <c r="AC183" s="213"/>
      <c r="AD183" s="213"/>
      <c r="AE183" s="213"/>
      <c r="AF183" s="213"/>
      <c r="AG183" s="213"/>
      <c r="AH183" s="213"/>
      <c r="AI183" s="222"/>
      <c r="AJ183" s="222"/>
      <c r="AK183" s="222"/>
      <c r="AL183" s="222"/>
    </row>
    <row r="184" spans="1:38" ht="18.75">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22"/>
      <c r="W184" s="222"/>
      <c r="X184" s="222"/>
      <c r="Y184" s="222"/>
      <c r="Z184" s="222"/>
      <c r="AA184" s="222"/>
      <c r="AB184" s="222"/>
      <c r="AC184" s="213"/>
      <c r="AD184" s="213"/>
      <c r="AE184" s="213"/>
      <c r="AF184" s="213"/>
      <c r="AG184" s="213"/>
      <c r="AH184" s="213"/>
      <c r="AI184" s="222"/>
      <c r="AJ184" s="222"/>
      <c r="AK184" s="222"/>
      <c r="AL184" s="222"/>
    </row>
    <row r="185" spans="1:38" ht="18.75">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22"/>
      <c r="W185" s="222"/>
      <c r="X185" s="222"/>
      <c r="Y185" s="222"/>
      <c r="Z185" s="222"/>
      <c r="AA185" s="222"/>
      <c r="AB185" s="222"/>
      <c r="AC185" s="213"/>
      <c r="AD185" s="213"/>
      <c r="AE185" s="213"/>
      <c r="AF185" s="213"/>
      <c r="AG185" s="213"/>
      <c r="AH185" s="213"/>
      <c r="AI185" s="222"/>
      <c r="AJ185" s="222"/>
      <c r="AK185" s="222"/>
      <c r="AL185" s="222"/>
    </row>
    <row r="186" spans="1:38" ht="18.75">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22"/>
      <c r="W186" s="222"/>
      <c r="X186" s="222"/>
      <c r="Y186" s="222"/>
      <c r="Z186" s="222"/>
      <c r="AA186" s="222"/>
      <c r="AB186" s="222"/>
      <c r="AC186" s="213"/>
      <c r="AD186" s="213"/>
      <c r="AE186" s="213"/>
      <c r="AF186" s="213"/>
      <c r="AG186" s="213"/>
      <c r="AH186" s="213"/>
      <c r="AI186" s="222"/>
      <c r="AJ186" s="222"/>
      <c r="AK186" s="222"/>
      <c r="AL186" s="222"/>
    </row>
    <row r="187" spans="1:38" ht="18.75">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22"/>
      <c r="W187" s="222"/>
      <c r="X187" s="222"/>
      <c r="Y187" s="222"/>
      <c r="Z187" s="222"/>
      <c r="AA187" s="222"/>
      <c r="AB187" s="222"/>
      <c r="AC187" s="213"/>
      <c r="AD187" s="213"/>
      <c r="AE187" s="213"/>
      <c r="AF187" s="213"/>
      <c r="AG187" s="213"/>
      <c r="AH187" s="213"/>
      <c r="AI187" s="222"/>
      <c r="AJ187" s="222"/>
      <c r="AK187" s="222"/>
      <c r="AL187" s="222"/>
    </row>
    <row r="188" spans="1:38" ht="18.75">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22"/>
      <c r="W188" s="222"/>
      <c r="X188" s="222"/>
      <c r="Y188" s="222"/>
      <c r="Z188" s="222"/>
      <c r="AA188" s="222"/>
      <c r="AB188" s="222"/>
      <c r="AC188" s="213"/>
      <c r="AD188" s="213"/>
      <c r="AE188" s="213"/>
      <c r="AF188" s="213"/>
      <c r="AG188" s="213"/>
      <c r="AH188" s="213"/>
      <c r="AI188" s="222"/>
      <c r="AJ188" s="222"/>
      <c r="AK188" s="222"/>
      <c r="AL188" s="222"/>
    </row>
    <row r="189" spans="1:38" ht="18.75">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22"/>
      <c r="W189" s="222"/>
      <c r="X189" s="222"/>
      <c r="Y189" s="222"/>
      <c r="Z189" s="222"/>
      <c r="AA189" s="222"/>
      <c r="AB189" s="222"/>
      <c r="AC189" s="213"/>
      <c r="AD189" s="213"/>
      <c r="AE189" s="213"/>
      <c r="AF189" s="213"/>
      <c r="AG189" s="213"/>
      <c r="AH189" s="213"/>
      <c r="AI189" s="222"/>
      <c r="AJ189" s="222"/>
      <c r="AK189" s="222"/>
      <c r="AL189" s="222"/>
    </row>
    <row r="190" spans="1:38" ht="18.75">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22"/>
      <c r="W190" s="222"/>
      <c r="X190" s="222"/>
      <c r="Y190" s="222"/>
      <c r="Z190" s="222"/>
      <c r="AA190" s="222"/>
      <c r="AB190" s="222"/>
      <c r="AC190" s="213"/>
      <c r="AD190" s="213"/>
      <c r="AE190" s="213"/>
      <c r="AF190" s="213"/>
      <c r="AG190" s="213"/>
      <c r="AH190" s="213"/>
      <c r="AI190" s="222"/>
      <c r="AJ190" s="222"/>
      <c r="AK190" s="222"/>
      <c r="AL190" s="222"/>
    </row>
    <row r="191" spans="1:38" ht="18.75">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22"/>
      <c r="W191" s="222"/>
      <c r="X191" s="222"/>
      <c r="Y191" s="222"/>
      <c r="Z191" s="222"/>
      <c r="AA191" s="222"/>
      <c r="AB191" s="222"/>
      <c r="AC191" s="213"/>
      <c r="AD191" s="213"/>
      <c r="AE191" s="213"/>
      <c r="AF191" s="213"/>
      <c r="AG191" s="213"/>
      <c r="AH191" s="213"/>
      <c r="AI191" s="222"/>
      <c r="AJ191" s="222"/>
      <c r="AK191" s="222"/>
      <c r="AL191" s="222"/>
    </row>
    <row r="192" spans="1:38" ht="18.75">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22"/>
      <c r="W192" s="222"/>
      <c r="X192" s="222"/>
      <c r="Y192" s="222"/>
      <c r="Z192" s="222"/>
      <c r="AA192" s="222"/>
      <c r="AB192" s="222"/>
      <c r="AC192" s="213"/>
      <c r="AD192" s="213"/>
      <c r="AE192" s="213"/>
      <c r="AF192" s="213"/>
      <c r="AG192" s="213"/>
      <c r="AH192" s="213"/>
      <c r="AI192" s="222"/>
      <c r="AJ192" s="222"/>
      <c r="AK192" s="222"/>
      <c r="AL192" s="222"/>
    </row>
    <row r="193" spans="1:38" ht="18.75">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22"/>
      <c r="W193" s="222"/>
      <c r="X193" s="222"/>
      <c r="Y193" s="222"/>
      <c r="Z193" s="222"/>
      <c r="AA193" s="222"/>
      <c r="AB193" s="222"/>
      <c r="AC193" s="213"/>
      <c r="AD193" s="213"/>
      <c r="AE193" s="213"/>
      <c r="AF193" s="213"/>
      <c r="AG193" s="213"/>
      <c r="AH193" s="213"/>
      <c r="AI193" s="222"/>
      <c r="AJ193" s="222"/>
      <c r="AK193" s="222"/>
      <c r="AL193" s="222"/>
    </row>
    <row r="194" spans="1:38" ht="18.75">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22"/>
      <c r="W194" s="222"/>
      <c r="X194" s="222"/>
      <c r="Y194" s="222"/>
      <c r="Z194" s="222"/>
      <c r="AA194" s="222"/>
      <c r="AB194" s="222"/>
      <c r="AC194" s="213"/>
      <c r="AD194" s="213"/>
      <c r="AE194" s="213"/>
      <c r="AF194" s="213"/>
      <c r="AG194" s="213"/>
      <c r="AH194" s="213"/>
      <c r="AI194" s="222"/>
      <c r="AJ194" s="222"/>
      <c r="AK194" s="222"/>
      <c r="AL194" s="222"/>
    </row>
    <row r="195" spans="1:38" ht="18.75">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22"/>
      <c r="W195" s="222"/>
      <c r="X195" s="222"/>
      <c r="Y195" s="222"/>
      <c r="Z195" s="222"/>
      <c r="AA195" s="222"/>
      <c r="AB195" s="222"/>
      <c r="AC195" s="213"/>
      <c r="AD195" s="213"/>
      <c r="AE195" s="213"/>
      <c r="AF195" s="213"/>
      <c r="AG195" s="213"/>
      <c r="AH195" s="213"/>
      <c r="AI195" s="222"/>
      <c r="AJ195" s="222"/>
      <c r="AK195" s="222"/>
      <c r="AL195" s="222"/>
    </row>
    <row r="196" spans="1:38" ht="18.75">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22"/>
      <c r="W196" s="222"/>
      <c r="X196" s="222"/>
      <c r="Y196" s="222"/>
      <c r="Z196" s="222"/>
      <c r="AA196" s="222"/>
      <c r="AB196" s="222"/>
      <c r="AC196" s="213"/>
      <c r="AD196" s="213"/>
      <c r="AE196" s="213"/>
      <c r="AF196" s="213"/>
      <c r="AG196" s="213"/>
      <c r="AH196" s="213"/>
      <c r="AI196" s="222"/>
      <c r="AJ196" s="222"/>
      <c r="AK196" s="222"/>
      <c r="AL196" s="222"/>
    </row>
    <row r="197" spans="1:38" ht="18.75">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22"/>
      <c r="W197" s="222"/>
      <c r="X197" s="222"/>
      <c r="Y197" s="222"/>
      <c r="Z197" s="222"/>
      <c r="AA197" s="222"/>
      <c r="AB197" s="222"/>
      <c r="AC197" s="213"/>
      <c r="AD197" s="213"/>
      <c r="AE197" s="213"/>
      <c r="AF197" s="213"/>
      <c r="AG197" s="213"/>
      <c r="AH197" s="213"/>
      <c r="AI197" s="222"/>
      <c r="AJ197" s="222"/>
      <c r="AK197" s="222"/>
      <c r="AL197" s="222"/>
    </row>
    <row r="198" spans="1:38" ht="18.75">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22"/>
      <c r="W198" s="222"/>
      <c r="X198" s="222"/>
      <c r="Y198" s="222"/>
      <c r="Z198" s="222"/>
      <c r="AA198" s="222"/>
      <c r="AB198" s="222"/>
      <c r="AC198" s="213"/>
      <c r="AD198" s="213"/>
      <c r="AE198" s="213"/>
      <c r="AF198" s="213"/>
      <c r="AG198" s="213"/>
      <c r="AH198" s="213"/>
      <c r="AI198" s="222"/>
      <c r="AJ198" s="222"/>
      <c r="AK198" s="222"/>
      <c r="AL198" s="222"/>
    </row>
    <row r="199" spans="1:38" ht="18.75">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22"/>
      <c r="W199" s="222"/>
      <c r="X199" s="222"/>
      <c r="Y199" s="222"/>
      <c r="Z199" s="222"/>
      <c r="AA199" s="222"/>
      <c r="AB199" s="222"/>
      <c r="AC199" s="213"/>
      <c r="AD199" s="213"/>
      <c r="AE199" s="213"/>
      <c r="AF199" s="213"/>
      <c r="AG199" s="213"/>
      <c r="AH199" s="213"/>
      <c r="AI199" s="222"/>
      <c r="AJ199" s="222"/>
      <c r="AK199" s="222"/>
      <c r="AL199" s="222"/>
    </row>
    <row r="200" spans="1:38" ht="18.75">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22"/>
      <c r="W200" s="222"/>
      <c r="X200" s="222"/>
      <c r="Y200" s="222"/>
      <c r="Z200" s="222"/>
      <c r="AA200" s="222"/>
      <c r="AB200" s="222"/>
      <c r="AC200" s="213"/>
      <c r="AD200" s="213"/>
      <c r="AE200" s="213"/>
      <c r="AF200" s="213"/>
      <c r="AG200" s="213"/>
      <c r="AH200" s="213"/>
      <c r="AI200" s="222"/>
      <c r="AJ200" s="222"/>
      <c r="AK200" s="222"/>
      <c r="AL200" s="222"/>
    </row>
    <row r="201" spans="1:38" ht="18.75">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22"/>
      <c r="W201" s="222"/>
      <c r="X201" s="222"/>
      <c r="Y201" s="222"/>
      <c r="Z201" s="222"/>
      <c r="AA201" s="222"/>
      <c r="AB201" s="222"/>
      <c r="AC201" s="213"/>
      <c r="AD201" s="213"/>
      <c r="AE201" s="213"/>
      <c r="AF201" s="213"/>
      <c r="AG201" s="213"/>
      <c r="AH201" s="213"/>
      <c r="AI201" s="222"/>
      <c r="AJ201" s="222"/>
      <c r="AK201" s="222"/>
      <c r="AL201" s="222"/>
    </row>
    <row r="202" spans="1:38" ht="18.75">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22"/>
      <c r="W202" s="222"/>
      <c r="X202" s="222"/>
      <c r="Y202" s="222"/>
      <c r="Z202" s="222"/>
      <c r="AA202" s="222"/>
      <c r="AB202" s="222"/>
      <c r="AC202" s="213"/>
      <c r="AD202" s="213"/>
      <c r="AE202" s="213"/>
      <c r="AF202" s="213"/>
      <c r="AG202" s="213"/>
      <c r="AH202" s="213"/>
      <c r="AI202" s="222"/>
      <c r="AJ202" s="222"/>
      <c r="AK202" s="222"/>
      <c r="AL202" s="222"/>
    </row>
    <row r="204" spans="1:38" ht="15.75">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8" ht="15">
      <c r="A205" s="154"/>
      <c r="B205" s="154"/>
      <c r="C205" s="154"/>
      <c r="D205" s="154"/>
      <c r="E205" s="154"/>
      <c r="F205" s="154"/>
      <c r="G205" s="154"/>
    </row>
    <row r="206" spans="1:38" ht="15">
      <c r="A206" t="s">
        <v>26</v>
      </c>
      <c r="B206" t="s">
        <v>27</v>
      </c>
      <c r="C206" s="154"/>
      <c r="D206" s="154"/>
      <c r="E206" s="154"/>
      <c r="F206" s="154"/>
      <c r="G206" s="154"/>
    </row>
    <row r="207" spans="1:38" ht="15">
      <c r="A207" s="154">
        <v>63</v>
      </c>
      <c r="B207" s="154">
        <v>179</v>
      </c>
      <c r="C207" s="154"/>
      <c r="D207" s="154"/>
      <c r="E207" s="154"/>
      <c r="F207" s="154"/>
      <c r="G207" s="154"/>
    </row>
    <row r="208" spans="1:38" ht="15">
      <c r="A208" s="154">
        <v>181</v>
      </c>
      <c r="B208" s="154">
        <v>60</v>
      </c>
      <c r="C208" s="154"/>
      <c r="D208" s="154"/>
      <c r="E208" s="154"/>
      <c r="F208" s="154"/>
      <c r="G208" s="154"/>
    </row>
    <row r="209" spans="1:7" ht="15">
      <c r="A209" s="154">
        <v>225</v>
      </c>
      <c r="B209" s="154">
        <v>16</v>
      </c>
      <c r="C209" s="154"/>
      <c r="D209" s="154"/>
      <c r="E209" s="154"/>
      <c r="F209" s="154"/>
      <c r="G209" s="154"/>
    </row>
    <row r="210" spans="1:7" ht="15">
      <c r="A210" s="154">
        <v>206</v>
      </c>
      <c r="B210" s="154">
        <v>19</v>
      </c>
      <c r="C210" s="154"/>
      <c r="D210" s="154"/>
      <c r="E210" s="154"/>
      <c r="F210" s="154"/>
      <c r="G210" s="154"/>
    </row>
    <row r="211" spans="1:7" ht="20.25" customHeight="1">
      <c r="A211" s="154">
        <v>41</v>
      </c>
      <c r="B211" s="154">
        <v>194</v>
      </c>
    </row>
    <row r="212" spans="1:7" ht="20.25" customHeight="1">
      <c r="A212" s="154">
        <v>42</v>
      </c>
      <c r="B212" s="154">
        <v>193</v>
      </c>
    </row>
    <row r="231" spans="8:16" ht="15">
      <c r="H231" s="200"/>
      <c r="I231" s="200"/>
      <c r="J231" s="200"/>
      <c r="K231" s="200"/>
      <c r="L231" s="200"/>
      <c r="M231" s="200"/>
      <c r="N231" s="200"/>
      <c r="O231" s="200"/>
      <c r="P231" s="200"/>
    </row>
  </sheetData>
  <sheetProtection sheet="1" objects="1" scenarios="1"/>
  <mergeCells count="86">
    <mergeCell ref="D34:E34"/>
    <mergeCell ref="AG46:AJ47"/>
    <mergeCell ref="A11:G11"/>
    <mergeCell ref="A1:AE1"/>
    <mergeCell ref="A6:AL6"/>
    <mergeCell ref="A7:AL7"/>
    <mergeCell ref="A8:AL8"/>
    <mergeCell ref="A26:U26"/>
    <mergeCell ref="D30:E30"/>
    <mergeCell ref="D31:E31"/>
    <mergeCell ref="D32:E32"/>
    <mergeCell ref="D33:E33"/>
    <mergeCell ref="V46:Z47"/>
    <mergeCell ref="AB46:AF47"/>
    <mergeCell ref="A48:U48"/>
    <mergeCell ref="B49:U49"/>
    <mergeCell ref="B50:U50"/>
    <mergeCell ref="B51:U51"/>
    <mergeCell ref="B52:U52"/>
    <mergeCell ref="B53:U53"/>
    <mergeCell ref="A56:U56"/>
    <mergeCell ref="G59:K59"/>
    <mergeCell ref="G60:K60"/>
    <mergeCell ref="G61:K61"/>
    <mergeCell ref="G62:K62"/>
    <mergeCell ref="G63:K63"/>
    <mergeCell ref="B65:U65"/>
    <mergeCell ref="B67:J67"/>
    <mergeCell ref="B68:J68"/>
    <mergeCell ref="B69:J69"/>
    <mergeCell ref="V72:AA73"/>
    <mergeCell ref="AC72:AH73"/>
    <mergeCell ref="AI72:AL73"/>
    <mergeCell ref="B73:C73"/>
    <mergeCell ref="A74:U74"/>
    <mergeCell ref="B75:U75"/>
    <mergeCell ref="B76:U76"/>
    <mergeCell ref="B77:U77"/>
    <mergeCell ref="A80:U80"/>
    <mergeCell ref="V87:AA88"/>
    <mergeCell ref="AC87:AH88"/>
    <mergeCell ref="AI87:AL88"/>
    <mergeCell ref="O90:U90"/>
    <mergeCell ref="A98:U98"/>
    <mergeCell ref="A99:F99"/>
    <mergeCell ref="A100:F100"/>
    <mergeCell ref="A101:F101"/>
    <mergeCell ref="V105:AA106"/>
    <mergeCell ref="AC105:AH106"/>
    <mergeCell ref="AI105:AL106"/>
    <mergeCell ref="O108:U108"/>
    <mergeCell ref="A117:U117"/>
    <mergeCell ref="X117:AL117"/>
    <mergeCell ref="V134:AA135"/>
    <mergeCell ref="AC134:AH135"/>
    <mergeCell ref="AI134:AL135"/>
    <mergeCell ref="O137:U137"/>
    <mergeCell ref="O138:U138"/>
    <mergeCell ref="A144:E144"/>
    <mergeCell ref="A145:E145"/>
    <mergeCell ref="A146:E146"/>
    <mergeCell ref="A147:E147"/>
    <mergeCell ref="V148:AA149"/>
    <mergeCell ref="AC148:AH149"/>
    <mergeCell ref="AI148:AL149"/>
    <mergeCell ref="B150:U150"/>
    <mergeCell ref="B151:U151"/>
    <mergeCell ref="B152:U152"/>
    <mergeCell ref="B153:U153"/>
    <mergeCell ref="B154:U154"/>
    <mergeCell ref="B155:U155"/>
    <mergeCell ref="B156:U156"/>
    <mergeCell ref="B157:U157"/>
    <mergeCell ref="B158:U158"/>
    <mergeCell ref="B159:U159"/>
    <mergeCell ref="B160:U160"/>
    <mergeCell ref="B161:U161"/>
    <mergeCell ref="B162:U162"/>
    <mergeCell ref="B163:U163"/>
    <mergeCell ref="B164:U164"/>
    <mergeCell ref="B165:U165"/>
    <mergeCell ref="B166:U166"/>
    <mergeCell ref="B167:U167"/>
    <mergeCell ref="B168:U168"/>
    <mergeCell ref="A172:U172"/>
    <mergeCell ref="X172:AL172"/>
  </mergeCells>
  <pageMargins left="0" right="0" top="0" bottom="0" header="0.31496062992125984" footer="0.31496062992125984"/>
  <pageSetup paperSize="9" scale="1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92D050"/>
    <pageSetUpPr fitToPage="1"/>
  </sheetPr>
  <dimension ref="A1:AM230"/>
  <sheetViews>
    <sheetView view="pageBreakPreview" zoomScale="60" zoomScaleNormal="100" workbookViewId="0">
      <selection activeCell="S19" sqref="S19"/>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5.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7" width="8.7109375" customWidth="1"/>
    <col min="28" max="28" width="13.7109375" customWidth="1"/>
    <col min="29" max="29" width="13" bestFit="1" customWidth="1"/>
    <col min="30" max="30" width="10.7109375" bestFit="1" customWidth="1"/>
    <col min="31" max="31" width="14.140625" customWidth="1"/>
    <col min="32" max="32" width="12.42578125" bestFit="1" customWidth="1"/>
    <col min="33" max="33" width="10.7109375" bestFit="1" customWidth="1"/>
    <col min="34" max="34" width="10.7109375" customWidth="1"/>
    <col min="35" max="35" width="12.28515625" customWidth="1"/>
    <col min="36" max="36" width="14.85546875" bestFit="1" customWidth="1"/>
    <col min="37" max="37" width="12.28515625" bestFit="1" customWidth="1"/>
    <col min="38" max="38" width="12.85546875" customWidth="1"/>
    <col min="39" max="39" width="44.5703125" customWidth="1"/>
  </cols>
  <sheetData>
    <row r="1" spans="1:38">
      <c r="A1" s="334"/>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row>
    <row r="2" spans="1:38">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8">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8">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row>
    <row r="5" spans="1:38">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1:38" ht="15.75">
      <c r="A6" s="335" t="s">
        <v>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row>
    <row r="7" spans="1:38" ht="20.25" customHeight="1">
      <c r="A7" s="352" t="s">
        <v>2</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row>
    <row r="8" spans="1:38" ht="22.5" customHeight="1">
      <c r="A8" s="353" t="s">
        <v>277</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row>
    <row r="9" spans="1:38" ht="23.25" customHeight="1"/>
    <row r="10" spans="1:38" ht="15.7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row>
    <row r="11" spans="1:38" ht="21" customHeight="1">
      <c r="A11" s="333"/>
      <c r="B11" s="333"/>
      <c r="C11" s="333"/>
      <c r="D11" s="333"/>
      <c r="E11" s="333"/>
      <c r="F11" s="333"/>
      <c r="G11" s="333"/>
    </row>
    <row r="12" spans="1:38">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8">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8">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8">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row>
    <row r="27" spans="1:38">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8" ht="21">
      <c r="A28" s="314" t="s">
        <v>215</v>
      </c>
      <c r="B28" s="314"/>
      <c r="C28" s="314"/>
      <c r="D28" s="314"/>
      <c r="E28" s="314"/>
      <c r="F28" s="314"/>
      <c r="G28" s="314"/>
      <c r="H28" s="314"/>
      <c r="I28" s="314"/>
      <c r="J28" s="314"/>
      <c r="K28" s="314"/>
      <c r="L28" s="314"/>
      <c r="M28" s="314"/>
      <c r="N28" s="314"/>
      <c r="O28" s="314"/>
      <c r="P28" s="314"/>
      <c r="Q28" s="314"/>
      <c r="R28" s="314"/>
      <c r="S28" s="314"/>
      <c r="T28" s="314"/>
      <c r="U28" s="314"/>
      <c r="V28" s="7"/>
      <c r="W28" s="7"/>
      <c r="X28" s="7"/>
      <c r="Y28" s="185"/>
      <c r="Z28" s="178"/>
      <c r="AA28" s="179"/>
      <c r="AB28" s="180"/>
      <c r="AC28" s="180"/>
      <c r="AD28" s="180"/>
      <c r="AE28" s="176"/>
      <c r="AF28" s="7"/>
      <c r="AG28" s="7"/>
      <c r="AH28" s="7"/>
      <c r="AI28" s="7"/>
      <c r="AJ28" s="185"/>
      <c r="AK28" s="178"/>
      <c r="AL28" s="179"/>
    </row>
    <row r="29" spans="1:38" s="188" customFormat="1" ht="21">
      <c r="A29" s="186"/>
      <c r="B29" s="186"/>
      <c r="C29" s="186"/>
      <c r="D29" s="186"/>
      <c r="E29" s="186"/>
      <c r="F29" s="186"/>
      <c r="G29" s="186"/>
      <c r="H29" s="186"/>
      <c r="I29" s="186"/>
      <c r="J29" s="186"/>
      <c r="K29" s="186"/>
      <c r="L29" s="186"/>
      <c r="M29" s="186"/>
      <c r="N29" s="186"/>
      <c r="O29" s="186"/>
      <c r="P29" s="186"/>
      <c r="Q29" s="186"/>
      <c r="R29" s="186"/>
      <c r="S29" s="186"/>
      <c r="T29" s="186"/>
      <c r="U29" s="186"/>
      <c r="V29" s="131"/>
      <c r="W29" s="131"/>
      <c r="X29" s="131"/>
      <c r="Y29" s="185"/>
      <c r="Z29" s="178"/>
      <c r="AA29" s="179"/>
      <c r="AB29" s="180"/>
      <c r="AC29" s="180"/>
      <c r="AD29" s="180"/>
      <c r="AE29" s="187"/>
      <c r="AF29" s="131"/>
      <c r="AG29" s="131"/>
      <c r="AH29" s="131"/>
      <c r="AI29" s="131"/>
      <c r="AJ29" s="183"/>
      <c r="AK29" s="178"/>
      <c r="AL29" s="179"/>
    </row>
    <row r="30" spans="1:38" ht="21">
      <c r="A30" s="175" t="s">
        <v>217</v>
      </c>
      <c r="B30" s="180"/>
      <c r="C30" s="176"/>
      <c r="D30" s="7"/>
      <c r="E30" s="7"/>
      <c r="F30" s="7"/>
      <c r="G30" s="7"/>
      <c r="H30" s="183"/>
      <c r="I30" s="178"/>
      <c r="J30" s="179"/>
      <c r="K30" s="180"/>
      <c r="L30" s="180"/>
      <c r="M30" s="180"/>
      <c r="N30" s="176"/>
    </row>
    <row r="31" spans="1:38">
      <c r="A31" s="180"/>
      <c r="B31" s="180"/>
      <c r="C31" s="176"/>
      <c r="D31" s="7"/>
      <c r="E31" s="7"/>
      <c r="F31" s="7"/>
      <c r="G31" s="7"/>
      <c r="H31" s="183"/>
      <c r="I31" s="178"/>
      <c r="J31" s="179"/>
      <c r="K31" s="180"/>
      <c r="L31" s="180"/>
      <c r="M31" s="181"/>
      <c r="N31" s="176"/>
    </row>
    <row r="32" spans="1:38" ht="18.75">
      <c r="A32" s="180"/>
      <c r="D32" s="349" t="s">
        <v>228</v>
      </c>
      <c r="E32" s="349"/>
      <c r="F32" s="221">
        <v>24</v>
      </c>
      <c r="G32" s="193">
        <f>F32/$F$36</f>
        <v>0.2696629213483146</v>
      </c>
      <c r="H32" s="178"/>
      <c r="I32" s="178"/>
      <c r="J32" s="179"/>
      <c r="K32" s="180"/>
      <c r="L32" s="181"/>
      <c r="M32" s="181"/>
      <c r="N32" s="176"/>
    </row>
    <row r="33" spans="1:39" ht="24.75" customHeight="1">
      <c r="A33" s="180"/>
      <c r="D33" s="311" t="s">
        <v>229</v>
      </c>
      <c r="E33" s="313"/>
      <c r="F33" s="221">
        <v>18</v>
      </c>
      <c r="G33" s="193">
        <f t="shared" ref="G33:G35" si="0">F33/$F$36</f>
        <v>0.20224719101123595</v>
      </c>
      <c r="H33" s="185"/>
      <c r="I33" s="183"/>
      <c r="J33" s="179"/>
      <c r="K33" s="180"/>
      <c r="L33" s="181"/>
      <c r="M33" s="181"/>
      <c r="N33" s="176"/>
    </row>
    <row r="34" spans="1:39" ht="18.75">
      <c r="A34" s="180"/>
      <c r="D34" s="349" t="s">
        <v>230</v>
      </c>
      <c r="E34" s="349"/>
      <c r="F34" s="221">
        <v>16</v>
      </c>
      <c r="G34" s="193">
        <f t="shared" si="0"/>
        <v>0.1797752808988764</v>
      </c>
      <c r="H34" s="7"/>
      <c r="I34" s="7"/>
      <c r="J34" s="7"/>
      <c r="K34" s="7"/>
      <c r="L34" s="7"/>
    </row>
    <row r="35" spans="1:39" ht="18.75">
      <c r="A35" s="180"/>
      <c r="D35" s="349" t="s">
        <v>231</v>
      </c>
      <c r="E35" s="349"/>
      <c r="F35" s="221">
        <v>31</v>
      </c>
      <c r="G35" s="193">
        <f t="shared" si="0"/>
        <v>0.34831460674157305</v>
      </c>
      <c r="H35" s="7"/>
      <c r="I35" s="7"/>
      <c r="J35" s="7"/>
      <c r="K35" s="7"/>
      <c r="L35" s="7"/>
    </row>
    <row r="36" spans="1:39" ht="18.75" customHeight="1">
      <c r="A36" s="180"/>
      <c r="D36" s="349" t="s">
        <v>57</v>
      </c>
      <c r="E36" s="349"/>
      <c r="F36" s="192">
        <f>SUM(F32:F35)</f>
        <v>89</v>
      </c>
      <c r="G36" s="194"/>
      <c r="H36" s="7"/>
      <c r="I36" s="7"/>
      <c r="J36" s="7"/>
      <c r="K36" s="7"/>
      <c r="L36" s="7"/>
    </row>
    <row r="37" spans="1:39" ht="18.75" customHeight="1">
      <c r="A37" s="7"/>
      <c r="E37" s="7"/>
      <c r="F37" s="7"/>
      <c r="G37" s="7"/>
      <c r="H37" s="7"/>
      <c r="I37" s="7"/>
      <c r="J37" s="7"/>
      <c r="K37" s="7"/>
      <c r="L37" s="7"/>
    </row>
    <row r="38" spans="1:39">
      <c r="A38" s="7"/>
      <c r="B38" s="7"/>
      <c r="C38" s="7"/>
      <c r="D38" s="7"/>
      <c r="E38" s="7"/>
      <c r="F38" s="7"/>
      <c r="G38" s="7"/>
      <c r="H38" s="7"/>
      <c r="I38" s="7"/>
      <c r="J38" s="7"/>
      <c r="K38" s="7"/>
      <c r="L38" s="7"/>
    </row>
    <row r="39" spans="1:39">
      <c r="A39" s="7"/>
      <c r="B39" s="7"/>
      <c r="C39" s="7"/>
      <c r="D39" s="7"/>
      <c r="E39" s="7"/>
      <c r="F39" s="7"/>
      <c r="G39" s="7"/>
      <c r="H39" s="7"/>
      <c r="I39" s="7"/>
      <c r="J39" s="7"/>
      <c r="K39" s="7"/>
      <c r="L39" s="7"/>
    </row>
    <row r="40" spans="1:39">
      <c r="A40" s="7"/>
      <c r="B40" s="7"/>
      <c r="C40" s="7"/>
      <c r="D40" s="7"/>
      <c r="E40" s="7"/>
      <c r="F40" s="7"/>
      <c r="G40" s="7"/>
      <c r="H40" s="7"/>
      <c r="I40" s="7"/>
      <c r="J40" s="7"/>
      <c r="K40" s="7"/>
      <c r="L40" s="7"/>
    </row>
    <row r="41" spans="1:39">
      <c r="A41" s="7"/>
      <c r="B41" s="7"/>
      <c r="C41" s="7"/>
      <c r="D41" s="7"/>
      <c r="E41" s="7"/>
      <c r="F41" s="7"/>
      <c r="G41" s="7"/>
      <c r="H41" s="7"/>
      <c r="I41" s="7"/>
      <c r="J41" s="7"/>
      <c r="K41" s="7"/>
      <c r="L41" s="7"/>
    </row>
    <row r="42" spans="1:39">
      <c r="A42" s="7"/>
      <c r="B42" s="7"/>
      <c r="C42" s="7"/>
      <c r="D42" s="7"/>
      <c r="E42" s="7"/>
      <c r="F42" s="7"/>
      <c r="G42" s="7"/>
      <c r="H42" s="7"/>
      <c r="I42" s="7"/>
      <c r="J42" s="7"/>
      <c r="K42" s="7"/>
      <c r="L42" s="7"/>
    </row>
    <row r="43" spans="1:39">
      <c r="A43" s="7"/>
      <c r="B43" s="7"/>
      <c r="C43" s="7"/>
      <c r="D43" s="7"/>
      <c r="E43" s="7"/>
      <c r="F43" s="7"/>
      <c r="G43" s="7"/>
      <c r="H43" s="7"/>
      <c r="I43" s="7"/>
      <c r="J43" s="7"/>
      <c r="K43" s="7"/>
      <c r="L43" s="7"/>
    </row>
    <row r="44" spans="1:39">
      <c r="A44" s="7"/>
      <c r="B44" s="7"/>
      <c r="C44" s="7"/>
      <c r="D44" s="7"/>
      <c r="E44" s="7"/>
      <c r="F44" s="7"/>
      <c r="G44" s="7"/>
      <c r="H44" s="7"/>
      <c r="I44" s="7"/>
      <c r="J44" s="7"/>
      <c r="K44" s="7"/>
      <c r="L44" s="7"/>
      <c r="M44" s="7"/>
      <c r="N44" s="7"/>
    </row>
    <row r="45" spans="1:39" ht="21" thickBot="1">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9" ht="15" customHeight="1">
      <c r="A46" s="7"/>
      <c r="B46" s="7"/>
      <c r="C46" s="7"/>
      <c r="D46" s="7"/>
      <c r="E46" s="7"/>
      <c r="F46" s="7"/>
      <c r="G46" s="7"/>
      <c r="H46" s="7"/>
      <c r="I46" s="7"/>
      <c r="J46" s="7"/>
      <c r="K46" s="7"/>
      <c r="L46" s="7"/>
      <c r="M46" s="7"/>
      <c r="N46" s="7"/>
      <c r="O46" s="7"/>
      <c r="P46" s="7"/>
      <c r="Q46" s="7"/>
      <c r="R46" s="7"/>
      <c r="S46" s="7"/>
      <c r="T46" s="7"/>
      <c r="U46" s="7"/>
      <c r="V46" s="354" t="s">
        <v>4</v>
      </c>
      <c r="W46" s="355"/>
      <c r="X46" s="355"/>
      <c r="Y46" s="355"/>
      <c r="Z46" s="355"/>
      <c r="AA46" s="7"/>
      <c r="AB46" s="354" t="s">
        <v>5</v>
      </c>
      <c r="AC46" s="355"/>
      <c r="AD46" s="355"/>
      <c r="AE46" s="355"/>
      <c r="AF46" s="355"/>
      <c r="AG46" s="350" t="s">
        <v>6</v>
      </c>
      <c r="AH46" s="350"/>
      <c r="AI46" s="350"/>
      <c r="AJ46" s="350"/>
      <c r="AK46" s="207"/>
      <c r="AL46" s="207"/>
    </row>
    <row r="47" spans="1:39">
      <c r="A47" s="7"/>
      <c r="B47" s="7"/>
      <c r="C47" s="7"/>
      <c r="D47" s="7"/>
      <c r="E47" s="7"/>
      <c r="F47" s="7"/>
      <c r="G47" s="7"/>
      <c r="H47" s="7"/>
      <c r="I47" s="7"/>
      <c r="J47" s="7"/>
      <c r="K47" s="7"/>
      <c r="L47" s="7"/>
      <c r="M47" s="7"/>
      <c r="N47" s="7"/>
      <c r="O47" s="7"/>
      <c r="P47" s="7"/>
      <c r="Q47" s="7"/>
      <c r="R47" s="7"/>
      <c r="S47" s="7"/>
      <c r="T47" s="7"/>
      <c r="U47" s="7"/>
      <c r="V47" s="356"/>
      <c r="W47" s="357"/>
      <c r="X47" s="357"/>
      <c r="Y47" s="357"/>
      <c r="Z47" s="357"/>
      <c r="AA47" s="7"/>
      <c r="AB47" s="356"/>
      <c r="AC47" s="357"/>
      <c r="AD47" s="357"/>
      <c r="AE47" s="357"/>
      <c r="AF47" s="357"/>
      <c r="AG47" s="351"/>
      <c r="AH47" s="351"/>
      <c r="AI47" s="351"/>
      <c r="AJ47" s="351"/>
      <c r="AK47" s="207"/>
      <c r="AL47" s="207"/>
      <c r="AM47" s="245"/>
    </row>
    <row r="48" spans="1:39" s="9" customFormat="1" ht="37.5">
      <c r="A48" s="321" t="s">
        <v>3</v>
      </c>
      <c r="B48" s="321"/>
      <c r="C48" s="321"/>
      <c r="D48" s="321"/>
      <c r="E48" s="321"/>
      <c r="F48" s="321"/>
      <c r="G48" s="321"/>
      <c r="H48" s="321"/>
      <c r="I48" s="321"/>
      <c r="J48" s="321"/>
      <c r="K48" s="321"/>
      <c r="L48" s="321"/>
      <c r="M48" s="321"/>
      <c r="N48" s="321"/>
      <c r="O48" s="321"/>
      <c r="P48" s="321"/>
      <c r="Q48" s="321"/>
      <c r="R48" s="321"/>
      <c r="S48" s="321"/>
      <c r="T48" s="321"/>
      <c r="U48" s="321"/>
      <c r="V48" s="135">
        <v>1</v>
      </c>
      <c r="W48" s="135">
        <v>2</v>
      </c>
      <c r="X48" s="135">
        <v>3</v>
      </c>
      <c r="Y48" s="135">
        <v>4</v>
      </c>
      <c r="Z48" s="135">
        <v>5</v>
      </c>
      <c r="AA48" s="169" t="s">
        <v>7</v>
      </c>
      <c r="AB48" s="135">
        <v>1</v>
      </c>
      <c r="AC48" s="135">
        <v>2</v>
      </c>
      <c r="AD48" s="135">
        <v>3</v>
      </c>
      <c r="AE48" s="135">
        <v>4</v>
      </c>
      <c r="AF48" s="135">
        <v>5</v>
      </c>
      <c r="AG48" s="170" t="s">
        <v>9</v>
      </c>
      <c r="AH48" s="170" t="s">
        <v>10</v>
      </c>
      <c r="AI48" s="170" t="s">
        <v>11</v>
      </c>
      <c r="AJ48" s="170" t="s">
        <v>12</v>
      </c>
      <c r="AM48" s="245"/>
    </row>
    <row r="49" spans="1:39" s="10" customFormat="1" ht="20.100000000000001" customHeight="1">
      <c r="A49" s="164" t="s">
        <v>15</v>
      </c>
      <c r="B49" s="316" t="s">
        <v>16</v>
      </c>
      <c r="C49" s="317"/>
      <c r="D49" s="317"/>
      <c r="E49" s="317"/>
      <c r="F49" s="317"/>
      <c r="G49" s="317"/>
      <c r="H49" s="317"/>
      <c r="I49" s="317"/>
      <c r="J49" s="317"/>
      <c r="K49" s="317"/>
      <c r="L49" s="317"/>
      <c r="M49" s="317"/>
      <c r="N49" s="317"/>
      <c r="O49" s="317"/>
      <c r="P49" s="317"/>
      <c r="Q49" s="317"/>
      <c r="R49" s="317"/>
      <c r="S49" s="317"/>
      <c r="T49" s="317"/>
      <c r="U49" s="317"/>
      <c r="V49" s="215">
        <v>0</v>
      </c>
      <c r="W49" s="215">
        <v>0</v>
      </c>
      <c r="X49" s="215">
        <v>3</v>
      </c>
      <c r="Y49" s="215">
        <v>4</v>
      </c>
      <c r="Z49" s="215">
        <v>17</v>
      </c>
      <c r="AA49" s="215">
        <v>24</v>
      </c>
      <c r="AB49" s="193">
        <f t="shared" ref="AB49:AF53" si="1">V49/$AA49</f>
        <v>0</v>
      </c>
      <c r="AC49" s="193">
        <f t="shared" si="1"/>
        <v>0</v>
      </c>
      <c r="AD49" s="193">
        <f t="shared" si="1"/>
        <v>0.125</v>
      </c>
      <c r="AE49" s="193">
        <f t="shared" si="1"/>
        <v>0.16666666666666666</v>
      </c>
      <c r="AF49" s="193">
        <f t="shared" si="1"/>
        <v>0.70833333333333337</v>
      </c>
      <c r="AG49" s="215">
        <v>4.58</v>
      </c>
      <c r="AH49" s="215">
        <v>0.72</v>
      </c>
      <c r="AI49" s="215">
        <v>5</v>
      </c>
      <c r="AJ49" s="215">
        <v>5</v>
      </c>
      <c r="AM49" s="255"/>
    </row>
    <row r="50" spans="1:39" s="10" customFormat="1" ht="20.100000000000001" customHeight="1">
      <c r="A50" s="164" t="s">
        <v>17</v>
      </c>
      <c r="B50" s="316" t="s">
        <v>18</v>
      </c>
      <c r="C50" s="317"/>
      <c r="D50" s="317"/>
      <c r="E50" s="317"/>
      <c r="F50" s="317"/>
      <c r="G50" s="317"/>
      <c r="H50" s="317"/>
      <c r="I50" s="317"/>
      <c r="J50" s="317"/>
      <c r="K50" s="317"/>
      <c r="L50" s="317"/>
      <c r="M50" s="317"/>
      <c r="N50" s="317"/>
      <c r="O50" s="317"/>
      <c r="P50" s="317"/>
      <c r="Q50" s="317"/>
      <c r="R50" s="317"/>
      <c r="S50" s="317"/>
      <c r="T50" s="317"/>
      <c r="U50" s="317"/>
      <c r="V50" s="215">
        <v>0</v>
      </c>
      <c r="W50" s="215">
        <v>1</v>
      </c>
      <c r="X50" s="215">
        <v>0</v>
      </c>
      <c r="Y50" s="215">
        <v>5</v>
      </c>
      <c r="Z50" s="215">
        <v>18</v>
      </c>
      <c r="AA50" s="215">
        <v>24</v>
      </c>
      <c r="AB50" s="193">
        <f t="shared" si="1"/>
        <v>0</v>
      </c>
      <c r="AC50" s="193">
        <f t="shared" si="1"/>
        <v>4.1666666666666664E-2</v>
      </c>
      <c r="AD50" s="193">
        <f t="shared" si="1"/>
        <v>0</v>
      </c>
      <c r="AE50" s="193">
        <f t="shared" si="1"/>
        <v>0.20833333333333334</v>
      </c>
      <c r="AF50" s="193">
        <f t="shared" si="1"/>
        <v>0.75</v>
      </c>
      <c r="AG50" s="215">
        <v>4.67</v>
      </c>
      <c r="AH50" s="215">
        <v>0.7</v>
      </c>
      <c r="AI50" s="215">
        <v>5</v>
      </c>
      <c r="AJ50" s="215">
        <v>5</v>
      </c>
      <c r="AM50" s="255"/>
    </row>
    <row r="51" spans="1:39" s="10" customFormat="1" ht="20.100000000000001" customHeight="1">
      <c r="A51" s="164" t="s">
        <v>19</v>
      </c>
      <c r="B51" s="316" t="s">
        <v>20</v>
      </c>
      <c r="C51" s="317"/>
      <c r="D51" s="317"/>
      <c r="E51" s="317"/>
      <c r="F51" s="317"/>
      <c r="G51" s="317"/>
      <c r="H51" s="317"/>
      <c r="I51" s="317"/>
      <c r="J51" s="317"/>
      <c r="K51" s="317"/>
      <c r="L51" s="317"/>
      <c r="M51" s="317"/>
      <c r="N51" s="317"/>
      <c r="O51" s="317"/>
      <c r="P51" s="317"/>
      <c r="Q51" s="317"/>
      <c r="R51" s="317"/>
      <c r="S51" s="317"/>
      <c r="T51" s="317"/>
      <c r="U51" s="317"/>
      <c r="V51" s="215">
        <v>21</v>
      </c>
      <c r="W51" s="215">
        <v>2</v>
      </c>
      <c r="X51" s="215">
        <v>1</v>
      </c>
      <c r="Y51" s="215">
        <v>0</v>
      </c>
      <c r="Z51" s="215">
        <v>0</v>
      </c>
      <c r="AA51" s="215">
        <v>24</v>
      </c>
      <c r="AB51" s="193">
        <f t="shared" si="1"/>
        <v>0.875</v>
      </c>
      <c r="AC51" s="193">
        <f t="shared" si="1"/>
        <v>8.3333333333333329E-2</v>
      </c>
      <c r="AD51" s="193">
        <f t="shared" si="1"/>
        <v>4.1666666666666664E-2</v>
      </c>
      <c r="AE51" s="193">
        <f t="shared" si="1"/>
        <v>0</v>
      </c>
      <c r="AF51" s="193">
        <f t="shared" si="1"/>
        <v>0</v>
      </c>
      <c r="AG51" s="215">
        <v>1.17</v>
      </c>
      <c r="AH51" s="215">
        <v>0.48</v>
      </c>
      <c r="AI51" s="215">
        <v>1</v>
      </c>
      <c r="AJ51" s="215">
        <v>1</v>
      </c>
      <c r="AM51" s="256"/>
    </row>
    <row r="52" spans="1:39" s="10" customFormat="1" ht="20.100000000000001" customHeight="1">
      <c r="A52" s="164" t="s">
        <v>21</v>
      </c>
      <c r="B52" s="316" t="s">
        <v>22</v>
      </c>
      <c r="C52" s="317"/>
      <c r="D52" s="317"/>
      <c r="E52" s="317"/>
      <c r="F52" s="317"/>
      <c r="G52" s="317"/>
      <c r="H52" s="317"/>
      <c r="I52" s="317"/>
      <c r="J52" s="317"/>
      <c r="K52" s="317"/>
      <c r="L52" s="317"/>
      <c r="M52" s="317"/>
      <c r="N52" s="317"/>
      <c r="O52" s="317"/>
      <c r="P52" s="317"/>
      <c r="Q52" s="317"/>
      <c r="R52" s="317"/>
      <c r="S52" s="317"/>
      <c r="T52" s="317"/>
      <c r="U52" s="317"/>
      <c r="V52" s="215">
        <v>8</v>
      </c>
      <c r="W52" s="215">
        <v>1</v>
      </c>
      <c r="X52" s="215">
        <v>6</v>
      </c>
      <c r="Y52" s="215">
        <v>5</v>
      </c>
      <c r="Z52" s="215">
        <v>3</v>
      </c>
      <c r="AA52" s="215">
        <v>24</v>
      </c>
      <c r="AB52" s="193">
        <f t="shared" si="1"/>
        <v>0.33333333333333331</v>
      </c>
      <c r="AC52" s="193">
        <f t="shared" si="1"/>
        <v>4.1666666666666664E-2</v>
      </c>
      <c r="AD52" s="193">
        <f t="shared" si="1"/>
        <v>0.25</v>
      </c>
      <c r="AE52" s="193">
        <f t="shared" si="1"/>
        <v>0.20833333333333334</v>
      </c>
      <c r="AF52" s="193">
        <f t="shared" si="1"/>
        <v>0.125</v>
      </c>
      <c r="AG52" s="215">
        <v>2.74</v>
      </c>
      <c r="AH52" s="215">
        <v>1.48</v>
      </c>
      <c r="AI52" s="215">
        <v>3</v>
      </c>
      <c r="AJ52" s="215">
        <v>1</v>
      </c>
      <c r="AM52" s="256"/>
    </row>
    <row r="53" spans="1:39" s="10" customFormat="1" ht="20.100000000000001" customHeight="1">
      <c r="A53" s="164" t="s">
        <v>23</v>
      </c>
      <c r="B53" s="316" t="s">
        <v>24</v>
      </c>
      <c r="C53" s="317"/>
      <c r="D53" s="317"/>
      <c r="E53" s="317"/>
      <c r="F53" s="317"/>
      <c r="G53" s="317"/>
      <c r="H53" s="317"/>
      <c r="I53" s="317"/>
      <c r="J53" s="317"/>
      <c r="K53" s="317"/>
      <c r="L53" s="317"/>
      <c r="M53" s="317"/>
      <c r="N53" s="317"/>
      <c r="O53" s="317"/>
      <c r="P53" s="317"/>
      <c r="Q53" s="317"/>
      <c r="R53" s="317"/>
      <c r="S53" s="317"/>
      <c r="T53" s="317"/>
      <c r="U53" s="317"/>
      <c r="V53" s="215">
        <v>1</v>
      </c>
      <c r="W53" s="215">
        <v>0</v>
      </c>
      <c r="X53" s="215">
        <v>4</v>
      </c>
      <c r="Y53" s="215">
        <v>10</v>
      </c>
      <c r="Z53" s="215">
        <v>9</v>
      </c>
      <c r="AA53" s="215">
        <v>24</v>
      </c>
      <c r="AB53" s="193">
        <f t="shared" si="1"/>
        <v>4.1666666666666664E-2</v>
      </c>
      <c r="AC53" s="193">
        <f t="shared" si="1"/>
        <v>0</v>
      </c>
      <c r="AD53" s="193">
        <f t="shared" si="1"/>
        <v>0.16666666666666666</v>
      </c>
      <c r="AE53" s="193">
        <f t="shared" si="1"/>
        <v>0.41666666666666669</v>
      </c>
      <c r="AF53" s="193">
        <f t="shared" si="1"/>
        <v>0.375</v>
      </c>
      <c r="AG53" s="215">
        <v>4.08</v>
      </c>
      <c r="AH53" s="215">
        <v>0.97</v>
      </c>
      <c r="AI53" s="215">
        <v>4</v>
      </c>
      <c r="AJ53" s="215">
        <v>4</v>
      </c>
      <c r="AM53" s="256"/>
    </row>
    <row r="54" spans="1:39" s="9" customFormat="1" ht="18.75" customHeight="1">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143"/>
      <c r="AH54" s="143"/>
      <c r="AI54" s="143"/>
      <c r="AJ54" s="143"/>
      <c r="AK54" s="143"/>
      <c r="AL54" s="143"/>
      <c r="AM54" s="257"/>
    </row>
    <row r="55" spans="1:39" s="9" customFormat="1" ht="18.75" customHeight="1">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M55" s="245"/>
    </row>
    <row r="56" spans="1:39" s="9" customFormat="1" ht="21" customHeight="1">
      <c r="A56" s="314" t="s">
        <v>25</v>
      </c>
      <c r="B56" s="314"/>
      <c r="C56" s="314"/>
      <c r="D56" s="314"/>
      <c r="E56" s="314"/>
      <c r="F56" s="314"/>
      <c r="G56" s="314"/>
      <c r="H56" s="314"/>
      <c r="I56" s="314"/>
      <c r="J56" s="314"/>
      <c r="K56" s="314"/>
      <c r="L56" s="314"/>
      <c r="M56" s="314"/>
      <c r="N56" s="314"/>
      <c r="O56" s="314"/>
      <c r="P56" s="314"/>
      <c r="Q56" s="314"/>
      <c r="R56" s="314"/>
      <c r="S56" s="314"/>
      <c r="T56" s="314"/>
      <c r="U56" s="314"/>
      <c r="V56" s="143"/>
      <c r="W56" s="143"/>
      <c r="X56" s="143"/>
      <c r="Y56" s="143"/>
      <c r="Z56" s="143"/>
      <c r="AA56" s="143"/>
      <c r="AB56" s="143"/>
      <c r="AC56" s="143"/>
      <c r="AD56" s="143"/>
      <c r="AE56" s="143"/>
      <c r="AF56" s="143"/>
      <c r="AG56" s="143"/>
      <c r="AH56" s="143"/>
      <c r="AI56" s="143"/>
      <c r="AJ56" s="143"/>
      <c r="AK56" s="143"/>
      <c r="AL56" s="143"/>
      <c r="AM56" s="245"/>
    </row>
    <row r="57" spans="1:39" s="9" customFormat="1" ht="23.25" customHeight="1">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45"/>
    </row>
    <row r="58" spans="1:39" s="9" customFormat="1" ht="21" customHeight="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M58" s="245"/>
    </row>
    <row r="59" spans="1:39" s="9" customFormat="1" ht="21" customHeight="1">
      <c r="A59" s="141"/>
      <c r="B59" s="141"/>
      <c r="C59" s="141"/>
      <c r="D59" s="141"/>
      <c r="E59" s="141"/>
      <c r="F59" s="145"/>
      <c r="G59" s="319" t="s">
        <v>28</v>
      </c>
      <c r="H59" s="319"/>
      <c r="I59" s="319"/>
      <c r="J59" s="319"/>
      <c r="K59" s="319"/>
      <c r="L59" s="148">
        <v>13</v>
      </c>
      <c r="M59" s="148">
        <v>11</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c r="AM59" s="245"/>
    </row>
    <row r="60" spans="1:39" s="9" customFormat="1" ht="21" customHeight="1">
      <c r="A60" s="141"/>
      <c r="B60" s="141"/>
      <c r="C60" s="141"/>
      <c r="D60" s="141"/>
      <c r="E60" s="141"/>
      <c r="F60" s="145"/>
      <c r="G60" s="319" t="s">
        <v>29</v>
      </c>
      <c r="H60" s="319"/>
      <c r="I60" s="319"/>
      <c r="J60" s="319"/>
      <c r="K60" s="319"/>
      <c r="L60" s="148">
        <v>14</v>
      </c>
      <c r="M60" s="148">
        <v>10</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245"/>
    </row>
    <row r="61" spans="1:39" s="9" customFormat="1" ht="21" customHeight="1">
      <c r="A61" s="141"/>
      <c r="B61" s="141"/>
      <c r="C61" s="141"/>
      <c r="D61" s="141"/>
      <c r="E61" s="141"/>
      <c r="F61" s="145"/>
      <c r="G61" s="319" t="s">
        <v>30</v>
      </c>
      <c r="H61" s="319"/>
      <c r="I61" s="319"/>
      <c r="J61" s="319"/>
      <c r="K61" s="319"/>
      <c r="L61" s="148">
        <v>12</v>
      </c>
      <c r="M61" s="148">
        <v>12</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45"/>
    </row>
    <row r="62" spans="1:39" s="9" customFormat="1" ht="21" customHeight="1">
      <c r="A62" s="141"/>
      <c r="B62" s="141"/>
      <c r="C62" s="141"/>
      <c r="D62" s="141"/>
      <c r="E62" s="141"/>
      <c r="F62" s="145"/>
      <c r="G62" s="319" t="s">
        <v>31</v>
      </c>
      <c r="H62" s="319"/>
      <c r="I62" s="319"/>
      <c r="J62" s="319"/>
      <c r="K62" s="319"/>
      <c r="L62" s="148">
        <v>3</v>
      </c>
      <c r="M62" s="148">
        <v>21</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45"/>
    </row>
    <row r="63" spans="1:39" s="9" customFormat="1" ht="21" customHeight="1">
      <c r="A63" s="141"/>
      <c r="B63" s="141"/>
      <c r="C63" s="141"/>
      <c r="D63" s="141"/>
      <c r="E63" s="141"/>
      <c r="F63" s="145"/>
      <c r="G63" s="319" t="s">
        <v>32</v>
      </c>
      <c r="H63" s="319"/>
      <c r="I63" s="319"/>
      <c r="J63" s="319"/>
      <c r="K63" s="319"/>
      <c r="L63" s="148">
        <v>3</v>
      </c>
      <c r="M63" s="148">
        <v>21</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45"/>
    </row>
    <row r="64" spans="1:39" s="9" customFormat="1" ht="18.75" customHeight="1">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45"/>
    </row>
    <row r="65" spans="1:39" s="9" customFormat="1" ht="25.5" customHeight="1">
      <c r="A65" s="141"/>
      <c r="B65" s="315"/>
      <c r="C65" s="315"/>
      <c r="D65" s="315"/>
      <c r="E65" s="315"/>
      <c r="F65" s="315"/>
      <c r="G65" s="315"/>
      <c r="H65" s="315"/>
      <c r="I65" s="315"/>
      <c r="J65" s="315"/>
      <c r="K65" s="315"/>
      <c r="L65" s="315"/>
      <c r="M65" s="315"/>
      <c r="N65" s="315"/>
      <c r="O65" s="315"/>
      <c r="P65" s="315"/>
      <c r="Q65" s="315"/>
      <c r="R65" s="315"/>
      <c r="S65" s="315"/>
      <c r="T65" s="315"/>
      <c r="U65" s="315"/>
      <c r="V65" s="145"/>
      <c r="W65" s="145"/>
      <c r="X65" s="145"/>
      <c r="Y65" s="143"/>
      <c r="Z65" s="143"/>
      <c r="AA65" s="143"/>
      <c r="AB65" s="143"/>
      <c r="AC65" s="143"/>
      <c r="AD65" s="143"/>
      <c r="AE65" s="143"/>
      <c r="AF65" s="143"/>
      <c r="AG65" s="143"/>
      <c r="AH65" s="143"/>
      <c r="AI65" s="143"/>
      <c r="AJ65" s="143"/>
      <c r="AK65" s="143"/>
      <c r="AL65" s="143"/>
      <c r="AM65" s="245"/>
    </row>
    <row r="66" spans="1:39" s="9" customFormat="1" ht="12.75" customHeight="1">
      <c r="A66" s="141"/>
      <c r="B66" s="149"/>
      <c r="C66" s="149"/>
      <c r="D66" s="149"/>
      <c r="E66" s="149"/>
      <c r="F66" s="149"/>
      <c r="G66" s="149"/>
      <c r="H66" s="149"/>
      <c r="I66" s="149"/>
      <c r="J66" s="149"/>
      <c r="K66" s="149"/>
      <c r="L66" s="149"/>
      <c r="M66" s="149"/>
      <c r="N66" s="149"/>
      <c r="O66" s="149"/>
      <c r="P66" s="149"/>
      <c r="Q66" s="149"/>
      <c r="R66" s="149"/>
      <c r="S66" s="149"/>
      <c r="T66" s="149"/>
      <c r="U66" s="149"/>
      <c r="V66" s="145"/>
      <c r="W66" s="145"/>
      <c r="X66" s="145"/>
      <c r="Y66" s="143"/>
      <c r="Z66" s="143"/>
      <c r="AA66" s="143"/>
      <c r="AB66" s="143"/>
      <c r="AC66" s="143"/>
      <c r="AD66" s="143"/>
      <c r="AE66" s="143"/>
      <c r="AF66" s="143"/>
      <c r="AG66" s="143"/>
      <c r="AH66" s="143"/>
      <c r="AI66" s="143"/>
      <c r="AJ66" s="143"/>
      <c r="AK66" s="143"/>
      <c r="AL66" s="143"/>
      <c r="AM66" s="245"/>
    </row>
    <row r="67" spans="1:39" s="9" customFormat="1" ht="21" customHeight="1">
      <c r="A67" s="145"/>
      <c r="B67" s="342"/>
      <c r="C67" s="342"/>
      <c r="D67" s="342"/>
      <c r="E67" s="342"/>
      <c r="F67" s="342"/>
      <c r="G67" s="342"/>
      <c r="H67" s="342"/>
      <c r="I67" s="342"/>
      <c r="J67" s="34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45"/>
    </row>
    <row r="68" spans="1:39" s="9" customFormat="1" ht="21" customHeight="1">
      <c r="A68" s="145"/>
      <c r="B68" s="342"/>
      <c r="C68" s="342"/>
      <c r="D68" s="342"/>
      <c r="E68" s="342"/>
      <c r="F68" s="342"/>
      <c r="G68" s="342"/>
      <c r="H68" s="342"/>
      <c r="I68" s="342"/>
      <c r="J68" s="34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M68" s="245"/>
    </row>
    <row r="69" spans="1:39" s="9" customFormat="1" ht="21" customHeight="1">
      <c r="A69" s="145"/>
      <c r="B69" s="342"/>
      <c r="C69" s="342"/>
      <c r="D69" s="342"/>
      <c r="E69" s="342"/>
      <c r="F69" s="342"/>
      <c r="G69" s="342"/>
      <c r="H69" s="342"/>
      <c r="I69" s="342"/>
      <c r="J69" s="34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M69" s="245"/>
    </row>
    <row r="70" spans="1:39" s="9" customFormat="1" ht="21" customHeight="1">
      <c r="A70" s="145"/>
      <c r="B70" s="150"/>
      <c r="C70" s="150"/>
      <c r="D70" s="150"/>
      <c r="E70" s="150"/>
      <c r="F70" s="150"/>
      <c r="G70" s="150"/>
      <c r="H70" s="150"/>
      <c r="I70" s="150"/>
      <c r="J70" s="150"/>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45"/>
    </row>
    <row r="71" spans="1:39"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M71" s="245"/>
    </row>
    <row r="72" spans="1:39" s="10" customFormat="1" ht="18.75" customHeight="1">
      <c r="A72" s="152"/>
      <c r="B72" s="153"/>
      <c r="C72" s="153"/>
      <c r="D72" s="153"/>
      <c r="E72" s="153"/>
      <c r="F72" s="153"/>
      <c r="G72" s="153"/>
      <c r="H72" s="153"/>
      <c r="I72" s="153"/>
      <c r="J72" s="153"/>
      <c r="K72" s="153"/>
      <c r="L72" s="153"/>
      <c r="M72" s="153"/>
      <c r="N72" s="153"/>
      <c r="O72" s="153"/>
      <c r="P72" s="153"/>
      <c r="Q72" s="153"/>
      <c r="R72" s="153"/>
      <c r="S72" s="153"/>
      <c r="T72" s="153"/>
      <c r="U72" s="153"/>
      <c r="V72" s="323" t="s">
        <v>4</v>
      </c>
      <c r="W72" s="324"/>
      <c r="X72" s="324"/>
      <c r="Y72" s="324"/>
      <c r="Z72" s="324"/>
      <c r="AA72" s="325"/>
      <c r="AB72" s="154"/>
      <c r="AC72" s="323" t="s">
        <v>5</v>
      </c>
      <c r="AD72" s="324"/>
      <c r="AE72" s="324"/>
      <c r="AF72" s="324"/>
      <c r="AG72" s="324"/>
      <c r="AH72" s="325"/>
      <c r="AI72" s="320" t="s">
        <v>6</v>
      </c>
      <c r="AJ72" s="320"/>
      <c r="AK72" s="320"/>
      <c r="AL72" s="320"/>
      <c r="AM72" s="255"/>
    </row>
    <row r="73" spans="1:39" s="9" customFormat="1" ht="30.75" customHeight="1">
      <c r="A73" s="145"/>
      <c r="B73" s="318"/>
      <c r="C73" s="318"/>
      <c r="D73" s="155"/>
      <c r="E73" s="155"/>
      <c r="F73" s="155"/>
      <c r="G73" s="143"/>
      <c r="H73" s="143"/>
      <c r="I73" s="143"/>
      <c r="J73" s="143"/>
      <c r="K73" s="143"/>
      <c r="L73" s="143"/>
      <c r="M73" s="143"/>
      <c r="N73" s="143"/>
      <c r="O73" s="143"/>
      <c r="P73" s="143"/>
      <c r="Q73" s="143"/>
      <c r="R73" s="143"/>
      <c r="S73" s="143"/>
      <c r="T73" s="143"/>
      <c r="U73" s="143"/>
      <c r="V73" s="329"/>
      <c r="W73" s="330"/>
      <c r="X73" s="330"/>
      <c r="Y73" s="330"/>
      <c r="Z73" s="330"/>
      <c r="AA73" s="331"/>
      <c r="AB73" s="154"/>
      <c r="AC73" s="329"/>
      <c r="AD73" s="330"/>
      <c r="AE73" s="330"/>
      <c r="AF73" s="330"/>
      <c r="AG73" s="330"/>
      <c r="AH73" s="331"/>
      <c r="AI73" s="320"/>
      <c r="AJ73" s="320"/>
      <c r="AK73" s="320"/>
      <c r="AL73" s="320"/>
      <c r="AM73" s="245"/>
    </row>
    <row r="74" spans="1:39" s="9" customFormat="1" ht="36.75" customHeight="1">
      <c r="A74" s="321" t="s">
        <v>33</v>
      </c>
      <c r="B74" s="321"/>
      <c r="C74" s="321"/>
      <c r="D74" s="321"/>
      <c r="E74" s="321"/>
      <c r="F74" s="321"/>
      <c r="G74" s="321"/>
      <c r="H74" s="321"/>
      <c r="I74" s="321"/>
      <c r="J74" s="321"/>
      <c r="K74" s="321"/>
      <c r="L74" s="321"/>
      <c r="M74" s="321"/>
      <c r="N74" s="321"/>
      <c r="O74" s="321"/>
      <c r="P74" s="321"/>
      <c r="Q74" s="321"/>
      <c r="R74" s="321"/>
      <c r="S74" s="321"/>
      <c r="T74" s="321"/>
      <c r="U74" s="321"/>
      <c r="V74" s="135">
        <v>1</v>
      </c>
      <c r="W74" s="135">
        <v>2</v>
      </c>
      <c r="X74" s="135">
        <v>3</v>
      </c>
      <c r="Y74" s="135">
        <v>4</v>
      </c>
      <c r="Z74" s="135">
        <v>5</v>
      </c>
      <c r="AA74" s="135" t="s">
        <v>8</v>
      </c>
      <c r="AB74" s="169" t="s">
        <v>7</v>
      </c>
      <c r="AC74" s="135">
        <v>1</v>
      </c>
      <c r="AD74" s="135">
        <v>2</v>
      </c>
      <c r="AE74" s="135">
        <v>3</v>
      </c>
      <c r="AF74" s="135">
        <v>4</v>
      </c>
      <c r="AG74" s="135">
        <v>5</v>
      </c>
      <c r="AH74" s="135" t="s">
        <v>8</v>
      </c>
      <c r="AI74" s="170" t="s">
        <v>9</v>
      </c>
      <c r="AJ74" s="170" t="s">
        <v>10</v>
      </c>
      <c r="AK74" s="170" t="s">
        <v>11</v>
      </c>
      <c r="AL74" s="170" t="s">
        <v>12</v>
      </c>
      <c r="AM74" s="245"/>
    </row>
    <row r="75" spans="1:39" s="10" customFormat="1" ht="18.75" customHeight="1">
      <c r="A75" s="164" t="s">
        <v>34</v>
      </c>
      <c r="B75" s="316" t="s">
        <v>35</v>
      </c>
      <c r="C75" s="317"/>
      <c r="D75" s="317"/>
      <c r="E75" s="317"/>
      <c r="F75" s="317"/>
      <c r="G75" s="317"/>
      <c r="H75" s="317"/>
      <c r="I75" s="317"/>
      <c r="J75" s="317"/>
      <c r="K75" s="317"/>
      <c r="L75" s="317"/>
      <c r="M75" s="317"/>
      <c r="N75" s="317"/>
      <c r="O75" s="317"/>
      <c r="P75" s="317"/>
      <c r="Q75" s="317"/>
      <c r="R75" s="317"/>
      <c r="S75" s="317"/>
      <c r="T75" s="317"/>
      <c r="U75" s="317"/>
      <c r="V75" s="215">
        <v>2</v>
      </c>
      <c r="W75" s="215">
        <v>6</v>
      </c>
      <c r="X75" s="215">
        <v>7</v>
      </c>
      <c r="Y75" s="215">
        <v>27</v>
      </c>
      <c r="Z75" s="215">
        <v>46</v>
      </c>
      <c r="AA75" s="215">
        <v>0</v>
      </c>
      <c r="AB75" s="215">
        <v>88</v>
      </c>
      <c r="AC75" s="193">
        <f>V75/$AB75</f>
        <v>2.2727272727272728E-2</v>
      </c>
      <c r="AD75" s="193">
        <f t="shared" ref="AD75:AH77" si="2">W75/$AB75</f>
        <v>6.8181818181818177E-2</v>
      </c>
      <c r="AE75" s="193">
        <f t="shared" si="2"/>
        <v>7.9545454545454544E-2</v>
      </c>
      <c r="AF75" s="193">
        <f t="shared" si="2"/>
        <v>0.30681818181818182</v>
      </c>
      <c r="AG75" s="193">
        <f t="shared" si="2"/>
        <v>0.52272727272727271</v>
      </c>
      <c r="AH75" s="193">
        <f t="shared" si="2"/>
        <v>0</v>
      </c>
      <c r="AI75" s="215">
        <v>4.24</v>
      </c>
      <c r="AJ75" s="215">
        <v>1.02</v>
      </c>
      <c r="AK75" s="215">
        <v>5</v>
      </c>
      <c r="AL75" s="215">
        <v>5</v>
      </c>
      <c r="AM75" s="255"/>
    </row>
    <row r="76" spans="1:39" s="10" customFormat="1" ht="18.75" customHeight="1">
      <c r="A76" s="164" t="s">
        <v>36</v>
      </c>
      <c r="B76" s="316" t="s">
        <v>160</v>
      </c>
      <c r="C76" s="317"/>
      <c r="D76" s="317"/>
      <c r="E76" s="317"/>
      <c r="F76" s="317"/>
      <c r="G76" s="317"/>
      <c r="H76" s="317"/>
      <c r="I76" s="317"/>
      <c r="J76" s="317"/>
      <c r="K76" s="317"/>
      <c r="L76" s="317"/>
      <c r="M76" s="317"/>
      <c r="N76" s="317"/>
      <c r="O76" s="317"/>
      <c r="P76" s="317"/>
      <c r="Q76" s="317"/>
      <c r="R76" s="317"/>
      <c r="S76" s="317"/>
      <c r="T76" s="317"/>
      <c r="U76" s="317"/>
      <c r="V76" s="215">
        <v>6</v>
      </c>
      <c r="W76" s="215">
        <v>8</v>
      </c>
      <c r="X76" s="215">
        <v>11</v>
      </c>
      <c r="Y76" s="215">
        <v>32</v>
      </c>
      <c r="Z76" s="215">
        <v>31</v>
      </c>
      <c r="AA76" s="215">
        <v>0</v>
      </c>
      <c r="AB76" s="215">
        <v>88</v>
      </c>
      <c r="AC76" s="193">
        <f t="shared" ref="AC76:AC77" si="3">V76/$AB76</f>
        <v>6.8181818181818177E-2</v>
      </c>
      <c r="AD76" s="193">
        <f t="shared" si="2"/>
        <v>9.0909090909090912E-2</v>
      </c>
      <c r="AE76" s="193">
        <f t="shared" si="2"/>
        <v>0.125</v>
      </c>
      <c r="AF76" s="193">
        <f t="shared" si="2"/>
        <v>0.36363636363636365</v>
      </c>
      <c r="AG76" s="193">
        <f t="shared" si="2"/>
        <v>0.35227272727272729</v>
      </c>
      <c r="AH76" s="193">
        <f t="shared" si="2"/>
        <v>0</v>
      </c>
      <c r="AI76" s="215">
        <v>3.84</v>
      </c>
      <c r="AJ76" s="215">
        <v>1.2</v>
      </c>
      <c r="AK76" s="215">
        <v>4</v>
      </c>
      <c r="AL76" s="215">
        <v>4</v>
      </c>
      <c r="AM76" s="255"/>
    </row>
    <row r="77" spans="1:39" s="10" customFormat="1" ht="18.75" customHeight="1">
      <c r="A77" s="164" t="s">
        <v>37</v>
      </c>
      <c r="B77" s="316" t="s">
        <v>162</v>
      </c>
      <c r="C77" s="317"/>
      <c r="D77" s="317"/>
      <c r="E77" s="317"/>
      <c r="F77" s="317"/>
      <c r="G77" s="317"/>
      <c r="H77" s="317"/>
      <c r="I77" s="317"/>
      <c r="J77" s="317"/>
      <c r="K77" s="317"/>
      <c r="L77" s="317"/>
      <c r="M77" s="317"/>
      <c r="N77" s="317"/>
      <c r="O77" s="317"/>
      <c r="P77" s="317"/>
      <c r="Q77" s="317"/>
      <c r="R77" s="317"/>
      <c r="S77" s="317"/>
      <c r="T77" s="317"/>
      <c r="U77" s="317"/>
      <c r="V77" s="215">
        <v>0</v>
      </c>
      <c r="W77" s="215">
        <v>0</v>
      </c>
      <c r="X77" s="215">
        <v>5</v>
      </c>
      <c r="Y77" s="215">
        <v>30</v>
      </c>
      <c r="Z77" s="215">
        <v>52</v>
      </c>
      <c r="AA77" s="215">
        <v>1</v>
      </c>
      <c r="AB77" s="215">
        <v>88</v>
      </c>
      <c r="AC77" s="193">
        <f t="shared" si="3"/>
        <v>0</v>
      </c>
      <c r="AD77" s="193">
        <f t="shared" si="2"/>
        <v>0</v>
      </c>
      <c r="AE77" s="193">
        <f t="shared" si="2"/>
        <v>5.6818181818181816E-2</v>
      </c>
      <c r="AF77" s="193">
        <f t="shared" si="2"/>
        <v>0.34090909090909088</v>
      </c>
      <c r="AG77" s="193">
        <f t="shared" si="2"/>
        <v>0.59090909090909094</v>
      </c>
      <c r="AH77" s="193">
        <f t="shared" si="2"/>
        <v>1.1363636363636364E-2</v>
      </c>
      <c r="AI77" s="215">
        <v>4.54</v>
      </c>
      <c r="AJ77" s="215">
        <v>0.61</v>
      </c>
      <c r="AK77" s="215">
        <v>5</v>
      </c>
      <c r="AL77" s="215">
        <v>5</v>
      </c>
      <c r="AM77" s="255"/>
    </row>
    <row r="78" spans="1:39" s="9" customFormat="1" ht="16.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45"/>
    </row>
    <row r="79" spans="1:39" s="9" customFormat="1" ht="16.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row>
    <row r="80" spans="1:39" s="9" customFormat="1" ht="35.25" customHeight="1">
      <c r="A80" s="314" t="s">
        <v>39</v>
      </c>
      <c r="B80" s="314"/>
      <c r="C80" s="314"/>
      <c r="D80" s="314"/>
      <c r="E80" s="314"/>
      <c r="F80" s="314"/>
      <c r="G80" s="314"/>
      <c r="H80" s="314"/>
      <c r="I80" s="314"/>
      <c r="J80" s="314"/>
      <c r="K80" s="314"/>
      <c r="L80" s="314"/>
      <c r="M80" s="314"/>
      <c r="N80" s="314"/>
      <c r="O80" s="314"/>
      <c r="P80" s="314"/>
      <c r="Q80" s="314"/>
      <c r="R80" s="314"/>
      <c r="S80" s="314"/>
      <c r="T80" s="314"/>
      <c r="U80" s="314"/>
      <c r="V80" s="141"/>
      <c r="W80" s="141"/>
      <c r="X80" s="141"/>
      <c r="Y80" s="141"/>
      <c r="Z80" s="141"/>
      <c r="AA80" s="141"/>
      <c r="AB80" s="141"/>
      <c r="AC80" s="141"/>
      <c r="AD80" s="141"/>
      <c r="AE80" s="141"/>
      <c r="AF80" s="141"/>
      <c r="AG80" s="141"/>
      <c r="AH80" s="141"/>
      <c r="AI80" s="141"/>
      <c r="AJ80" s="141"/>
      <c r="AK80" s="141"/>
      <c r="AL80" s="141"/>
    </row>
    <row r="81" spans="1:38" s="133" customFormat="1" ht="16.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row>
    <row r="82" spans="1:38" s="9" customFormat="1" ht="16.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row>
    <row r="83" spans="1:38" s="9" customFormat="1" ht="18.7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row>
    <row r="84" spans="1:38" s="9" customFormat="1" ht="16.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row>
    <row r="85" spans="1:38" s="9" customFormat="1" ht="16.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row>
    <row r="86" spans="1:38" s="9" customFormat="1" ht="16.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row>
    <row r="87" spans="1:38" s="9" customFormat="1" ht="16.5" customHeight="1">
      <c r="A87" s="145"/>
      <c r="B87" s="158"/>
      <c r="C87" s="145"/>
      <c r="D87" s="145"/>
      <c r="E87" s="145"/>
      <c r="F87" s="145"/>
      <c r="G87" s="145"/>
      <c r="H87" s="145"/>
      <c r="I87" s="145"/>
      <c r="J87" s="145"/>
      <c r="K87" s="145"/>
      <c r="L87" s="145"/>
      <c r="M87" s="145"/>
      <c r="N87" s="145"/>
      <c r="O87" s="141"/>
      <c r="P87" s="141"/>
      <c r="Q87" s="141"/>
      <c r="R87" s="141"/>
      <c r="S87" s="141"/>
      <c r="T87" s="141"/>
      <c r="U87" s="141"/>
      <c r="V87" s="323" t="s">
        <v>4</v>
      </c>
      <c r="W87" s="324"/>
      <c r="X87" s="324"/>
      <c r="Y87" s="324"/>
      <c r="Z87" s="324"/>
      <c r="AA87" s="325"/>
      <c r="AB87" s="154"/>
      <c r="AC87" s="323" t="s">
        <v>5</v>
      </c>
      <c r="AD87" s="324"/>
      <c r="AE87" s="324"/>
      <c r="AF87" s="324"/>
      <c r="AG87" s="324"/>
      <c r="AH87" s="325"/>
      <c r="AI87" s="322" t="s">
        <v>6</v>
      </c>
      <c r="AJ87" s="320"/>
      <c r="AK87" s="320"/>
      <c r="AL87" s="320"/>
    </row>
    <row r="88" spans="1:38" s="9" customFormat="1" ht="16.5" customHeight="1">
      <c r="A88" s="145"/>
      <c r="B88" s="158"/>
      <c r="C88" s="145"/>
      <c r="D88" s="145"/>
      <c r="E88" s="145"/>
      <c r="F88" s="145"/>
      <c r="G88" s="145"/>
      <c r="H88" s="145"/>
      <c r="I88" s="145"/>
      <c r="J88" s="145"/>
      <c r="K88" s="145"/>
      <c r="L88" s="145"/>
      <c r="M88" s="145"/>
      <c r="N88" s="145"/>
      <c r="O88" s="162"/>
      <c r="P88" s="162"/>
      <c r="Q88" s="162"/>
      <c r="R88" s="162"/>
      <c r="S88" s="162"/>
      <c r="T88" s="141"/>
      <c r="U88" s="141"/>
      <c r="V88" s="329"/>
      <c r="W88" s="330"/>
      <c r="X88" s="330"/>
      <c r="Y88" s="330"/>
      <c r="Z88" s="330"/>
      <c r="AA88" s="331"/>
      <c r="AB88" s="154"/>
      <c r="AC88" s="329"/>
      <c r="AD88" s="330"/>
      <c r="AE88" s="330"/>
      <c r="AF88" s="330"/>
      <c r="AG88" s="330"/>
      <c r="AH88" s="331"/>
      <c r="AI88" s="322"/>
      <c r="AJ88" s="320"/>
      <c r="AK88" s="320"/>
      <c r="AL88" s="320"/>
    </row>
    <row r="89" spans="1:38" s="9" customFormat="1" ht="18.75">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row>
    <row r="90" spans="1:38" s="9" customFormat="1" ht="42" customHeight="1">
      <c r="A90" s="145"/>
      <c r="B90" s="158"/>
      <c r="C90" s="145"/>
      <c r="D90" s="145"/>
      <c r="E90" s="145"/>
      <c r="F90" s="145"/>
      <c r="G90" s="145"/>
      <c r="H90" s="145"/>
      <c r="I90" s="145"/>
      <c r="J90" s="145"/>
      <c r="K90" s="145"/>
      <c r="L90" s="145"/>
      <c r="M90" s="145"/>
      <c r="N90" s="145"/>
      <c r="O90" s="316" t="s">
        <v>40</v>
      </c>
      <c r="P90" s="317"/>
      <c r="Q90" s="317"/>
      <c r="R90" s="317"/>
      <c r="S90" s="317"/>
      <c r="T90" s="317"/>
      <c r="U90" s="317"/>
      <c r="V90" s="217">
        <v>0</v>
      </c>
      <c r="W90" s="217">
        <v>1</v>
      </c>
      <c r="X90" s="217">
        <v>1</v>
      </c>
      <c r="Y90" s="217">
        <v>17</v>
      </c>
      <c r="Z90" s="217">
        <v>24</v>
      </c>
      <c r="AA90" s="217">
        <v>1</v>
      </c>
      <c r="AB90" s="217">
        <v>44</v>
      </c>
      <c r="AC90" s="193">
        <f>V90/$AB90</f>
        <v>0</v>
      </c>
      <c r="AD90" s="193">
        <f t="shared" ref="AD90:AH90" si="4">W90/$AB90</f>
        <v>2.2727272727272728E-2</v>
      </c>
      <c r="AE90" s="193">
        <f t="shared" si="4"/>
        <v>2.2727272727272728E-2</v>
      </c>
      <c r="AF90" s="193">
        <f t="shared" si="4"/>
        <v>0.38636363636363635</v>
      </c>
      <c r="AG90" s="193">
        <f t="shared" si="4"/>
        <v>0.54545454545454541</v>
      </c>
      <c r="AH90" s="193">
        <f t="shared" si="4"/>
        <v>2.2727272727272728E-2</v>
      </c>
      <c r="AI90" s="217">
        <v>4.49</v>
      </c>
      <c r="AJ90" s="217">
        <v>0.67</v>
      </c>
      <c r="AK90" s="217">
        <v>5</v>
      </c>
      <c r="AL90" s="217">
        <v>5</v>
      </c>
    </row>
    <row r="91" spans="1:38" s="9" customFormat="1" ht="16.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row>
    <row r="92" spans="1:38" s="9" customFormat="1" ht="16.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row>
    <row r="93" spans="1:38" s="9" customFormat="1" ht="16.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row>
    <row r="94" spans="1:38" s="9" customFormat="1" ht="16.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row>
    <row r="95" spans="1:38" s="9" customFormat="1" ht="16.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row>
    <row r="96" spans="1:38" s="9" customFormat="1" ht="16.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row>
    <row r="97" spans="1:38" s="9" customFormat="1" ht="16.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row>
    <row r="98" spans="1:38" s="9" customFormat="1" ht="36.75" customHeight="1">
      <c r="A98" s="314" t="s">
        <v>177</v>
      </c>
      <c r="B98" s="314"/>
      <c r="C98" s="314"/>
      <c r="D98" s="314"/>
      <c r="E98" s="314"/>
      <c r="F98" s="314"/>
      <c r="G98" s="314"/>
      <c r="H98" s="314"/>
      <c r="I98" s="314"/>
      <c r="J98" s="314"/>
      <c r="K98" s="314"/>
      <c r="L98" s="314"/>
      <c r="M98" s="314"/>
      <c r="N98" s="314"/>
      <c r="O98" s="314"/>
      <c r="P98" s="314"/>
      <c r="Q98" s="314"/>
      <c r="R98" s="314"/>
      <c r="S98" s="314"/>
      <c r="T98" s="314"/>
      <c r="U98" s="314"/>
      <c r="AB98" s="141"/>
      <c r="AC98" s="141"/>
      <c r="AD98" s="141"/>
      <c r="AE98" s="141"/>
      <c r="AF98" s="141"/>
      <c r="AG98" s="141"/>
      <c r="AH98" s="141"/>
      <c r="AI98" s="141"/>
      <c r="AJ98" s="141"/>
      <c r="AK98" s="141"/>
      <c r="AL98" s="141"/>
    </row>
    <row r="99" spans="1:38" s="130" customFormat="1" ht="16.5" customHeight="1">
      <c r="A99" s="332"/>
      <c r="B99" s="332"/>
      <c r="C99" s="332"/>
      <c r="D99" s="332"/>
      <c r="E99" s="332"/>
      <c r="F99" s="332"/>
      <c r="K99" s="166"/>
      <c r="L99" s="166"/>
      <c r="M99" s="167"/>
      <c r="N99" s="10"/>
      <c r="O99" s="10"/>
      <c r="P99" s="10"/>
      <c r="Q99" s="10"/>
      <c r="R99" s="10"/>
      <c r="S99" s="10"/>
      <c r="T99" s="10"/>
      <c r="U99" s="10"/>
      <c r="AB99" s="10"/>
      <c r="AC99" s="10"/>
      <c r="AD99" s="10"/>
      <c r="AE99" s="10"/>
      <c r="AF99" s="10"/>
      <c r="AG99" s="10"/>
      <c r="AH99" s="10"/>
      <c r="AI99" s="10"/>
      <c r="AJ99" s="10"/>
      <c r="AK99" s="10"/>
      <c r="AL99" s="10"/>
    </row>
    <row r="100" spans="1:38" s="130" customFormat="1" ht="16.5" customHeight="1">
      <c r="A100" s="332"/>
      <c r="B100" s="332"/>
      <c r="C100" s="332"/>
      <c r="D100" s="332"/>
      <c r="E100" s="332"/>
      <c r="F100" s="332"/>
      <c r="K100" s="168"/>
      <c r="L100" s="168"/>
      <c r="M100" s="167"/>
      <c r="N100" s="10"/>
      <c r="O100" s="10"/>
      <c r="P100" s="10"/>
      <c r="Q100" s="10"/>
      <c r="R100" s="10"/>
      <c r="S100" s="10"/>
      <c r="T100" s="10"/>
      <c r="U100" s="10"/>
      <c r="AB100" s="10"/>
      <c r="AC100" s="10"/>
      <c r="AD100" s="10"/>
      <c r="AE100" s="10"/>
      <c r="AF100" s="10"/>
      <c r="AG100" s="10"/>
      <c r="AH100" s="10"/>
      <c r="AI100" s="10"/>
      <c r="AJ100" s="10"/>
      <c r="AK100" s="10"/>
      <c r="AL100" s="10"/>
    </row>
    <row r="101" spans="1:38" s="130" customFormat="1" ht="18.75" customHeight="1">
      <c r="A101" s="332"/>
      <c r="B101" s="332"/>
      <c r="C101" s="332"/>
      <c r="D101" s="332"/>
      <c r="E101" s="332"/>
      <c r="F101" s="332"/>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row>
    <row r="102" spans="1:38" s="9" customFormat="1" ht="16.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row>
    <row r="103" spans="1:38" s="9" customFormat="1" ht="16.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row>
    <row r="104" spans="1:38" s="9" customFormat="1" ht="16.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row>
    <row r="105" spans="1:38" s="9" customFormat="1" ht="16.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323" t="s">
        <v>4</v>
      </c>
      <c r="W105" s="324"/>
      <c r="X105" s="324"/>
      <c r="Y105" s="324"/>
      <c r="Z105" s="324"/>
      <c r="AA105" s="325"/>
      <c r="AB105" s="154"/>
      <c r="AC105" s="323" t="s">
        <v>5</v>
      </c>
      <c r="AD105" s="324"/>
      <c r="AE105" s="324"/>
      <c r="AF105" s="324"/>
      <c r="AG105" s="324"/>
      <c r="AH105" s="325"/>
      <c r="AI105" s="322" t="s">
        <v>6</v>
      </c>
      <c r="AJ105" s="320"/>
      <c r="AK105" s="320"/>
      <c r="AL105" s="320"/>
    </row>
    <row r="106" spans="1:38" s="9" customFormat="1" ht="16.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329"/>
      <c r="W106" s="330"/>
      <c r="X106" s="330"/>
      <c r="Y106" s="330"/>
      <c r="Z106" s="330"/>
      <c r="AA106" s="331"/>
      <c r="AB106" s="154"/>
      <c r="AC106" s="329"/>
      <c r="AD106" s="330"/>
      <c r="AE106" s="330"/>
      <c r="AF106" s="330"/>
      <c r="AG106" s="330"/>
      <c r="AH106" s="331"/>
      <c r="AI106" s="322"/>
      <c r="AJ106" s="320"/>
      <c r="AK106" s="320"/>
      <c r="AL106" s="320"/>
    </row>
    <row r="107" spans="1:38" s="9" customFormat="1" ht="18.75">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row>
    <row r="108" spans="1:38" s="9" customFormat="1" ht="42" customHeight="1">
      <c r="A108" s="145"/>
      <c r="B108" s="158"/>
      <c r="C108" s="145"/>
      <c r="D108" s="145"/>
      <c r="E108" s="145"/>
      <c r="F108" s="145"/>
      <c r="G108" s="145"/>
      <c r="H108" s="145"/>
      <c r="I108" s="145"/>
      <c r="J108" s="145"/>
      <c r="K108" s="145"/>
      <c r="L108" s="145"/>
      <c r="M108" s="145"/>
      <c r="N108" s="145"/>
      <c r="O108" s="316" t="s">
        <v>41</v>
      </c>
      <c r="P108" s="317"/>
      <c r="Q108" s="317"/>
      <c r="R108" s="317"/>
      <c r="S108" s="317"/>
      <c r="T108" s="317"/>
      <c r="U108" s="317"/>
      <c r="V108" s="217">
        <v>0</v>
      </c>
      <c r="W108" s="217">
        <v>3</v>
      </c>
      <c r="X108" s="217">
        <v>11</v>
      </c>
      <c r="Y108" s="217">
        <v>27</v>
      </c>
      <c r="Z108" s="217">
        <v>34</v>
      </c>
      <c r="AA108" s="217">
        <v>0</v>
      </c>
      <c r="AB108" s="217">
        <v>75</v>
      </c>
      <c r="AC108" s="193">
        <f>V108/$AB108</f>
        <v>0</v>
      </c>
      <c r="AD108" s="193">
        <f t="shared" ref="AD108:AH108" si="5">W108/$AB108</f>
        <v>0.04</v>
      </c>
      <c r="AE108" s="193">
        <f t="shared" si="5"/>
        <v>0.14666666666666667</v>
      </c>
      <c r="AF108" s="193">
        <f t="shared" si="5"/>
        <v>0.36</v>
      </c>
      <c r="AG108" s="193">
        <f t="shared" si="5"/>
        <v>0.45333333333333331</v>
      </c>
      <c r="AH108" s="193">
        <f t="shared" si="5"/>
        <v>0</v>
      </c>
      <c r="AI108" s="217">
        <v>4.2300000000000004</v>
      </c>
      <c r="AJ108" s="217">
        <v>0.85</v>
      </c>
      <c r="AK108" s="217">
        <v>4</v>
      </c>
      <c r="AL108" s="217">
        <v>5</v>
      </c>
    </row>
    <row r="109" spans="1:38" s="9" customFormat="1" ht="16.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row>
    <row r="110" spans="1:38" s="9" customFormat="1" ht="16.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row>
    <row r="111" spans="1:38" s="9" customFormat="1" ht="16.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row>
    <row r="112" spans="1:38" s="9" customFormat="1" ht="16.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row>
    <row r="113" spans="1:38" s="9" customFormat="1" ht="18.75">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row>
    <row r="114" spans="1:38" s="9" customFormat="1" ht="18.75">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row>
    <row r="115" spans="1:38" s="9" customFormat="1" ht="18.75">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row>
    <row r="116" spans="1:38" s="9" customFormat="1" ht="18.75">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row>
    <row r="117" spans="1:38" s="9" customFormat="1" ht="21" customHeight="1">
      <c r="A117" s="314" t="s">
        <v>42</v>
      </c>
      <c r="B117" s="314"/>
      <c r="C117" s="314"/>
      <c r="D117" s="314"/>
      <c r="E117" s="314"/>
      <c r="F117" s="314"/>
      <c r="G117" s="314"/>
      <c r="H117" s="314"/>
      <c r="I117" s="314"/>
      <c r="J117" s="314"/>
      <c r="K117" s="314"/>
      <c r="L117" s="314"/>
      <c r="M117" s="314"/>
      <c r="N117" s="314"/>
      <c r="O117" s="314"/>
      <c r="P117" s="314"/>
      <c r="Q117" s="314"/>
      <c r="R117" s="314"/>
      <c r="S117" s="314"/>
      <c r="T117" s="314"/>
      <c r="U117" s="314"/>
      <c r="V117" s="143"/>
      <c r="W117" s="143"/>
      <c r="X117" s="314" t="s">
        <v>43</v>
      </c>
      <c r="Y117" s="314"/>
      <c r="Z117" s="314"/>
      <c r="AA117" s="314"/>
      <c r="AB117" s="314"/>
      <c r="AC117" s="314"/>
      <c r="AD117" s="314"/>
      <c r="AE117" s="314"/>
      <c r="AF117" s="314"/>
      <c r="AG117" s="314"/>
      <c r="AH117" s="314"/>
      <c r="AI117" s="314"/>
      <c r="AJ117" s="314"/>
      <c r="AK117" s="314"/>
      <c r="AL117" s="314"/>
    </row>
    <row r="118" spans="1:38" s="9" customFormat="1" ht="2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row>
    <row r="119" spans="1:38" s="9" customFormat="1" ht="2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row>
    <row r="120" spans="1:38" s="9" customFormat="1" ht="2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row>
    <row r="121" spans="1:38" s="9" customFormat="1">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row>
    <row r="122" spans="1:38" s="9" customFormat="1">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row>
    <row r="123" spans="1:38" s="9" customFormat="1">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row>
    <row r="124" spans="1:38" s="9" customFormat="1" ht="18.75">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row>
    <row r="125" spans="1:38" s="9" customFormat="1">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38" s="9" customForma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row>
    <row r="127" spans="1:38" s="9" customFormat="1">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row>
    <row r="128" spans="1:38" s="9" customFormat="1">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row>
    <row r="129" spans="1:38" s="9" customForma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row>
    <row r="130" spans="1:38" s="9" customFormat="1" ht="18.75">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row>
    <row r="131" spans="1:38" s="9" customFormat="1">
      <c r="A131" s="145"/>
      <c r="B131" s="158"/>
      <c r="C131" s="145"/>
      <c r="D131" s="145"/>
      <c r="E131" s="145"/>
      <c r="F131" s="145"/>
      <c r="G131" s="145"/>
      <c r="H131" s="145"/>
      <c r="I131" s="145"/>
      <c r="J131" s="145"/>
      <c r="K131" s="145"/>
      <c r="L131" s="145"/>
      <c r="M131" s="145"/>
      <c r="N131" s="141"/>
    </row>
    <row r="132" spans="1:38" s="9" customFormat="1">
      <c r="A132" s="145"/>
      <c r="B132" s="158"/>
      <c r="C132" s="145"/>
      <c r="D132" s="145"/>
      <c r="E132" s="145"/>
      <c r="F132" s="145"/>
      <c r="G132" s="145"/>
      <c r="H132" s="145"/>
      <c r="I132" s="145"/>
      <c r="J132" s="145"/>
      <c r="K132" s="145"/>
      <c r="L132" s="145"/>
      <c r="M132" s="145"/>
      <c r="N132" s="162"/>
    </row>
    <row r="133" spans="1:38" s="9" customFormat="1" ht="15.75" thickBot="1">
      <c r="A133" s="145"/>
      <c r="B133" s="158"/>
      <c r="C133" s="145"/>
      <c r="D133" s="145"/>
      <c r="E133" s="145"/>
      <c r="F133" s="145"/>
      <c r="G133" s="145"/>
      <c r="H133" s="145"/>
      <c r="I133" s="145"/>
      <c r="J133" s="145"/>
      <c r="K133" s="145"/>
      <c r="L133" s="145"/>
      <c r="M133" s="145"/>
      <c r="N133" s="145"/>
    </row>
    <row r="134" spans="1:38" s="9" customFormat="1">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323" t="s">
        <v>4</v>
      </c>
      <c r="W134" s="324"/>
      <c r="X134" s="324"/>
      <c r="Y134" s="324"/>
      <c r="Z134" s="324"/>
      <c r="AA134" s="325"/>
      <c r="AB134" s="154"/>
      <c r="AC134" s="323" t="s">
        <v>5</v>
      </c>
      <c r="AD134" s="324"/>
      <c r="AE134" s="324"/>
      <c r="AF134" s="324"/>
      <c r="AG134" s="324"/>
      <c r="AH134" s="325"/>
      <c r="AI134" s="322" t="s">
        <v>6</v>
      </c>
      <c r="AJ134" s="320"/>
      <c r="AK134" s="320"/>
      <c r="AL134" s="320"/>
    </row>
    <row r="135" spans="1:38" s="9" customFormat="1">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329"/>
      <c r="W135" s="330"/>
      <c r="X135" s="330"/>
      <c r="Y135" s="330"/>
      <c r="Z135" s="330"/>
      <c r="AA135" s="331"/>
      <c r="AB135" s="154"/>
      <c r="AC135" s="329"/>
      <c r="AD135" s="330"/>
      <c r="AE135" s="330"/>
      <c r="AF135" s="330"/>
      <c r="AG135" s="330"/>
      <c r="AH135" s="331"/>
      <c r="AI135" s="322"/>
      <c r="AJ135" s="320"/>
      <c r="AK135" s="320"/>
      <c r="AL135" s="320"/>
    </row>
    <row r="136" spans="1:38" s="9" customFormat="1" ht="18.75">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row>
    <row r="137" spans="1:38" s="9" customFormat="1" ht="18.75">
      <c r="A137" s="145"/>
      <c r="B137" s="158"/>
      <c r="C137" s="145"/>
      <c r="D137" s="145"/>
      <c r="E137" s="145"/>
      <c r="F137" s="145"/>
      <c r="G137" s="145"/>
      <c r="H137" s="145"/>
      <c r="I137" s="145"/>
      <c r="J137" s="145"/>
      <c r="K137" s="145"/>
      <c r="L137" s="145"/>
      <c r="M137" s="145"/>
      <c r="N137" s="145"/>
      <c r="O137" s="316" t="s">
        <v>44</v>
      </c>
      <c r="P137" s="317"/>
      <c r="Q137" s="317"/>
      <c r="R137" s="317"/>
      <c r="S137" s="317"/>
      <c r="T137" s="317"/>
      <c r="U137" s="317"/>
      <c r="V137" s="218">
        <v>1</v>
      </c>
      <c r="W137" s="218">
        <v>1</v>
      </c>
      <c r="X137" s="218">
        <v>11</v>
      </c>
      <c r="Y137" s="218">
        <v>27</v>
      </c>
      <c r="Z137" s="218">
        <v>41</v>
      </c>
      <c r="AA137" s="218">
        <v>0</v>
      </c>
      <c r="AB137" s="218">
        <v>81</v>
      </c>
      <c r="AC137" s="193">
        <f t="shared" ref="AC137:AH138" si="6">V137/$AB137</f>
        <v>1.2345679012345678E-2</v>
      </c>
      <c r="AD137" s="193">
        <f t="shared" si="6"/>
        <v>1.2345679012345678E-2</v>
      </c>
      <c r="AE137" s="193">
        <f t="shared" si="6"/>
        <v>0.13580246913580246</v>
      </c>
      <c r="AF137" s="193">
        <f t="shared" si="6"/>
        <v>0.33333333333333331</v>
      </c>
      <c r="AG137" s="193">
        <f t="shared" si="6"/>
        <v>0.50617283950617287</v>
      </c>
      <c r="AH137" s="193">
        <f t="shared" si="6"/>
        <v>0</v>
      </c>
      <c r="AI137" s="215">
        <v>4.3099999999999996</v>
      </c>
      <c r="AJ137" s="215">
        <v>0.85</v>
      </c>
      <c r="AK137" s="215">
        <v>5</v>
      </c>
      <c r="AL137" s="215">
        <v>5</v>
      </c>
    </row>
    <row r="138" spans="1:38" s="9" customFormat="1" ht="18.75">
      <c r="A138" s="145"/>
      <c r="B138" s="158"/>
      <c r="C138" s="145"/>
      <c r="D138" s="145"/>
      <c r="E138" s="145"/>
      <c r="F138" s="145"/>
      <c r="G138" s="145"/>
      <c r="H138" s="145"/>
      <c r="I138" s="145"/>
      <c r="J138" s="145"/>
      <c r="K138" s="145"/>
      <c r="L138" s="145"/>
      <c r="M138" s="145"/>
      <c r="N138" s="145"/>
      <c r="O138" s="316" t="s">
        <v>45</v>
      </c>
      <c r="P138" s="317"/>
      <c r="Q138" s="317"/>
      <c r="R138" s="317"/>
      <c r="S138" s="317"/>
      <c r="T138" s="317"/>
      <c r="U138" s="317"/>
      <c r="V138" s="219">
        <v>1</v>
      </c>
      <c r="W138" s="219">
        <v>2</v>
      </c>
      <c r="X138" s="219">
        <v>9</v>
      </c>
      <c r="Y138" s="219">
        <v>33</v>
      </c>
      <c r="Z138" s="219">
        <v>36</v>
      </c>
      <c r="AA138" s="219">
        <v>0</v>
      </c>
      <c r="AB138" s="219">
        <v>81</v>
      </c>
      <c r="AC138" s="193">
        <f t="shared" si="6"/>
        <v>1.2345679012345678E-2</v>
      </c>
      <c r="AD138" s="193">
        <f t="shared" si="6"/>
        <v>2.4691358024691357E-2</v>
      </c>
      <c r="AE138" s="193">
        <f t="shared" si="6"/>
        <v>0.1111111111111111</v>
      </c>
      <c r="AF138" s="193">
        <f t="shared" si="6"/>
        <v>0.40740740740740738</v>
      </c>
      <c r="AG138" s="193">
        <f t="shared" si="6"/>
        <v>0.44444444444444442</v>
      </c>
      <c r="AH138" s="193">
        <f t="shared" si="6"/>
        <v>0</v>
      </c>
      <c r="AI138" s="218">
        <v>4.25</v>
      </c>
      <c r="AJ138" s="218">
        <v>0.84</v>
      </c>
      <c r="AK138" s="218">
        <v>4</v>
      </c>
      <c r="AL138" s="218">
        <v>5</v>
      </c>
    </row>
    <row r="139" spans="1:38" s="9" customFormat="1" ht="18.75">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row>
    <row r="140" spans="1:38" s="9" customFormat="1" ht="18.75">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row>
    <row r="141" spans="1:38" s="9" customFormat="1" ht="18.75">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row>
    <row r="142" spans="1:38" s="9" customFormat="1" ht="18.75">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row>
    <row r="143" spans="1:38" s="9" customFormat="1" ht="18.75">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row>
    <row r="144" spans="1:38" s="9" customFormat="1" ht="21">
      <c r="A144" s="315"/>
      <c r="B144" s="315"/>
      <c r="C144" s="315"/>
      <c r="D144" s="315"/>
      <c r="E144" s="315"/>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row>
    <row r="145" spans="1:38" s="9" customFormat="1" ht="21">
      <c r="A145" s="315"/>
      <c r="B145" s="315"/>
      <c r="C145" s="315"/>
      <c r="D145" s="315"/>
      <c r="E145" s="315"/>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row>
    <row r="146" spans="1:38" s="9" customFormat="1" ht="21">
      <c r="A146" s="315"/>
      <c r="B146" s="315"/>
      <c r="C146" s="315"/>
      <c r="D146" s="315"/>
      <c r="E146" s="315"/>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row>
    <row r="147" spans="1:38" s="9" customFormat="1" ht="21.75" thickBot="1">
      <c r="A147" s="315"/>
      <c r="B147" s="315"/>
      <c r="C147" s="315"/>
      <c r="D147" s="315"/>
      <c r="E147" s="315"/>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row>
    <row r="148" spans="1:38" s="9" customFormat="1">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323" t="s">
        <v>4</v>
      </c>
      <c r="W148" s="324"/>
      <c r="X148" s="324"/>
      <c r="Y148" s="324"/>
      <c r="Z148" s="324"/>
      <c r="AA148" s="325"/>
      <c r="AB148" s="154"/>
      <c r="AC148" s="323" t="s">
        <v>5</v>
      </c>
      <c r="AD148" s="324"/>
      <c r="AE148" s="324"/>
      <c r="AF148" s="324"/>
      <c r="AG148" s="324"/>
      <c r="AH148" s="325"/>
      <c r="AI148" s="320" t="s">
        <v>6</v>
      </c>
      <c r="AJ148" s="320"/>
      <c r="AK148" s="320"/>
      <c r="AL148" s="320"/>
    </row>
    <row r="149" spans="1:38" s="9" customFormat="1">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329"/>
      <c r="W149" s="330"/>
      <c r="X149" s="330"/>
      <c r="Y149" s="330"/>
      <c r="Z149" s="330"/>
      <c r="AA149" s="331"/>
      <c r="AB149" s="154"/>
      <c r="AC149" s="329"/>
      <c r="AD149" s="330"/>
      <c r="AE149" s="330"/>
      <c r="AF149" s="330"/>
      <c r="AG149" s="330"/>
      <c r="AH149" s="331"/>
      <c r="AI149" s="320"/>
      <c r="AJ149" s="320"/>
      <c r="AK149" s="320"/>
      <c r="AL149" s="320"/>
    </row>
    <row r="150" spans="1:38" s="9" customFormat="1" ht="21">
      <c r="A150" s="163"/>
      <c r="B150" s="321" t="s">
        <v>212</v>
      </c>
      <c r="C150" s="321"/>
      <c r="D150" s="321"/>
      <c r="E150" s="321"/>
      <c r="F150" s="321"/>
      <c r="G150" s="321"/>
      <c r="H150" s="321"/>
      <c r="I150" s="321"/>
      <c r="J150" s="321"/>
      <c r="K150" s="321"/>
      <c r="L150" s="321"/>
      <c r="M150" s="321"/>
      <c r="N150" s="321"/>
      <c r="O150" s="321"/>
      <c r="P150" s="321"/>
      <c r="Q150" s="321"/>
      <c r="R150" s="321"/>
      <c r="S150" s="321"/>
      <c r="T150" s="321"/>
      <c r="U150" s="321"/>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row>
    <row r="151" spans="1:38" s="10" customFormat="1" ht="18.75">
      <c r="A151" s="164" t="s">
        <v>218</v>
      </c>
      <c r="B151" s="316" t="s">
        <v>46</v>
      </c>
      <c r="C151" s="317"/>
      <c r="D151" s="317"/>
      <c r="E151" s="317"/>
      <c r="F151" s="317"/>
      <c r="G151" s="317"/>
      <c r="H151" s="317"/>
      <c r="I151" s="317"/>
      <c r="J151" s="317"/>
      <c r="K151" s="317"/>
      <c r="L151" s="317"/>
      <c r="M151" s="317"/>
      <c r="N151" s="317"/>
      <c r="O151" s="317"/>
      <c r="P151" s="317"/>
      <c r="Q151" s="317"/>
      <c r="R151" s="317"/>
      <c r="S151" s="317"/>
      <c r="T151" s="317"/>
      <c r="U151" s="317"/>
      <c r="V151" s="219">
        <v>3</v>
      </c>
      <c r="W151" s="219">
        <v>12</v>
      </c>
      <c r="X151" s="219">
        <v>9</v>
      </c>
      <c r="Y151" s="219">
        <v>31</v>
      </c>
      <c r="Z151" s="219">
        <v>28</v>
      </c>
      <c r="AA151" s="219">
        <v>2</v>
      </c>
      <c r="AB151" s="219">
        <v>85</v>
      </c>
      <c r="AC151" s="193">
        <f>V151/$AB151</f>
        <v>3.5294117647058823E-2</v>
      </c>
      <c r="AD151" s="193">
        <f t="shared" ref="AD151:AH157" si="7">W151/$AB151</f>
        <v>0.14117647058823529</v>
      </c>
      <c r="AE151" s="193">
        <f t="shared" si="7"/>
        <v>0.10588235294117647</v>
      </c>
      <c r="AF151" s="193">
        <f t="shared" si="7"/>
        <v>0.36470588235294116</v>
      </c>
      <c r="AG151" s="193">
        <f t="shared" si="7"/>
        <v>0.32941176470588235</v>
      </c>
      <c r="AH151" s="193">
        <f t="shared" si="7"/>
        <v>2.3529411764705882E-2</v>
      </c>
      <c r="AI151" s="220">
        <v>3.83</v>
      </c>
      <c r="AJ151" s="220">
        <v>1.1599999999999999</v>
      </c>
      <c r="AK151" s="220">
        <v>4</v>
      </c>
      <c r="AL151" s="220">
        <v>4</v>
      </c>
    </row>
    <row r="152" spans="1:38" s="10" customFormat="1" ht="18.75">
      <c r="A152" s="164" t="s">
        <v>219</v>
      </c>
      <c r="B152" s="316" t="s">
        <v>102</v>
      </c>
      <c r="C152" s="317"/>
      <c r="D152" s="317"/>
      <c r="E152" s="317"/>
      <c r="F152" s="317"/>
      <c r="G152" s="317"/>
      <c r="H152" s="317"/>
      <c r="I152" s="317"/>
      <c r="J152" s="317"/>
      <c r="K152" s="317"/>
      <c r="L152" s="317"/>
      <c r="M152" s="317"/>
      <c r="N152" s="317"/>
      <c r="O152" s="317"/>
      <c r="P152" s="317"/>
      <c r="Q152" s="317"/>
      <c r="R152" s="317"/>
      <c r="S152" s="317"/>
      <c r="T152" s="317"/>
      <c r="U152" s="317"/>
      <c r="V152" s="219">
        <v>0</v>
      </c>
      <c r="W152" s="219">
        <v>1</v>
      </c>
      <c r="X152" s="219">
        <v>10</v>
      </c>
      <c r="Y152" s="219">
        <v>37</v>
      </c>
      <c r="Z152" s="219">
        <v>36</v>
      </c>
      <c r="AA152" s="219">
        <v>1</v>
      </c>
      <c r="AB152" s="219">
        <v>85</v>
      </c>
      <c r="AC152" s="193">
        <f t="shared" ref="AC152:AC157" si="8">V152/$AB152</f>
        <v>0</v>
      </c>
      <c r="AD152" s="193">
        <f t="shared" si="7"/>
        <v>1.1764705882352941E-2</v>
      </c>
      <c r="AE152" s="193">
        <f t="shared" si="7"/>
        <v>0.11764705882352941</v>
      </c>
      <c r="AF152" s="193">
        <f t="shared" si="7"/>
        <v>0.43529411764705883</v>
      </c>
      <c r="AG152" s="193">
        <f t="shared" si="7"/>
        <v>0.42352941176470588</v>
      </c>
      <c r="AH152" s="193">
        <f t="shared" si="7"/>
        <v>1.1764705882352941E-2</v>
      </c>
      <c r="AI152" s="220">
        <v>4.29</v>
      </c>
      <c r="AJ152" s="220">
        <v>0.72</v>
      </c>
      <c r="AK152" s="220">
        <v>4</v>
      </c>
      <c r="AL152" s="220">
        <v>4</v>
      </c>
    </row>
    <row r="153" spans="1:38" s="10" customFormat="1" ht="18.75">
      <c r="A153" s="164" t="s">
        <v>220</v>
      </c>
      <c r="B153" s="316" t="s">
        <v>103</v>
      </c>
      <c r="C153" s="317"/>
      <c r="D153" s="317"/>
      <c r="E153" s="317"/>
      <c r="F153" s="317"/>
      <c r="G153" s="317"/>
      <c r="H153" s="317"/>
      <c r="I153" s="317"/>
      <c r="J153" s="317"/>
      <c r="K153" s="317"/>
      <c r="L153" s="317"/>
      <c r="M153" s="317"/>
      <c r="N153" s="317"/>
      <c r="O153" s="317"/>
      <c r="P153" s="317"/>
      <c r="Q153" s="317"/>
      <c r="R153" s="317"/>
      <c r="S153" s="317"/>
      <c r="T153" s="317"/>
      <c r="U153" s="317"/>
      <c r="V153" s="219">
        <v>38</v>
      </c>
      <c r="W153" s="219">
        <v>6</v>
      </c>
      <c r="X153" s="219">
        <v>13</v>
      </c>
      <c r="Y153" s="219">
        <v>14</v>
      </c>
      <c r="Z153" s="219">
        <v>9</v>
      </c>
      <c r="AA153" s="219">
        <v>5</v>
      </c>
      <c r="AB153" s="219">
        <v>85</v>
      </c>
      <c r="AC153" s="193">
        <f t="shared" si="8"/>
        <v>0.44705882352941179</v>
      </c>
      <c r="AD153" s="193">
        <f t="shared" si="7"/>
        <v>7.0588235294117646E-2</v>
      </c>
      <c r="AE153" s="193">
        <f t="shared" si="7"/>
        <v>0.15294117647058825</v>
      </c>
      <c r="AF153" s="193">
        <f t="shared" si="7"/>
        <v>0.16470588235294117</v>
      </c>
      <c r="AG153" s="193">
        <f t="shared" si="7"/>
        <v>0.10588235294117647</v>
      </c>
      <c r="AH153" s="193">
        <f t="shared" si="7"/>
        <v>5.8823529411764705E-2</v>
      </c>
      <c r="AI153" s="220">
        <v>2.38</v>
      </c>
      <c r="AJ153" s="220">
        <v>1.5</v>
      </c>
      <c r="AK153" s="220">
        <v>2</v>
      </c>
      <c r="AL153" s="220">
        <v>1</v>
      </c>
    </row>
    <row r="154" spans="1:38" s="10" customFormat="1" ht="18.75">
      <c r="A154" s="164" t="s">
        <v>221</v>
      </c>
      <c r="B154" s="316" t="s">
        <v>104</v>
      </c>
      <c r="C154" s="317"/>
      <c r="D154" s="317"/>
      <c r="E154" s="317"/>
      <c r="F154" s="317"/>
      <c r="G154" s="317"/>
      <c r="H154" s="317"/>
      <c r="I154" s="317"/>
      <c r="J154" s="317"/>
      <c r="K154" s="317"/>
      <c r="L154" s="317"/>
      <c r="M154" s="317"/>
      <c r="N154" s="317"/>
      <c r="O154" s="317"/>
      <c r="P154" s="317"/>
      <c r="Q154" s="317"/>
      <c r="R154" s="317"/>
      <c r="S154" s="317"/>
      <c r="T154" s="317"/>
      <c r="U154" s="317"/>
      <c r="V154" s="219">
        <v>3</v>
      </c>
      <c r="W154" s="219">
        <v>5</v>
      </c>
      <c r="X154" s="219">
        <v>14</v>
      </c>
      <c r="Y154" s="219">
        <v>37</v>
      </c>
      <c r="Z154" s="219">
        <v>25</v>
      </c>
      <c r="AA154" s="219">
        <v>1</v>
      </c>
      <c r="AB154" s="219">
        <v>85</v>
      </c>
      <c r="AC154" s="193">
        <f t="shared" si="8"/>
        <v>3.5294117647058823E-2</v>
      </c>
      <c r="AD154" s="193">
        <f t="shared" si="7"/>
        <v>5.8823529411764705E-2</v>
      </c>
      <c r="AE154" s="193">
        <f t="shared" si="7"/>
        <v>0.16470588235294117</v>
      </c>
      <c r="AF154" s="193">
        <f t="shared" si="7"/>
        <v>0.43529411764705883</v>
      </c>
      <c r="AG154" s="193">
        <f t="shared" si="7"/>
        <v>0.29411764705882354</v>
      </c>
      <c r="AH154" s="193">
        <f t="shared" si="7"/>
        <v>1.1764705882352941E-2</v>
      </c>
      <c r="AI154" s="220">
        <v>3.9</v>
      </c>
      <c r="AJ154" s="220">
        <v>1.01</v>
      </c>
      <c r="AK154" s="220">
        <v>4</v>
      </c>
      <c r="AL154" s="220">
        <v>4</v>
      </c>
    </row>
    <row r="155" spans="1:38" s="10" customFormat="1" ht="18.75">
      <c r="A155" s="164" t="s">
        <v>222</v>
      </c>
      <c r="B155" s="316" t="s">
        <v>157</v>
      </c>
      <c r="C155" s="317"/>
      <c r="D155" s="317"/>
      <c r="E155" s="317"/>
      <c r="F155" s="317"/>
      <c r="G155" s="317"/>
      <c r="H155" s="317"/>
      <c r="I155" s="317"/>
      <c r="J155" s="317"/>
      <c r="K155" s="317"/>
      <c r="L155" s="317"/>
      <c r="M155" s="317"/>
      <c r="N155" s="317"/>
      <c r="O155" s="317"/>
      <c r="P155" s="317"/>
      <c r="Q155" s="317"/>
      <c r="R155" s="317"/>
      <c r="S155" s="317"/>
      <c r="T155" s="317"/>
      <c r="U155" s="317"/>
      <c r="V155" s="218">
        <v>6</v>
      </c>
      <c r="W155" s="218">
        <v>4</v>
      </c>
      <c r="X155" s="218">
        <v>12</v>
      </c>
      <c r="Y155" s="218">
        <v>38</v>
      </c>
      <c r="Z155" s="218">
        <v>25</v>
      </c>
      <c r="AA155" s="218">
        <v>0</v>
      </c>
      <c r="AB155" s="218">
        <v>85</v>
      </c>
      <c r="AC155" s="193">
        <f t="shared" si="8"/>
        <v>7.0588235294117646E-2</v>
      </c>
      <c r="AD155" s="193">
        <f t="shared" si="7"/>
        <v>4.7058823529411764E-2</v>
      </c>
      <c r="AE155" s="193">
        <f t="shared" si="7"/>
        <v>0.14117647058823529</v>
      </c>
      <c r="AF155" s="193">
        <f t="shared" si="7"/>
        <v>0.44705882352941179</v>
      </c>
      <c r="AG155" s="193">
        <f t="shared" si="7"/>
        <v>0.29411764705882354</v>
      </c>
      <c r="AH155" s="193">
        <f t="shared" si="7"/>
        <v>0</v>
      </c>
      <c r="AI155" s="220">
        <v>3.85</v>
      </c>
      <c r="AJ155" s="220">
        <v>1.1200000000000001</v>
      </c>
      <c r="AK155" s="220">
        <v>4</v>
      </c>
      <c r="AL155" s="220">
        <v>4</v>
      </c>
    </row>
    <row r="156" spans="1:38" s="10" customFormat="1" ht="18.75">
      <c r="A156" s="164" t="s">
        <v>223</v>
      </c>
      <c r="B156" s="316" t="s">
        <v>158</v>
      </c>
      <c r="C156" s="317"/>
      <c r="D156" s="317"/>
      <c r="E156" s="317"/>
      <c r="F156" s="317"/>
      <c r="G156" s="317"/>
      <c r="H156" s="317"/>
      <c r="I156" s="317"/>
      <c r="J156" s="317"/>
      <c r="K156" s="317"/>
      <c r="L156" s="317"/>
      <c r="M156" s="317"/>
      <c r="N156" s="317"/>
      <c r="O156" s="317"/>
      <c r="P156" s="317"/>
      <c r="Q156" s="317"/>
      <c r="R156" s="317"/>
      <c r="S156" s="317"/>
      <c r="T156" s="317"/>
      <c r="U156" s="317"/>
      <c r="V156" s="218">
        <v>1</v>
      </c>
      <c r="W156" s="218">
        <v>4</v>
      </c>
      <c r="X156" s="218">
        <v>17</v>
      </c>
      <c r="Y156" s="218">
        <v>33</v>
      </c>
      <c r="Z156" s="218">
        <v>28</v>
      </c>
      <c r="AA156" s="218">
        <v>2</v>
      </c>
      <c r="AB156" s="218">
        <v>85</v>
      </c>
      <c r="AC156" s="193">
        <f t="shared" si="8"/>
        <v>1.1764705882352941E-2</v>
      </c>
      <c r="AD156" s="193">
        <f t="shared" si="7"/>
        <v>4.7058823529411764E-2</v>
      </c>
      <c r="AE156" s="193">
        <f t="shared" si="7"/>
        <v>0.2</v>
      </c>
      <c r="AF156" s="193">
        <f t="shared" si="7"/>
        <v>0.38823529411764707</v>
      </c>
      <c r="AG156" s="193">
        <f t="shared" si="7"/>
        <v>0.32941176470588235</v>
      </c>
      <c r="AH156" s="193">
        <f t="shared" si="7"/>
        <v>2.3529411764705882E-2</v>
      </c>
      <c r="AI156" s="221">
        <v>4</v>
      </c>
      <c r="AJ156" s="221">
        <v>0.92</v>
      </c>
      <c r="AK156" s="221">
        <v>4</v>
      </c>
      <c r="AL156" s="221">
        <v>4</v>
      </c>
    </row>
    <row r="157" spans="1:38" s="10" customFormat="1" ht="18.75">
      <c r="A157" s="164" t="s">
        <v>224</v>
      </c>
      <c r="B157" s="316" t="s">
        <v>47</v>
      </c>
      <c r="C157" s="317"/>
      <c r="D157" s="317"/>
      <c r="E157" s="317"/>
      <c r="F157" s="317"/>
      <c r="G157" s="317"/>
      <c r="H157" s="317"/>
      <c r="I157" s="317"/>
      <c r="J157" s="317"/>
      <c r="K157" s="317"/>
      <c r="L157" s="317"/>
      <c r="M157" s="317"/>
      <c r="N157" s="317"/>
      <c r="O157" s="317"/>
      <c r="P157" s="317"/>
      <c r="Q157" s="317"/>
      <c r="R157" s="317"/>
      <c r="S157" s="317"/>
      <c r="T157" s="317"/>
      <c r="U157" s="317"/>
      <c r="V157" s="218">
        <v>0</v>
      </c>
      <c r="W157" s="218">
        <v>1</v>
      </c>
      <c r="X157" s="218">
        <v>4</v>
      </c>
      <c r="Y157" s="218">
        <v>38</v>
      </c>
      <c r="Z157" s="218">
        <v>42</v>
      </c>
      <c r="AA157" s="218">
        <v>0</v>
      </c>
      <c r="AB157" s="218">
        <v>85</v>
      </c>
      <c r="AC157" s="193">
        <f t="shared" si="8"/>
        <v>0</v>
      </c>
      <c r="AD157" s="193">
        <f t="shared" si="7"/>
        <v>1.1764705882352941E-2</v>
      </c>
      <c r="AE157" s="193">
        <f t="shared" si="7"/>
        <v>4.7058823529411764E-2</v>
      </c>
      <c r="AF157" s="193">
        <f t="shared" si="7"/>
        <v>0.44705882352941179</v>
      </c>
      <c r="AG157" s="193">
        <f t="shared" si="7"/>
        <v>0.49411764705882355</v>
      </c>
      <c r="AH157" s="193">
        <f t="shared" si="7"/>
        <v>0</v>
      </c>
      <c r="AI157" s="221">
        <v>4.42</v>
      </c>
      <c r="AJ157" s="221">
        <v>0.64</v>
      </c>
      <c r="AK157" s="221">
        <v>4</v>
      </c>
      <c r="AL157" s="221">
        <v>5</v>
      </c>
    </row>
    <row r="158" spans="1:38" s="10" customFormat="1" ht="18.75">
      <c r="A158" s="164" t="s">
        <v>225</v>
      </c>
      <c r="B158" s="316" t="s">
        <v>48</v>
      </c>
      <c r="C158" s="317"/>
      <c r="D158" s="317"/>
      <c r="E158" s="317"/>
      <c r="F158" s="317"/>
      <c r="G158" s="317"/>
      <c r="H158" s="317"/>
      <c r="I158" s="317"/>
      <c r="J158" s="317"/>
      <c r="K158" s="317"/>
      <c r="L158" s="317"/>
      <c r="M158" s="317"/>
      <c r="N158" s="317"/>
      <c r="O158" s="317"/>
      <c r="P158" s="317"/>
      <c r="Q158" s="317"/>
      <c r="R158" s="317"/>
      <c r="S158" s="317"/>
      <c r="T158" s="317"/>
      <c r="U158" s="317"/>
      <c r="V158" s="218">
        <v>0</v>
      </c>
      <c r="W158" s="218">
        <v>2</v>
      </c>
      <c r="X158" s="218">
        <v>6</v>
      </c>
      <c r="Y158" s="218">
        <v>43</v>
      </c>
      <c r="Z158" s="218">
        <v>33</v>
      </c>
      <c r="AA158" s="218">
        <v>1</v>
      </c>
      <c r="AB158" s="218">
        <v>85</v>
      </c>
      <c r="AC158" s="193">
        <f t="shared" ref="AC158:AH160" si="9">V158/$AB158</f>
        <v>0</v>
      </c>
      <c r="AD158" s="193">
        <f t="shared" si="9"/>
        <v>2.3529411764705882E-2</v>
      </c>
      <c r="AE158" s="193">
        <f t="shared" si="9"/>
        <v>7.0588235294117646E-2</v>
      </c>
      <c r="AF158" s="193">
        <f t="shared" si="9"/>
        <v>0.50588235294117645</v>
      </c>
      <c r="AG158" s="193">
        <f t="shared" si="9"/>
        <v>0.38823529411764707</v>
      </c>
      <c r="AH158" s="193">
        <f t="shared" si="9"/>
        <v>1.1764705882352941E-2</v>
      </c>
      <c r="AI158" s="221">
        <v>4.2699999999999996</v>
      </c>
      <c r="AJ158" s="221">
        <v>0.7</v>
      </c>
      <c r="AK158" s="221">
        <v>4</v>
      </c>
      <c r="AL158" s="221">
        <v>4</v>
      </c>
    </row>
    <row r="159" spans="1:38" s="10" customFormat="1" ht="18.75">
      <c r="A159" s="164" t="s">
        <v>226</v>
      </c>
      <c r="B159" s="316" t="s">
        <v>49</v>
      </c>
      <c r="C159" s="317"/>
      <c r="D159" s="317"/>
      <c r="E159" s="317"/>
      <c r="F159" s="317"/>
      <c r="G159" s="317"/>
      <c r="H159" s="317"/>
      <c r="I159" s="317"/>
      <c r="J159" s="317"/>
      <c r="K159" s="317"/>
      <c r="L159" s="317"/>
      <c r="M159" s="317"/>
      <c r="N159" s="317"/>
      <c r="O159" s="317"/>
      <c r="P159" s="317"/>
      <c r="Q159" s="317"/>
      <c r="R159" s="317"/>
      <c r="S159" s="317"/>
      <c r="T159" s="317"/>
      <c r="U159" s="317"/>
      <c r="V159" s="218">
        <v>0</v>
      </c>
      <c r="W159" s="218">
        <v>0</v>
      </c>
      <c r="X159" s="218">
        <v>6</v>
      </c>
      <c r="Y159" s="218">
        <v>36</v>
      </c>
      <c r="Z159" s="218">
        <v>43</v>
      </c>
      <c r="AA159" s="218">
        <v>0</v>
      </c>
      <c r="AB159" s="218">
        <v>85</v>
      </c>
      <c r="AC159" s="193">
        <f t="shared" si="9"/>
        <v>0</v>
      </c>
      <c r="AD159" s="193">
        <f t="shared" si="9"/>
        <v>0</v>
      </c>
      <c r="AE159" s="193">
        <f t="shared" si="9"/>
        <v>7.0588235294117646E-2</v>
      </c>
      <c r="AF159" s="193">
        <f t="shared" si="9"/>
        <v>0.42352941176470588</v>
      </c>
      <c r="AG159" s="193">
        <f t="shared" si="9"/>
        <v>0.50588235294117645</v>
      </c>
      <c r="AH159" s="193">
        <f t="shared" si="9"/>
        <v>0</v>
      </c>
      <c r="AI159" s="221">
        <v>4.4400000000000004</v>
      </c>
      <c r="AJ159" s="221">
        <v>0.63</v>
      </c>
      <c r="AK159" s="221">
        <v>5</v>
      </c>
      <c r="AL159" s="221">
        <v>5</v>
      </c>
    </row>
    <row r="160" spans="1:38" ht="18.75">
      <c r="A160" s="164" t="s">
        <v>227</v>
      </c>
      <c r="B160" s="316" t="s">
        <v>50</v>
      </c>
      <c r="C160" s="317"/>
      <c r="D160" s="317"/>
      <c r="E160" s="317"/>
      <c r="F160" s="317"/>
      <c r="G160" s="317"/>
      <c r="H160" s="317"/>
      <c r="I160" s="317"/>
      <c r="J160" s="317"/>
      <c r="K160" s="317"/>
      <c r="L160" s="317"/>
      <c r="M160" s="317"/>
      <c r="N160" s="317"/>
      <c r="O160" s="317"/>
      <c r="P160" s="317"/>
      <c r="Q160" s="317"/>
      <c r="R160" s="317"/>
      <c r="S160" s="317"/>
      <c r="T160" s="317"/>
      <c r="U160" s="317"/>
      <c r="V160" s="218">
        <v>2</v>
      </c>
      <c r="W160" s="218">
        <v>4</v>
      </c>
      <c r="X160" s="218">
        <v>7</v>
      </c>
      <c r="Y160" s="218">
        <v>33</v>
      </c>
      <c r="Z160" s="218">
        <v>37</v>
      </c>
      <c r="AA160" s="218">
        <v>2</v>
      </c>
      <c r="AB160" s="218">
        <v>85</v>
      </c>
      <c r="AC160" s="193">
        <f t="shared" si="9"/>
        <v>2.3529411764705882E-2</v>
      </c>
      <c r="AD160" s="193">
        <f t="shared" si="9"/>
        <v>4.7058823529411764E-2</v>
      </c>
      <c r="AE160" s="193">
        <f t="shared" si="9"/>
        <v>8.2352941176470587E-2</v>
      </c>
      <c r="AF160" s="193">
        <f t="shared" si="9"/>
        <v>0.38823529411764707</v>
      </c>
      <c r="AG160" s="193">
        <f t="shared" si="9"/>
        <v>0.43529411764705883</v>
      </c>
      <c r="AH160" s="193">
        <f t="shared" si="9"/>
        <v>2.3529411764705882E-2</v>
      </c>
      <c r="AI160" s="221">
        <v>4.1900000000000004</v>
      </c>
      <c r="AJ160" s="221">
        <v>0.96</v>
      </c>
      <c r="AK160" s="221">
        <v>4</v>
      </c>
      <c r="AL160" s="221">
        <v>5</v>
      </c>
    </row>
    <row r="161" spans="1:38" ht="18.75">
      <c r="A161" s="164" t="s">
        <v>264</v>
      </c>
      <c r="B161" s="316" t="s">
        <v>256</v>
      </c>
      <c r="C161" s="317"/>
      <c r="D161" s="317"/>
      <c r="E161" s="317"/>
      <c r="F161" s="317"/>
      <c r="G161" s="317"/>
      <c r="H161" s="317"/>
      <c r="I161" s="317"/>
      <c r="J161" s="317"/>
      <c r="K161" s="317"/>
      <c r="L161" s="317"/>
      <c r="M161" s="317"/>
      <c r="N161" s="317"/>
      <c r="O161" s="317"/>
      <c r="P161" s="317"/>
      <c r="Q161" s="317"/>
      <c r="R161" s="317"/>
      <c r="S161" s="317"/>
      <c r="T161" s="317"/>
      <c r="U161" s="317"/>
      <c r="V161" s="218">
        <v>0</v>
      </c>
      <c r="W161" s="218">
        <v>1</v>
      </c>
      <c r="X161" s="218">
        <v>3</v>
      </c>
      <c r="Y161" s="218">
        <v>1</v>
      </c>
      <c r="Z161" s="218">
        <v>12</v>
      </c>
      <c r="AA161" s="218">
        <v>0</v>
      </c>
      <c r="AB161" s="218">
        <v>17</v>
      </c>
      <c r="AC161" s="193">
        <f t="shared" ref="AC161:AH168" si="10">V161/$AB161</f>
        <v>0</v>
      </c>
      <c r="AD161" s="193">
        <f t="shared" si="10"/>
        <v>5.8823529411764705E-2</v>
      </c>
      <c r="AE161" s="193">
        <f t="shared" si="10"/>
        <v>0.17647058823529413</v>
      </c>
      <c r="AF161" s="193">
        <f t="shared" si="10"/>
        <v>5.8823529411764705E-2</v>
      </c>
      <c r="AG161" s="193">
        <f t="shared" si="10"/>
        <v>0.70588235294117652</v>
      </c>
      <c r="AH161" s="193">
        <f t="shared" si="10"/>
        <v>0</v>
      </c>
      <c r="AI161" s="221">
        <v>4.41</v>
      </c>
      <c r="AJ161" s="221">
        <v>1</v>
      </c>
      <c r="AK161" s="221">
        <v>5</v>
      </c>
      <c r="AL161" s="221">
        <v>5</v>
      </c>
    </row>
    <row r="162" spans="1:38" ht="18.75">
      <c r="A162" s="164" t="s">
        <v>265</v>
      </c>
      <c r="B162" s="316" t="s">
        <v>257</v>
      </c>
      <c r="C162" s="317"/>
      <c r="D162" s="317"/>
      <c r="E162" s="317"/>
      <c r="F162" s="317"/>
      <c r="G162" s="317"/>
      <c r="H162" s="317"/>
      <c r="I162" s="317"/>
      <c r="J162" s="317"/>
      <c r="K162" s="317"/>
      <c r="L162" s="317"/>
      <c r="M162" s="317"/>
      <c r="N162" s="317"/>
      <c r="O162" s="317"/>
      <c r="P162" s="317"/>
      <c r="Q162" s="317"/>
      <c r="R162" s="317"/>
      <c r="S162" s="317"/>
      <c r="T162" s="317"/>
      <c r="U162" s="317"/>
      <c r="V162" s="218">
        <v>0</v>
      </c>
      <c r="W162" s="218">
        <v>2</v>
      </c>
      <c r="X162" s="218">
        <v>2</v>
      </c>
      <c r="Y162" s="218">
        <v>1</v>
      </c>
      <c r="Z162" s="218">
        <v>11</v>
      </c>
      <c r="AA162" s="218">
        <v>1</v>
      </c>
      <c r="AB162" s="218">
        <v>17</v>
      </c>
      <c r="AC162" s="193">
        <f t="shared" si="10"/>
        <v>0</v>
      </c>
      <c r="AD162" s="193">
        <f t="shared" si="10"/>
        <v>0.11764705882352941</v>
      </c>
      <c r="AE162" s="193">
        <f t="shared" si="10"/>
        <v>0.11764705882352941</v>
      </c>
      <c r="AF162" s="193">
        <f t="shared" si="10"/>
        <v>5.8823529411764705E-2</v>
      </c>
      <c r="AG162" s="193">
        <f t="shared" si="10"/>
        <v>0.6470588235294118</v>
      </c>
      <c r="AH162" s="193">
        <f t="shared" si="10"/>
        <v>5.8823529411764705E-2</v>
      </c>
      <c r="AI162" s="221">
        <v>4.3099999999999996</v>
      </c>
      <c r="AJ162" s="221">
        <v>1.1399999999999999</v>
      </c>
      <c r="AK162" s="221">
        <v>5</v>
      </c>
      <c r="AL162" s="221">
        <v>5</v>
      </c>
    </row>
    <row r="163" spans="1:38" ht="18.75">
      <c r="A163" s="164" t="s">
        <v>266</v>
      </c>
      <c r="B163" s="316" t="s">
        <v>258</v>
      </c>
      <c r="C163" s="317"/>
      <c r="D163" s="317"/>
      <c r="E163" s="317"/>
      <c r="F163" s="317"/>
      <c r="G163" s="317"/>
      <c r="H163" s="317"/>
      <c r="I163" s="317"/>
      <c r="J163" s="317"/>
      <c r="K163" s="317"/>
      <c r="L163" s="317"/>
      <c r="M163" s="317"/>
      <c r="N163" s="317"/>
      <c r="O163" s="317"/>
      <c r="P163" s="317"/>
      <c r="Q163" s="317"/>
      <c r="R163" s="317"/>
      <c r="S163" s="317"/>
      <c r="T163" s="317"/>
      <c r="U163" s="317"/>
      <c r="V163" s="218">
        <v>0</v>
      </c>
      <c r="W163" s="218">
        <v>1</v>
      </c>
      <c r="X163" s="218">
        <v>4</v>
      </c>
      <c r="Y163" s="218">
        <v>3</v>
      </c>
      <c r="Z163" s="218">
        <v>9</v>
      </c>
      <c r="AA163" s="218">
        <v>0</v>
      </c>
      <c r="AB163" s="218">
        <v>17</v>
      </c>
      <c r="AC163" s="193">
        <f t="shared" si="10"/>
        <v>0</v>
      </c>
      <c r="AD163" s="193">
        <f t="shared" si="10"/>
        <v>5.8823529411764705E-2</v>
      </c>
      <c r="AE163" s="193">
        <f t="shared" si="10"/>
        <v>0.23529411764705882</v>
      </c>
      <c r="AF163" s="193">
        <f t="shared" si="10"/>
        <v>0.17647058823529413</v>
      </c>
      <c r="AG163" s="193">
        <f t="shared" si="10"/>
        <v>0.52941176470588236</v>
      </c>
      <c r="AH163" s="193">
        <f t="shared" si="10"/>
        <v>0</v>
      </c>
      <c r="AI163" s="221">
        <v>4.18</v>
      </c>
      <c r="AJ163" s="221">
        <v>1.01</v>
      </c>
      <c r="AK163" s="221">
        <v>5</v>
      </c>
      <c r="AL163" s="221">
        <v>5</v>
      </c>
    </row>
    <row r="164" spans="1:38" ht="18.75">
      <c r="A164" s="164" t="s">
        <v>267</v>
      </c>
      <c r="B164" s="316" t="s">
        <v>259</v>
      </c>
      <c r="C164" s="317"/>
      <c r="D164" s="317"/>
      <c r="E164" s="317"/>
      <c r="F164" s="317"/>
      <c r="G164" s="317"/>
      <c r="H164" s="317"/>
      <c r="I164" s="317"/>
      <c r="J164" s="317"/>
      <c r="K164" s="317"/>
      <c r="L164" s="317"/>
      <c r="M164" s="317"/>
      <c r="N164" s="317"/>
      <c r="O164" s="317"/>
      <c r="P164" s="317"/>
      <c r="Q164" s="317"/>
      <c r="R164" s="317"/>
      <c r="S164" s="317"/>
      <c r="T164" s="317"/>
      <c r="U164" s="317"/>
      <c r="V164" s="218">
        <v>1</v>
      </c>
      <c r="W164" s="218">
        <v>1</v>
      </c>
      <c r="X164" s="218">
        <v>1</v>
      </c>
      <c r="Y164" s="218">
        <v>5</v>
      </c>
      <c r="Z164" s="218">
        <v>9</v>
      </c>
      <c r="AA164" s="218">
        <v>0</v>
      </c>
      <c r="AB164" s="218">
        <v>17</v>
      </c>
      <c r="AC164" s="193">
        <f t="shared" si="10"/>
        <v>5.8823529411764705E-2</v>
      </c>
      <c r="AD164" s="193">
        <f t="shared" si="10"/>
        <v>5.8823529411764705E-2</v>
      </c>
      <c r="AE164" s="193">
        <f t="shared" si="10"/>
        <v>5.8823529411764705E-2</v>
      </c>
      <c r="AF164" s="193">
        <f t="shared" si="10"/>
        <v>0.29411764705882354</v>
      </c>
      <c r="AG164" s="193">
        <f t="shared" si="10"/>
        <v>0.52941176470588236</v>
      </c>
      <c r="AH164" s="193">
        <f t="shared" si="10"/>
        <v>0</v>
      </c>
      <c r="AI164" s="221">
        <v>4.18</v>
      </c>
      <c r="AJ164" s="221">
        <v>1.19</v>
      </c>
      <c r="AK164" s="221">
        <v>5</v>
      </c>
      <c r="AL164" s="221">
        <v>5</v>
      </c>
    </row>
    <row r="165" spans="1:38" ht="18.75">
      <c r="A165" s="164" t="s">
        <v>268</v>
      </c>
      <c r="B165" s="316" t="s">
        <v>260</v>
      </c>
      <c r="C165" s="317"/>
      <c r="D165" s="317"/>
      <c r="E165" s="317"/>
      <c r="F165" s="317"/>
      <c r="G165" s="317"/>
      <c r="H165" s="317"/>
      <c r="I165" s="317"/>
      <c r="J165" s="317"/>
      <c r="K165" s="317"/>
      <c r="L165" s="317"/>
      <c r="M165" s="317"/>
      <c r="N165" s="317"/>
      <c r="O165" s="317"/>
      <c r="P165" s="317"/>
      <c r="Q165" s="317"/>
      <c r="R165" s="317"/>
      <c r="S165" s="317"/>
      <c r="T165" s="317"/>
      <c r="U165" s="317"/>
      <c r="V165" s="218">
        <v>0</v>
      </c>
      <c r="W165" s="218">
        <v>0</v>
      </c>
      <c r="X165" s="218">
        <v>1</v>
      </c>
      <c r="Y165" s="218">
        <v>8</v>
      </c>
      <c r="Z165" s="218">
        <v>16</v>
      </c>
      <c r="AA165" s="218">
        <v>1</v>
      </c>
      <c r="AB165" s="218">
        <v>26</v>
      </c>
      <c r="AC165" s="193">
        <f t="shared" si="10"/>
        <v>0</v>
      </c>
      <c r="AD165" s="193">
        <f t="shared" si="10"/>
        <v>0</v>
      </c>
      <c r="AE165" s="193">
        <f t="shared" si="10"/>
        <v>3.8461538461538464E-2</v>
      </c>
      <c r="AF165" s="193">
        <f t="shared" si="10"/>
        <v>0.30769230769230771</v>
      </c>
      <c r="AG165" s="193">
        <f t="shared" si="10"/>
        <v>0.61538461538461542</v>
      </c>
      <c r="AH165" s="193">
        <f t="shared" si="10"/>
        <v>3.8461538461538464E-2</v>
      </c>
      <c r="AI165" s="221">
        <v>4.5999999999999996</v>
      </c>
      <c r="AJ165" s="221">
        <v>0.57999999999999996</v>
      </c>
      <c r="AK165" s="221">
        <v>5</v>
      </c>
      <c r="AL165" s="221">
        <v>5</v>
      </c>
    </row>
    <row r="166" spans="1:38" ht="18.75">
      <c r="A166" s="164" t="s">
        <v>269</v>
      </c>
      <c r="B166" s="316" t="s">
        <v>261</v>
      </c>
      <c r="C166" s="317"/>
      <c r="D166" s="317"/>
      <c r="E166" s="317"/>
      <c r="F166" s="317"/>
      <c r="G166" s="317"/>
      <c r="H166" s="317"/>
      <c r="I166" s="317"/>
      <c r="J166" s="317"/>
      <c r="K166" s="317"/>
      <c r="L166" s="317"/>
      <c r="M166" s="317"/>
      <c r="N166" s="317"/>
      <c r="O166" s="317"/>
      <c r="P166" s="317"/>
      <c r="Q166" s="317"/>
      <c r="R166" s="317"/>
      <c r="S166" s="317"/>
      <c r="T166" s="317"/>
      <c r="U166" s="317"/>
      <c r="V166" s="218">
        <v>0</v>
      </c>
      <c r="W166" s="218">
        <v>0</v>
      </c>
      <c r="X166" s="218">
        <v>2</v>
      </c>
      <c r="Y166" s="218">
        <v>8</v>
      </c>
      <c r="Z166" s="218">
        <v>15</v>
      </c>
      <c r="AA166" s="218">
        <v>1</v>
      </c>
      <c r="AB166" s="218">
        <v>26</v>
      </c>
      <c r="AC166" s="193">
        <f t="shared" si="10"/>
        <v>0</v>
      </c>
      <c r="AD166" s="193">
        <f t="shared" si="10"/>
        <v>0</v>
      </c>
      <c r="AE166" s="193">
        <f t="shared" si="10"/>
        <v>7.6923076923076927E-2</v>
      </c>
      <c r="AF166" s="193">
        <f t="shared" si="10"/>
        <v>0.30769230769230771</v>
      </c>
      <c r="AG166" s="193">
        <f t="shared" si="10"/>
        <v>0.57692307692307687</v>
      </c>
      <c r="AH166" s="193">
        <f t="shared" si="10"/>
        <v>3.8461538461538464E-2</v>
      </c>
      <c r="AI166" s="221">
        <v>4.5199999999999996</v>
      </c>
      <c r="AJ166" s="221">
        <v>0.65</v>
      </c>
      <c r="AK166" s="221">
        <v>5</v>
      </c>
      <c r="AL166" s="221">
        <v>5</v>
      </c>
    </row>
    <row r="167" spans="1:38" ht="18.75">
      <c r="A167" s="164" t="s">
        <v>270</v>
      </c>
      <c r="B167" s="316" t="s">
        <v>262</v>
      </c>
      <c r="C167" s="317"/>
      <c r="D167" s="317"/>
      <c r="E167" s="317"/>
      <c r="F167" s="317"/>
      <c r="G167" s="317"/>
      <c r="H167" s="317"/>
      <c r="I167" s="317"/>
      <c r="J167" s="317"/>
      <c r="K167" s="317"/>
      <c r="L167" s="317"/>
      <c r="M167" s="317"/>
      <c r="N167" s="317"/>
      <c r="O167" s="317"/>
      <c r="P167" s="317"/>
      <c r="Q167" s="317"/>
      <c r="R167" s="317"/>
      <c r="S167" s="317"/>
      <c r="T167" s="317"/>
      <c r="U167" s="317"/>
      <c r="V167" s="218">
        <v>0</v>
      </c>
      <c r="W167" s="218">
        <v>2</v>
      </c>
      <c r="X167" s="218">
        <v>1</v>
      </c>
      <c r="Y167" s="218">
        <v>11</v>
      </c>
      <c r="Z167" s="218">
        <v>12</v>
      </c>
      <c r="AA167" s="218">
        <v>0</v>
      </c>
      <c r="AB167" s="218">
        <v>26</v>
      </c>
      <c r="AC167" s="193">
        <f t="shared" si="10"/>
        <v>0</v>
      </c>
      <c r="AD167" s="193">
        <f t="shared" si="10"/>
        <v>7.6923076923076927E-2</v>
      </c>
      <c r="AE167" s="193">
        <f t="shared" si="10"/>
        <v>3.8461538461538464E-2</v>
      </c>
      <c r="AF167" s="193">
        <f t="shared" si="10"/>
        <v>0.42307692307692307</v>
      </c>
      <c r="AG167" s="193">
        <f t="shared" si="10"/>
        <v>0.46153846153846156</v>
      </c>
      <c r="AH167" s="193">
        <f t="shared" si="10"/>
        <v>0</v>
      </c>
      <c r="AI167" s="221">
        <v>4.2699999999999996</v>
      </c>
      <c r="AJ167" s="221">
        <v>0.87</v>
      </c>
      <c r="AK167" s="221">
        <v>4</v>
      </c>
      <c r="AL167" s="221">
        <v>5</v>
      </c>
    </row>
    <row r="168" spans="1:38" ht="18.75">
      <c r="A168" s="164" t="s">
        <v>271</v>
      </c>
      <c r="B168" s="316" t="s">
        <v>263</v>
      </c>
      <c r="C168" s="317"/>
      <c r="D168" s="317"/>
      <c r="E168" s="317"/>
      <c r="F168" s="317"/>
      <c r="G168" s="317"/>
      <c r="H168" s="317"/>
      <c r="I168" s="317"/>
      <c r="J168" s="317"/>
      <c r="K168" s="317"/>
      <c r="L168" s="317"/>
      <c r="M168" s="317"/>
      <c r="N168" s="317"/>
      <c r="O168" s="317"/>
      <c r="P168" s="317"/>
      <c r="Q168" s="317"/>
      <c r="R168" s="317"/>
      <c r="S168" s="317"/>
      <c r="T168" s="317"/>
      <c r="U168" s="317"/>
      <c r="V168" s="218">
        <v>0</v>
      </c>
      <c r="W168" s="218">
        <v>0</v>
      </c>
      <c r="X168" s="218">
        <v>0</v>
      </c>
      <c r="Y168" s="218">
        <v>12</v>
      </c>
      <c r="Z168" s="218">
        <v>13</v>
      </c>
      <c r="AA168" s="218">
        <v>1</v>
      </c>
      <c r="AB168" s="218">
        <v>26</v>
      </c>
      <c r="AC168" s="193">
        <f t="shared" si="10"/>
        <v>0</v>
      </c>
      <c r="AD168" s="193">
        <f t="shared" si="10"/>
        <v>0</v>
      </c>
      <c r="AE168" s="193">
        <f t="shared" si="10"/>
        <v>0</v>
      </c>
      <c r="AF168" s="193">
        <f t="shared" si="10"/>
        <v>0.46153846153846156</v>
      </c>
      <c r="AG168" s="193">
        <f t="shared" si="10"/>
        <v>0.5</v>
      </c>
      <c r="AH168" s="193">
        <f t="shared" si="10"/>
        <v>3.8461538461538464E-2</v>
      </c>
      <c r="AI168" s="221">
        <v>4.5199999999999996</v>
      </c>
      <c r="AJ168" s="221">
        <v>0.51</v>
      </c>
      <c r="AK168" s="221">
        <v>5</v>
      </c>
      <c r="AL168" s="221">
        <v>5</v>
      </c>
    </row>
    <row r="169" spans="1:38" ht="18.75">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2"/>
      <c r="W169" s="222"/>
      <c r="X169" s="222"/>
      <c r="Y169" s="222"/>
      <c r="Z169" s="222"/>
      <c r="AA169" s="222"/>
      <c r="AB169" s="222"/>
      <c r="AC169" s="213"/>
      <c r="AD169" s="213"/>
      <c r="AE169" s="213"/>
      <c r="AF169" s="213"/>
      <c r="AG169" s="213"/>
      <c r="AH169" s="213"/>
      <c r="AI169" s="224"/>
      <c r="AJ169" s="224"/>
      <c r="AK169" s="224"/>
      <c r="AL169" s="224"/>
    </row>
    <row r="170" spans="1:38" ht="18.75">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2"/>
      <c r="W170" s="222"/>
      <c r="X170" s="222"/>
      <c r="Y170" s="222"/>
      <c r="Z170" s="222"/>
      <c r="AA170" s="222"/>
      <c r="AB170" s="222"/>
      <c r="AC170" s="213"/>
      <c r="AD170" s="213"/>
      <c r="AE170" s="213"/>
      <c r="AF170" s="213"/>
      <c r="AG170" s="213"/>
      <c r="AH170" s="213"/>
      <c r="AI170" s="224"/>
      <c r="AJ170" s="224"/>
      <c r="AK170" s="224"/>
      <c r="AL170" s="224"/>
    </row>
    <row r="171" spans="1:38" ht="18.75">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2"/>
      <c r="W171" s="222"/>
      <c r="X171" s="222"/>
      <c r="Y171" s="222"/>
      <c r="Z171" s="222"/>
      <c r="AA171" s="222"/>
      <c r="AB171" s="222"/>
      <c r="AC171" s="213"/>
      <c r="AD171" s="213"/>
      <c r="AE171" s="213"/>
      <c r="AF171" s="213"/>
      <c r="AG171" s="213"/>
      <c r="AH171" s="213"/>
      <c r="AI171" s="224"/>
      <c r="AJ171" s="224"/>
      <c r="AK171" s="224"/>
      <c r="AL171" s="224"/>
    </row>
    <row r="172" spans="1:38" s="9" customFormat="1" ht="39" customHeight="1">
      <c r="A172" s="314" t="s">
        <v>275</v>
      </c>
      <c r="B172" s="314"/>
      <c r="C172" s="314"/>
      <c r="D172" s="314"/>
      <c r="E172" s="314"/>
      <c r="F172" s="314"/>
      <c r="G172" s="314"/>
      <c r="H172" s="314"/>
      <c r="I172" s="314"/>
      <c r="J172" s="314"/>
      <c r="K172" s="314"/>
      <c r="L172" s="314"/>
      <c r="M172" s="314"/>
      <c r="N172" s="314"/>
      <c r="O172" s="314"/>
      <c r="P172" s="314"/>
      <c r="Q172" s="314"/>
      <c r="R172" s="314"/>
      <c r="S172" s="314"/>
      <c r="T172" s="314"/>
      <c r="U172" s="314"/>
      <c r="V172" s="143"/>
      <c r="W172" s="143"/>
      <c r="X172" s="314" t="s">
        <v>276</v>
      </c>
      <c r="Y172" s="314"/>
      <c r="Z172" s="314"/>
      <c r="AA172" s="314"/>
      <c r="AB172" s="314"/>
      <c r="AC172" s="314"/>
      <c r="AD172" s="314"/>
      <c r="AE172" s="314"/>
      <c r="AF172" s="314"/>
      <c r="AG172" s="314"/>
      <c r="AH172" s="314"/>
      <c r="AI172" s="314"/>
      <c r="AJ172" s="314"/>
      <c r="AK172" s="314"/>
      <c r="AL172" s="314"/>
    </row>
    <row r="173" spans="1:38" ht="18.75">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22"/>
      <c r="W173" s="222"/>
      <c r="X173" s="222"/>
      <c r="Y173" s="222"/>
      <c r="Z173" s="222"/>
      <c r="AA173" s="222"/>
      <c r="AB173" s="222"/>
      <c r="AC173" s="213"/>
      <c r="AD173" s="213"/>
      <c r="AE173" s="213"/>
      <c r="AF173" s="213"/>
      <c r="AG173" s="213"/>
      <c r="AH173" s="213"/>
      <c r="AI173" s="224"/>
      <c r="AJ173" s="224"/>
      <c r="AK173" s="224"/>
      <c r="AL173" s="224"/>
    </row>
    <row r="174" spans="1:38" ht="18.75">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22"/>
      <c r="W174" s="222"/>
      <c r="X174" s="222"/>
      <c r="Y174" s="222"/>
      <c r="Z174" s="222"/>
      <c r="AA174" s="222"/>
      <c r="AB174" s="222"/>
      <c r="AC174" s="213"/>
      <c r="AD174" s="213"/>
      <c r="AE174" s="213"/>
      <c r="AF174" s="213"/>
      <c r="AG174" s="213"/>
      <c r="AH174" s="213"/>
      <c r="AI174" s="224"/>
      <c r="AJ174" s="224"/>
      <c r="AK174" s="224"/>
      <c r="AL174" s="224"/>
    </row>
    <row r="175" spans="1:38" ht="18.75">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22"/>
      <c r="W175" s="222"/>
      <c r="X175" s="222"/>
      <c r="Y175" s="222"/>
      <c r="Z175" s="222"/>
      <c r="AA175" s="222"/>
      <c r="AB175" s="222"/>
      <c r="AC175" s="213"/>
      <c r="AD175" s="213"/>
      <c r="AE175" s="213"/>
      <c r="AF175" s="213"/>
      <c r="AG175" s="213"/>
      <c r="AH175" s="213"/>
      <c r="AI175" s="224"/>
      <c r="AJ175" s="224"/>
      <c r="AK175" s="224"/>
      <c r="AL175" s="224"/>
    </row>
    <row r="176" spans="1:38" ht="18.75">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22"/>
      <c r="W176" s="222"/>
      <c r="X176" s="222"/>
      <c r="Y176" s="222"/>
      <c r="Z176" s="222"/>
      <c r="AA176" s="222"/>
      <c r="AB176" s="222"/>
      <c r="AC176" s="213"/>
      <c r="AD176" s="213"/>
      <c r="AE176" s="213"/>
      <c r="AF176" s="213"/>
      <c r="AG176" s="213"/>
      <c r="AH176" s="213"/>
      <c r="AI176" s="224"/>
      <c r="AJ176" s="224"/>
      <c r="AK176" s="224"/>
      <c r="AL176" s="224"/>
    </row>
    <row r="177" spans="1:38" ht="18.75">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22"/>
      <c r="W177" s="222"/>
      <c r="X177" s="222"/>
      <c r="Y177" s="222"/>
      <c r="Z177" s="222"/>
      <c r="AA177" s="222"/>
      <c r="AB177" s="222"/>
      <c r="AC177" s="213"/>
      <c r="AD177" s="213"/>
      <c r="AE177" s="213"/>
      <c r="AF177" s="213"/>
      <c r="AG177" s="213"/>
      <c r="AH177" s="213"/>
      <c r="AI177" s="224"/>
      <c r="AJ177" s="224"/>
      <c r="AK177" s="224"/>
      <c r="AL177" s="224"/>
    </row>
    <row r="178" spans="1:38" ht="18.75">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22"/>
      <c r="W178" s="222"/>
      <c r="X178" s="222"/>
      <c r="Y178" s="222"/>
      <c r="Z178" s="222"/>
      <c r="AA178" s="222"/>
      <c r="AB178" s="222"/>
      <c r="AC178" s="213"/>
      <c r="AD178" s="213"/>
      <c r="AE178" s="213"/>
      <c r="AF178" s="213"/>
      <c r="AG178" s="213"/>
      <c r="AH178" s="213"/>
      <c r="AI178" s="224"/>
      <c r="AJ178" s="224"/>
      <c r="AK178" s="224"/>
      <c r="AL178" s="224"/>
    </row>
    <row r="179" spans="1:38" ht="18.75">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22"/>
      <c r="W179" s="222"/>
      <c r="X179" s="222"/>
      <c r="Y179" s="222"/>
      <c r="Z179" s="222"/>
      <c r="AA179" s="222"/>
      <c r="AB179" s="222"/>
      <c r="AC179" s="213"/>
      <c r="AD179" s="213"/>
      <c r="AE179" s="213"/>
      <c r="AF179" s="213"/>
      <c r="AG179" s="213"/>
      <c r="AH179" s="213"/>
      <c r="AI179" s="224"/>
      <c r="AJ179" s="224"/>
      <c r="AK179" s="224"/>
      <c r="AL179" s="224"/>
    </row>
    <row r="180" spans="1:38" ht="18.75">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22"/>
      <c r="W180" s="222"/>
      <c r="X180" s="222"/>
      <c r="Y180" s="222"/>
      <c r="Z180" s="222"/>
      <c r="AA180" s="222"/>
      <c r="AB180" s="222"/>
      <c r="AC180" s="213"/>
      <c r="AD180" s="213"/>
      <c r="AE180" s="213"/>
      <c r="AF180" s="213"/>
      <c r="AG180" s="213"/>
      <c r="AH180" s="213"/>
      <c r="AI180" s="224"/>
      <c r="AJ180" s="224"/>
      <c r="AK180" s="224"/>
      <c r="AL180" s="224"/>
    </row>
    <row r="181" spans="1:38" ht="18.75">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22"/>
      <c r="W181" s="222"/>
      <c r="X181" s="222"/>
      <c r="Y181" s="222"/>
      <c r="Z181" s="222"/>
      <c r="AA181" s="222"/>
      <c r="AB181" s="222"/>
      <c r="AC181" s="213"/>
      <c r="AD181" s="213"/>
      <c r="AE181" s="213"/>
      <c r="AF181" s="213"/>
      <c r="AG181" s="213"/>
      <c r="AH181" s="213"/>
      <c r="AI181" s="224"/>
      <c r="AJ181" s="224"/>
      <c r="AK181" s="224"/>
      <c r="AL181" s="224"/>
    </row>
    <row r="182" spans="1:38" ht="18.75">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22"/>
      <c r="W182" s="222"/>
      <c r="X182" s="222"/>
      <c r="Y182" s="222"/>
      <c r="Z182" s="222"/>
      <c r="AA182" s="222"/>
      <c r="AB182" s="222"/>
      <c r="AC182" s="213"/>
      <c r="AD182" s="213"/>
      <c r="AE182" s="213"/>
      <c r="AF182" s="213"/>
      <c r="AG182" s="213"/>
      <c r="AH182" s="213"/>
      <c r="AI182" s="224"/>
      <c r="AJ182" s="224"/>
      <c r="AK182" s="224"/>
      <c r="AL182" s="224"/>
    </row>
    <row r="183" spans="1:38" ht="18.75">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22"/>
      <c r="W183" s="222"/>
      <c r="X183" s="222"/>
      <c r="Y183" s="222"/>
      <c r="Z183" s="222"/>
      <c r="AA183" s="222"/>
      <c r="AB183" s="222"/>
      <c r="AC183" s="213"/>
      <c r="AD183" s="213"/>
      <c r="AE183" s="213"/>
      <c r="AF183" s="213"/>
      <c r="AG183" s="213"/>
      <c r="AH183" s="213"/>
      <c r="AI183" s="224"/>
      <c r="AJ183" s="224"/>
      <c r="AK183" s="224"/>
      <c r="AL183" s="224"/>
    </row>
    <row r="184" spans="1:38" ht="18.75">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22"/>
      <c r="W184" s="222"/>
      <c r="X184" s="222"/>
      <c r="Y184" s="222"/>
      <c r="Z184" s="222"/>
      <c r="AA184" s="222"/>
      <c r="AB184" s="222"/>
      <c r="AC184" s="213"/>
      <c r="AD184" s="213"/>
      <c r="AE184" s="213"/>
      <c r="AF184" s="213"/>
      <c r="AG184" s="213"/>
      <c r="AH184" s="213"/>
      <c r="AI184" s="224"/>
      <c r="AJ184" s="224"/>
      <c r="AK184" s="224"/>
      <c r="AL184" s="224"/>
    </row>
    <row r="185" spans="1:38" ht="18.75">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22"/>
      <c r="W185" s="222"/>
      <c r="X185" s="222"/>
      <c r="Y185" s="222"/>
      <c r="Z185" s="222"/>
      <c r="AA185" s="222"/>
      <c r="AB185" s="222"/>
      <c r="AC185" s="213"/>
      <c r="AD185" s="213"/>
      <c r="AE185" s="213"/>
      <c r="AF185" s="213"/>
      <c r="AG185" s="213"/>
      <c r="AH185" s="213"/>
      <c r="AI185" s="224"/>
      <c r="AJ185" s="224"/>
      <c r="AK185" s="224"/>
      <c r="AL185" s="224"/>
    </row>
    <row r="186" spans="1:38" ht="18.75">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22"/>
      <c r="W186" s="222"/>
      <c r="X186" s="222"/>
      <c r="Y186" s="222"/>
      <c r="Z186" s="222"/>
      <c r="AA186" s="222"/>
      <c r="AB186" s="222"/>
      <c r="AC186" s="213"/>
      <c r="AD186" s="213"/>
      <c r="AE186" s="213"/>
      <c r="AF186" s="213"/>
      <c r="AG186" s="213"/>
      <c r="AH186" s="213"/>
      <c r="AI186" s="224"/>
      <c r="AJ186" s="224"/>
      <c r="AK186" s="224"/>
      <c r="AL186" s="224"/>
    </row>
    <row r="187" spans="1:38" ht="18.75">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22"/>
      <c r="W187" s="222"/>
      <c r="X187" s="222"/>
      <c r="Y187" s="222"/>
      <c r="Z187" s="222"/>
      <c r="AA187" s="222"/>
      <c r="AB187" s="222"/>
      <c r="AC187" s="213"/>
      <c r="AD187" s="213"/>
      <c r="AE187" s="213"/>
      <c r="AF187" s="213"/>
      <c r="AG187" s="213"/>
      <c r="AH187" s="213"/>
      <c r="AI187" s="224"/>
      <c r="AJ187" s="224"/>
      <c r="AK187" s="224"/>
      <c r="AL187" s="224"/>
    </row>
    <row r="188" spans="1:38" ht="18.75">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22"/>
      <c r="W188" s="222"/>
      <c r="X188" s="222"/>
      <c r="Y188" s="222"/>
      <c r="Z188" s="222"/>
      <c r="AA188" s="222"/>
      <c r="AB188" s="222"/>
      <c r="AC188" s="213"/>
      <c r="AD188" s="213"/>
      <c r="AE188" s="213"/>
      <c r="AF188" s="213"/>
      <c r="AG188" s="213"/>
      <c r="AH188" s="213"/>
      <c r="AI188" s="224"/>
      <c r="AJ188" s="224"/>
      <c r="AK188" s="224"/>
      <c r="AL188" s="224"/>
    </row>
    <row r="189" spans="1:38" ht="18.75">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22"/>
      <c r="W189" s="222"/>
      <c r="X189" s="222"/>
      <c r="Y189" s="222"/>
      <c r="Z189" s="222"/>
      <c r="AA189" s="222"/>
      <c r="AB189" s="222"/>
      <c r="AC189" s="213"/>
      <c r="AD189" s="213"/>
      <c r="AE189" s="213"/>
      <c r="AF189" s="213"/>
      <c r="AG189" s="213"/>
      <c r="AH189" s="213"/>
      <c r="AI189" s="224"/>
      <c r="AJ189" s="224"/>
      <c r="AK189" s="224"/>
      <c r="AL189" s="224"/>
    </row>
    <row r="190" spans="1:38" ht="18.75">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22"/>
      <c r="W190" s="222"/>
      <c r="X190" s="222"/>
      <c r="Y190" s="222"/>
      <c r="Z190" s="222"/>
      <c r="AA190" s="222"/>
      <c r="AB190" s="222"/>
      <c r="AC190" s="213"/>
      <c r="AD190" s="213"/>
      <c r="AE190" s="213"/>
      <c r="AF190" s="213"/>
      <c r="AG190" s="213"/>
      <c r="AH190" s="213"/>
      <c r="AI190" s="224"/>
      <c r="AJ190" s="224"/>
      <c r="AK190" s="224"/>
      <c r="AL190" s="224"/>
    </row>
    <row r="191" spans="1:38" ht="18.75">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22"/>
      <c r="W191" s="222"/>
      <c r="X191" s="222"/>
      <c r="Y191" s="222"/>
      <c r="Z191" s="222"/>
      <c r="AA191" s="222"/>
      <c r="AB191" s="222"/>
      <c r="AC191" s="213"/>
      <c r="AD191" s="213"/>
      <c r="AE191" s="213"/>
      <c r="AF191" s="213"/>
      <c r="AG191" s="213"/>
      <c r="AH191" s="213"/>
      <c r="AI191" s="224"/>
      <c r="AJ191" s="224"/>
      <c r="AK191" s="224"/>
      <c r="AL191" s="224"/>
    </row>
    <row r="192" spans="1:38" ht="18.75">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22"/>
      <c r="W192" s="222"/>
      <c r="X192" s="222"/>
      <c r="Y192" s="222"/>
      <c r="Z192" s="222"/>
      <c r="AA192" s="222"/>
      <c r="AB192" s="222"/>
      <c r="AC192" s="213"/>
      <c r="AD192" s="213"/>
      <c r="AE192" s="213"/>
      <c r="AF192" s="213"/>
      <c r="AG192" s="213"/>
      <c r="AH192" s="213"/>
      <c r="AI192" s="224"/>
      <c r="AJ192" s="224"/>
      <c r="AK192" s="224"/>
      <c r="AL192" s="224"/>
    </row>
    <row r="193" spans="1:38" ht="18.75">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22"/>
      <c r="W193" s="222"/>
      <c r="X193" s="222"/>
      <c r="Y193" s="222"/>
      <c r="Z193" s="222"/>
      <c r="AA193" s="222"/>
      <c r="AB193" s="222"/>
      <c r="AC193" s="213"/>
      <c r="AD193" s="213"/>
      <c r="AE193" s="213"/>
      <c r="AF193" s="213"/>
      <c r="AG193" s="213"/>
      <c r="AH193" s="213"/>
      <c r="AI193" s="224"/>
      <c r="AJ193" s="224"/>
      <c r="AK193" s="224"/>
      <c r="AL193" s="224"/>
    </row>
    <row r="194" spans="1:38" ht="18.75">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22"/>
      <c r="W194" s="222"/>
      <c r="X194" s="222"/>
      <c r="Y194" s="222"/>
      <c r="Z194" s="222"/>
      <c r="AA194" s="222"/>
      <c r="AB194" s="222"/>
      <c r="AC194" s="213"/>
      <c r="AD194" s="213"/>
      <c r="AE194" s="213"/>
      <c r="AF194" s="213"/>
      <c r="AG194" s="213"/>
      <c r="AH194" s="213"/>
      <c r="AI194" s="224"/>
      <c r="AJ194" s="224"/>
      <c r="AK194" s="224"/>
      <c r="AL194" s="224"/>
    </row>
    <row r="195" spans="1:38" ht="18.75">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22"/>
      <c r="W195" s="222"/>
      <c r="X195" s="222"/>
      <c r="Y195" s="222"/>
      <c r="Z195" s="222"/>
      <c r="AA195" s="222"/>
      <c r="AB195" s="222"/>
      <c r="AC195" s="213"/>
      <c r="AD195" s="213"/>
      <c r="AE195" s="213"/>
      <c r="AF195" s="213"/>
      <c r="AG195" s="213"/>
      <c r="AH195" s="213"/>
      <c r="AI195" s="224"/>
      <c r="AJ195" s="224"/>
      <c r="AK195" s="224"/>
      <c r="AL195" s="224"/>
    </row>
    <row r="196" spans="1:38" ht="18.75">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22"/>
      <c r="W196" s="222"/>
      <c r="X196" s="222"/>
      <c r="Y196" s="222"/>
      <c r="Z196" s="222"/>
      <c r="AA196" s="222"/>
      <c r="AB196" s="222"/>
      <c r="AC196" s="213"/>
      <c r="AD196" s="213"/>
      <c r="AE196" s="213"/>
      <c r="AF196" s="213"/>
      <c r="AG196" s="213"/>
      <c r="AH196" s="213"/>
      <c r="AI196" s="224"/>
      <c r="AJ196" s="224"/>
      <c r="AK196" s="224"/>
      <c r="AL196" s="224"/>
    </row>
    <row r="197" spans="1:38" ht="18.75">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22"/>
      <c r="W197" s="222"/>
      <c r="X197" s="222"/>
      <c r="Y197" s="222"/>
      <c r="Z197" s="222"/>
      <c r="AA197" s="222"/>
      <c r="AB197" s="222"/>
      <c r="AC197" s="213"/>
      <c r="AD197" s="213"/>
      <c r="AE197" s="213"/>
      <c r="AF197" s="213"/>
      <c r="AG197" s="213"/>
      <c r="AH197" s="213"/>
      <c r="AI197" s="224"/>
      <c r="AJ197" s="224"/>
      <c r="AK197" s="224"/>
      <c r="AL197" s="224"/>
    </row>
    <row r="198" spans="1:38" ht="18.75">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22"/>
      <c r="W198" s="222"/>
      <c r="X198" s="222"/>
      <c r="Y198" s="222"/>
      <c r="Z198" s="222"/>
      <c r="AA198" s="222"/>
      <c r="AB198" s="222"/>
      <c r="AC198" s="213"/>
      <c r="AD198" s="213"/>
      <c r="AE198" s="213"/>
      <c r="AF198" s="213"/>
      <c r="AG198" s="213"/>
      <c r="AH198" s="213"/>
      <c r="AI198" s="224"/>
      <c r="AJ198" s="224"/>
      <c r="AK198" s="224"/>
      <c r="AL198" s="224"/>
    </row>
    <row r="199" spans="1:38" ht="18.75">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22"/>
      <c r="W199" s="222"/>
      <c r="X199" s="222"/>
      <c r="Y199" s="222"/>
      <c r="Z199" s="222"/>
      <c r="AA199" s="222"/>
      <c r="AB199" s="222"/>
      <c r="AC199" s="213"/>
      <c r="AD199" s="213"/>
      <c r="AE199" s="213"/>
      <c r="AF199" s="213"/>
      <c r="AG199" s="213"/>
      <c r="AH199" s="213"/>
      <c r="AI199" s="224"/>
      <c r="AJ199" s="224"/>
      <c r="AK199" s="224"/>
      <c r="AL199" s="224"/>
    </row>
    <row r="200" spans="1:38" ht="18.75">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22"/>
      <c r="W200" s="222"/>
      <c r="X200" s="222"/>
      <c r="Y200" s="222"/>
      <c r="Z200" s="222"/>
      <c r="AA200" s="222"/>
      <c r="AB200" s="222"/>
      <c r="AC200" s="213"/>
      <c r="AD200" s="213"/>
      <c r="AE200" s="213"/>
      <c r="AF200" s="213"/>
      <c r="AG200" s="213"/>
      <c r="AH200" s="213"/>
      <c r="AI200" s="224"/>
      <c r="AJ200" s="224"/>
      <c r="AK200" s="224"/>
      <c r="AL200" s="224"/>
    </row>
    <row r="201" spans="1:38" ht="18.75">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22"/>
      <c r="W201" s="222"/>
      <c r="X201" s="222"/>
      <c r="Y201" s="222"/>
      <c r="Z201" s="222"/>
      <c r="AA201" s="222"/>
      <c r="AB201" s="222"/>
      <c r="AC201" s="213"/>
      <c r="AD201" s="213"/>
      <c r="AE201" s="213"/>
      <c r="AF201" s="213"/>
      <c r="AG201" s="213"/>
      <c r="AH201" s="213"/>
      <c r="AI201" s="224"/>
      <c r="AJ201" s="224"/>
      <c r="AK201" s="224"/>
      <c r="AL201" s="224"/>
    </row>
    <row r="202" spans="1:38" ht="18.75">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22"/>
      <c r="W202" s="222"/>
      <c r="X202" s="222"/>
      <c r="Y202" s="222"/>
      <c r="Z202" s="222"/>
      <c r="AA202" s="222"/>
      <c r="AB202" s="222"/>
      <c r="AC202" s="213"/>
      <c r="AD202" s="213"/>
      <c r="AE202" s="213"/>
      <c r="AF202" s="213"/>
      <c r="AG202" s="213"/>
      <c r="AH202" s="213"/>
      <c r="AI202" s="224"/>
      <c r="AJ202" s="224"/>
      <c r="AK202" s="224"/>
      <c r="AL202" s="224"/>
    </row>
    <row r="204" spans="1:38" ht="15.75">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8">
      <c r="A205" s="154"/>
      <c r="B205" s="154"/>
      <c r="C205" s="154"/>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row>
    <row r="206" spans="1:38">
      <c r="A206" t="s">
        <v>26</v>
      </c>
      <c r="B206" t="s">
        <v>27</v>
      </c>
      <c r="C206" s="154"/>
      <c r="D206" s="154"/>
      <c r="E206" s="154"/>
      <c r="F206" s="154"/>
      <c r="G206" s="154"/>
      <c r="H206" s="154"/>
      <c r="I206" s="154"/>
      <c r="J206" s="154"/>
      <c r="K206" s="154"/>
      <c r="L206" s="154"/>
      <c r="M206" s="154"/>
      <c r="N206" s="154"/>
      <c r="O206" s="154"/>
      <c r="P206" s="154"/>
      <c r="Q206" s="154"/>
      <c r="R206" s="154"/>
      <c r="S206" s="154"/>
      <c r="T206" s="154"/>
      <c r="U206" s="154"/>
      <c r="V206" s="154"/>
      <c r="W206" s="154"/>
    </row>
    <row r="207" spans="1:38">
      <c r="A207" s="154">
        <v>44</v>
      </c>
      <c r="B207" s="154">
        <v>43</v>
      </c>
      <c r="C207" s="154"/>
      <c r="D207" s="154"/>
      <c r="E207" s="154"/>
      <c r="F207" s="154"/>
      <c r="G207" s="154"/>
      <c r="H207" s="154"/>
      <c r="I207" s="154"/>
      <c r="J207" s="154"/>
      <c r="K207" s="154"/>
      <c r="L207" s="154"/>
      <c r="M207" s="154"/>
      <c r="N207" s="154"/>
      <c r="O207" s="154"/>
      <c r="P207" s="154"/>
      <c r="Q207" s="154"/>
    </row>
    <row r="208" spans="1:38">
      <c r="A208" s="154">
        <v>76</v>
      </c>
      <c r="B208" s="154">
        <v>11</v>
      </c>
      <c r="C208" s="154"/>
      <c r="D208" s="154"/>
      <c r="E208" s="154"/>
      <c r="F208" s="154"/>
      <c r="G208" s="154"/>
      <c r="H208" s="154"/>
      <c r="I208" s="154"/>
      <c r="J208" s="154"/>
      <c r="K208" s="154"/>
      <c r="L208" s="154"/>
      <c r="M208" s="154"/>
      <c r="N208" s="154"/>
      <c r="O208" s="154"/>
      <c r="P208" s="154"/>
      <c r="Q208" s="154"/>
    </row>
    <row r="209" spans="1:17">
      <c r="A209" s="154">
        <v>86</v>
      </c>
      <c r="B209" s="154"/>
      <c r="C209" s="154"/>
      <c r="D209" s="154"/>
      <c r="E209" s="154"/>
      <c r="F209" s="154"/>
      <c r="G209" s="154"/>
      <c r="H209" s="154"/>
      <c r="I209" s="154"/>
      <c r="J209" s="154"/>
      <c r="K209" s="154"/>
      <c r="L209" s="154"/>
      <c r="M209" s="154"/>
      <c r="N209" s="154"/>
      <c r="O209" s="154"/>
      <c r="P209" s="154"/>
      <c r="Q209" s="154"/>
    </row>
    <row r="210" spans="1:17">
      <c r="A210" s="154">
        <v>81</v>
      </c>
      <c r="B210" s="154">
        <v>5</v>
      </c>
      <c r="C210" s="154"/>
      <c r="D210" s="154"/>
      <c r="E210" s="154"/>
      <c r="F210" s="154"/>
      <c r="G210" s="154"/>
      <c r="H210" s="154"/>
      <c r="I210" s="154"/>
      <c r="J210" s="154"/>
      <c r="K210" s="154"/>
      <c r="L210" s="154"/>
      <c r="M210" s="154"/>
      <c r="N210" s="154"/>
      <c r="O210" s="154"/>
      <c r="P210" s="154"/>
      <c r="Q210" s="154"/>
    </row>
    <row r="211" spans="1:17">
      <c r="A211" s="154">
        <v>41</v>
      </c>
      <c r="B211" s="154">
        <v>194</v>
      </c>
    </row>
    <row r="212" spans="1:17">
      <c r="A212" s="154">
        <v>42</v>
      </c>
      <c r="B212" s="154">
        <v>193</v>
      </c>
    </row>
    <row r="230" spans="8:22">
      <c r="H230" s="191"/>
      <c r="I230" s="191"/>
      <c r="J230" s="191"/>
      <c r="K230" s="191"/>
      <c r="L230" s="191"/>
      <c r="M230" s="191"/>
      <c r="N230" s="191"/>
      <c r="O230" s="191"/>
      <c r="P230" s="191"/>
      <c r="Q230" s="191"/>
      <c r="R230" s="191"/>
      <c r="S230" s="191"/>
      <c r="T230" s="191"/>
      <c r="U230" s="191"/>
      <c r="V230" s="191"/>
    </row>
  </sheetData>
  <sheetProtection sheet="1" objects="1" scenarios="1"/>
  <mergeCells count="86">
    <mergeCell ref="D36:E36"/>
    <mergeCell ref="A28:U28"/>
    <mergeCell ref="D32:E32"/>
    <mergeCell ref="D33:E33"/>
    <mergeCell ref="D34:E34"/>
    <mergeCell ref="D35:E35"/>
    <mergeCell ref="A1:AE1"/>
    <mergeCell ref="A6:AL6"/>
    <mergeCell ref="A7:AL7"/>
    <mergeCell ref="A8:AL8"/>
    <mergeCell ref="A11:G11"/>
    <mergeCell ref="V46:Z47"/>
    <mergeCell ref="AB46:AF47"/>
    <mergeCell ref="AG46:AJ47"/>
    <mergeCell ref="A56:U56"/>
    <mergeCell ref="G59:K59"/>
    <mergeCell ref="B50:U50"/>
    <mergeCell ref="B51:U51"/>
    <mergeCell ref="B52:U52"/>
    <mergeCell ref="B53:U53"/>
    <mergeCell ref="A48:U48"/>
    <mergeCell ref="B49:U49"/>
    <mergeCell ref="G60:K60"/>
    <mergeCell ref="G61:K61"/>
    <mergeCell ref="G62:K62"/>
    <mergeCell ref="V72:AA73"/>
    <mergeCell ref="AC72:AH73"/>
    <mergeCell ref="G63:K63"/>
    <mergeCell ref="B65:U65"/>
    <mergeCell ref="B67:J67"/>
    <mergeCell ref="B68:J68"/>
    <mergeCell ref="B69:J69"/>
    <mergeCell ref="AI72:AL73"/>
    <mergeCell ref="B73:C73"/>
    <mergeCell ref="A74:U74"/>
    <mergeCell ref="AC87:AH88"/>
    <mergeCell ref="AI87:AL88"/>
    <mergeCell ref="B75:U75"/>
    <mergeCell ref="B76:U76"/>
    <mergeCell ref="B77:U77"/>
    <mergeCell ref="A80:U80"/>
    <mergeCell ref="O90:U90"/>
    <mergeCell ref="A98:U98"/>
    <mergeCell ref="A99:F99"/>
    <mergeCell ref="V87:AA88"/>
    <mergeCell ref="X117:AL117"/>
    <mergeCell ref="V134:AA135"/>
    <mergeCell ref="AC134:AH135"/>
    <mergeCell ref="AI134:AL135"/>
    <mergeCell ref="A100:F100"/>
    <mergeCell ref="A101:F101"/>
    <mergeCell ref="V105:AA106"/>
    <mergeCell ref="AC105:AH106"/>
    <mergeCell ref="AI105:AL106"/>
    <mergeCell ref="O108:U108"/>
    <mergeCell ref="A117:U117"/>
    <mergeCell ref="V148:AA149"/>
    <mergeCell ref="AC148:AH149"/>
    <mergeCell ref="AI148:AL149"/>
    <mergeCell ref="B150:U150"/>
    <mergeCell ref="O137:U137"/>
    <mergeCell ref="O138:U138"/>
    <mergeCell ref="A144:E144"/>
    <mergeCell ref="A145:E145"/>
    <mergeCell ref="A146:E146"/>
    <mergeCell ref="A147:E147"/>
    <mergeCell ref="B160:U160"/>
    <mergeCell ref="B151:U151"/>
    <mergeCell ref="B152:U152"/>
    <mergeCell ref="B153:U153"/>
    <mergeCell ref="B154:U154"/>
    <mergeCell ref="B155:U155"/>
    <mergeCell ref="B156:U156"/>
    <mergeCell ref="B157:U157"/>
    <mergeCell ref="B158:U158"/>
    <mergeCell ref="B159:U159"/>
    <mergeCell ref="B161:U161"/>
    <mergeCell ref="B162:U162"/>
    <mergeCell ref="B163:U163"/>
    <mergeCell ref="B164:U164"/>
    <mergeCell ref="B165:U165"/>
    <mergeCell ref="B166:U166"/>
    <mergeCell ref="B167:U167"/>
    <mergeCell ref="B168:U168"/>
    <mergeCell ref="A172:U172"/>
    <mergeCell ref="X172:AL172"/>
  </mergeCells>
  <pageMargins left="0" right="0" top="0" bottom="0" header="0.31496062992125984" footer="0.31496062992125984"/>
  <pageSetup paperSize="9" scale="1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2D050"/>
    <pageSetUpPr fitToPage="1"/>
  </sheetPr>
  <dimension ref="A1:AM230"/>
  <sheetViews>
    <sheetView view="pageBreakPreview" topLeftCell="A175" zoomScale="60" zoomScaleNormal="100" workbookViewId="0">
      <selection activeCell="AB11" sqref="AB11"/>
    </sheetView>
  </sheetViews>
  <sheetFormatPr baseColWidth="10" defaultRowHeight="15"/>
  <cols>
    <col min="1" max="1" width="8.28515625" customWidth="1"/>
    <col min="2" max="2" width="8" customWidth="1"/>
    <col min="3" max="3" width="8.28515625" customWidth="1"/>
    <col min="4" max="4" width="9" customWidth="1"/>
    <col min="5" max="5" width="8.5703125" customWidth="1"/>
    <col min="6" max="6" width="11.7109375" customWidth="1"/>
    <col min="8" max="8" width="12.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7" width="8.7109375" customWidth="1"/>
    <col min="28" max="28" width="13.7109375" customWidth="1"/>
    <col min="29" max="29" width="13" bestFit="1" customWidth="1"/>
    <col min="30" max="30" width="11.28515625" bestFit="1" customWidth="1"/>
    <col min="31" max="31" width="14.140625" customWidth="1"/>
    <col min="32" max="32" width="12.42578125" bestFit="1" customWidth="1"/>
    <col min="33" max="33" width="11.85546875" customWidth="1"/>
    <col min="34" max="34" width="10.7109375" customWidth="1"/>
    <col min="35" max="35" width="12.28515625" customWidth="1"/>
    <col min="36" max="36" width="14.85546875" bestFit="1" customWidth="1"/>
    <col min="37" max="37" width="12.28515625" bestFit="1" customWidth="1"/>
    <col min="38" max="38" width="12.85546875" customWidth="1"/>
    <col min="39" max="39" width="42.140625" customWidth="1"/>
  </cols>
  <sheetData>
    <row r="1" spans="1:38">
      <c r="A1" s="334"/>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row>
    <row r="2" spans="1:38">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8">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8">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row>
    <row r="5" spans="1:38">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1:38" ht="15.75">
      <c r="A6" s="335" t="s">
        <v>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row>
    <row r="7" spans="1:38" s="195" customFormat="1" ht="22.5" customHeight="1">
      <c r="A7" s="352" t="s">
        <v>2</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row>
    <row r="8" spans="1:38" s="195" customFormat="1" ht="26.25" customHeight="1">
      <c r="A8" s="353" t="s">
        <v>305</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row>
    <row r="9" spans="1:38" ht="20.25" customHeight="1"/>
    <row r="10" spans="1:38">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row>
    <row r="11" spans="1:38" ht="33.75">
      <c r="A11" s="333"/>
      <c r="B11" s="333"/>
      <c r="C11" s="333"/>
      <c r="D11" s="333"/>
      <c r="E11" s="333"/>
      <c r="F11" s="333"/>
      <c r="G11" s="333"/>
    </row>
    <row r="12" spans="1:38">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8">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8">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8">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ht="21">
      <c r="A26" s="314" t="s">
        <v>215</v>
      </c>
      <c r="B26" s="314"/>
      <c r="C26" s="314"/>
      <c r="D26" s="314"/>
      <c r="E26" s="314"/>
      <c r="F26" s="314"/>
      <c r="G26" s="314"/>
      <c r="H26" s="314"/>
      <c r="I26" s="314"/>
      <c r="J26" s="314"/>
      <c r="K26" s="314"/>
      <c r="L26" s="314"/>
      <c r="M26" s="314"/>
      <c r="N26" s="314"/>
      <c r="O26" s="314"/>
      <c r="P26" s="314"/>
      <c r="Q26" s="314"/>
      <c r="R26" s="314"/>
      <c r="S26" s="314"/>
      <c r="T26" s="314"/>
      <c r="U26" s="314"/>
      <c r="V26" s="7"/>
      <c r="W26" s="7"/>
      <c r="X26" s="7"/>
      <c r="Y26" s="185"/>
      <c r="Z26" s="178"/>
      <c r="AA26" s="179"/>
      <c r="AB26" s="180"/>
      <c r="AC26" s="180"/>
      <c r="AD26" s="180"/>
      <c r="AE26" s="176"/>
      <c r="AF26" s="7"/>
      <c r="AG26" s="7"/>
      <c r="AH26" s="7"/>
      <c r="AI26" s="7"/>
      <c r="AJ26" s="185"/>
      <c r="AK26" s="178"/>
      <c r="AL26" s="179"/>
    </row>
    <row r="27" spans="1:38" s="188" customFormat="1" ht="21">
      <c r="A27" s="186"/>
      <c r="B27" s="186"/>
      <c r="C27" s="186"/>
      <c r="D27" s="186"/>
      <c r="E27" s="186"/>
      <c r="F27" s="186"/>
      <c r="G27" s="186"/>
      <c r="H27" s="186"/>
      <c r="I27" s="186"/>
      <c r="J27" s="186"/>
      <c r="K27" s="186"/>
      <c r="L27" s="186"/>
      <c r="M27" s="186"/>
      <c r="N27" s="186"/>
      <c r="O27" s="186"/>
      <c r="P27" s="186"/>
      <c r="Q27" s="186"/>
      <c r="R27" s="186"/>
      <c r="S27" s="186"/>
      <c r="T27" s="186"/>
      <c r="U27" s="186"/>
      <c r="V27" s="131"/>
      <c r="W27" s="131"/>
      <c r="X27" s="131"/>
      <c r="Y27" s="185"/>
      <c r="Z27" s="178"/>
      <c r="AA27" s="179"/>
      <c r="AB27" s="180"/>
      <c r="AC27" s="180"/>
      <c r="AD27" s="180"/>
      <c r="AE27" s="187"/>
      <c r="AF27" s="131"/>
      <c r="AG27" s="131"/>
      <c r="AH27" s="131"/>
      <c r="AI27" s="131"/>
      <c r="AJ27" s="183"/>
      <c r="AK27" s="178"/>
      <c r="AL27" s="179"/>
    </row>
    <row r="28" spans="1:38" ht="21">
      <c r="A28" s="175" t="s">
        <v>217</v>
      </c>
      <c r="B28" s="180"/>
      <c r="C28" s="176"/>
      <c r="D28" s="7"/>
      <c r="E28" s="7"/>
      <c r="F28" s="7"/>
      <c r="G28" s="7"/>
      <c r="H28" s="183"/>
      <c r="I28" s="178"/>
      <c r="J28" s="179"/>
      <c r="K28" s="180"/>
      <c r="L28" s="180"/>
      <c r="M28" s="180"/>
      <c r="N28" s="176"/>
    </row>
    <row r="29" spans="1:38">
      <c r="A29" s="180"/>
      <c r="B29" s="180"/>
      <c r="C29" s="176"/>
      <c r="D29" s="7"/>
      <c r="E29" s="7"/>
      <c r="F29" s="7"/>
      <c r="G29" s="7"/>
      <c r="H29" s="183"/>
      <c r="I29" s="178"/>
      <c r="J29" s="179"/>
      <c r="K29" s="180"/>
      <c r="L29" s="180"/>
      <c r="M29" s="181"/>
      <c r="N29" s="176"/>
    </row>
    <row r="30" spans="1:38" ht="18.75">
      <c r="A30" s="180"/>
      <c r="D30" s="349" t="s">
        <v>228</v>
      </c>
      <c r="E30" s="349"/>
      <c r="F30" s="262">
        <v>47</v>
      </c>
      <c r="G30" s="193">
        <f>F30/$F$34</f>
        <v>0.36153846153846153</v>
      </c>
      <c r="H30" s="178"/>
      <c r="I30" s="178"/>
      <c r="J30" s="179"/>
      <c r="K30" s="180"/>
      <c r="L30" s="181"/>
      <c r="M30" s="181"/>
      <c r="N30" s="176"/>
    </row>
    <row r="31" spans="1:38" ht="24.75" customHeight="1">
      <c r="A31" s="180"/>
      <c r="D31" s="349" t="s">
        <v>229</v>
      </c>
      <c r="E31" s="349"/>
      <c r="F31" s="217">
        <v>19</v>
      </c>
      <c r="G31" s="193">
        <f t="shared" ref="G31:G33" si="0">F31/$F$34</f>
        <v>0.14615384615384616</v>
      </c>
      <c r="H31" s="185"/>
      <c r="I31" s="183"/>
      <c r="J31" s="179"/>
      <c r="K31" s="180"/>
      <c r="L31" s="181"/>
      <c r="M31" s="181"/>
      <c r="N31" s="176"/>
    </row>
    <row r="32" spans="1:38" ht="18.75">
      <c r="A32" s="180"/>
      <c r="D32" s="349" t="s">
        <v>230</v>
      </c>
      <c r="E32" s="349"/>
      <c r="F32" s="217">
        <v>40</v>
      </c>
      <c r="G32" s="193">
        <f t="shared" si="0"/>
        <v>0.30769230769230771</v>
      </c>
      <c r="H32" s="7"/>
      <c r="I32" s="7"/>
      <c r="J32" s="7"/>
      <c r="K32" s="7"/>
      <c r="L32" s="7"/>
    </row>
    <row r="33" spans="1:39" ht="18.75">
      <c r="A33" s="180"/>
      <c r="D33" s="349" t="s">
        <v>231</v>
      </c>
      <c r="E33" s="349"/>
      <c r="F33" s="217">
        <v>24</v>
      </c>
      <c r="G33" s="193">
        <f t="shared" si="0"/>
        <v>0.18461538461538463</v>
      </c>
      <c r="H33" s="7"/>
      <c r="I33" s="7"/>
      <c r="J33" s="7"/>
      <c r="K33" s="7"/>
      <c r="L33" s="7"/>
      <c r="AM33" s="263"/>
    </row>
    <row r="34" spans="1:39" ht="18.75">
      <c r="A34" s="180"/>
      <c r="D34" s="349" t="s">
        <v>57</v>
      </c>
      <c r="E34" s="349"/>
      <c r="F34" s="192">
        <f>SUM(F30:F33)</f>
        <v>130</v>
      </c>
      <c r="G34" s="194"/>
      <c r="H34" s="7"/>
      <c r="I34" s="7"/>
      <c r="J34" s="7"/>
      <c r="K34" s="7"/>
      <c r="L34" s="7"/>
    </row>
    <row r="35" spans="1:39">
      <c r="A35" s="7"/>
      <c r="E35" s="7"/>
      <c r="F35" s="7"/>
      <c r="G35" s="199"/>
      <c r="H35" s="7"/>
      <c r="I35" s="7"/>
      <c r="J35" s="7"/>
      <c r="K35" s="7"/>
      <c r="L35" s="7"/>
    </row>
    <row r="36" spans="1:39">
      <c r="A36" s="7"/>
      <c r="B36" s="7"/>
      <c r="C36" s="7"/>
      <c r="D36" s="7"/>
      <c r="E36" s="7"/>
      <c r="F36" s="7"/>
      <c r="G36" s="7"/>
      <c r="H36" s="7"/>
      <c r="I36" s="7"/>
      <c r="J36" s="7"/>
      <c r="K36" s="7"/>
      <c r="L36" s="7"/>
    </row>
    <row r="37" spans="1:39">
      <c r="A37" s="7"/>
      <c r="B37" s="7"/>
      <c r="C37" s="7"/>
      <c r="D37" s="7"/>
      <c r="E37" s="7"/>
      <c r="F37" s="7"/>
      <c r="G37" s="7"/>
      <c r="H37" s="7"/>
      <c r="I37" s="7"/>
      <c r="J37" s="7"/>
      <c r="K37" s="7"/>
      <c r="L37" s="7"/>
    </row>
    <row r="38" spans="1:39">
      <c r="A38" s="7"/>
      <c r="B38" s="7"/>
      <c r="C38" s="7"/>
      <c r="D38" s="7"/>
      <c r="E38" s="7"/>
      <c r="F38" s="7"/>
      <c r="G38" s="7"/>
      <c r="H38" s="7"/>
      <c r="I38" s="7"/>
      <c r="J38" s="7"/>
      <c r="K38" s="7"/>
      <c r="L38" s="7"/>
    </row>
    <row r="39" spans="1:39">
      <c r="A39" s="7"/>
      <c r="B39" s="7"/>
      <c r="C39" s="7"/>
      <c r="D39" s="7"/>
      <c r="E39" s="7"/>
      <c r="F39" s="7"/>
      <c r="G39" s="7"/>
      <c r="H39" s="7"/>
      <c r="I39" s="7"/>
      <c r="J39" s="7"/>
      <c r="K39" s="7"/>
      <c r="L39" s="7"/>
    </row>
    <row r="40" spans="1:39">
      <c r="A40" s="7"/>
      <c r="B40" s="7"/>
      <c r="C40" s="7"/>
      <c r="D40" s="7"/>
      <c r="E40" s="7"/>
      <c r="F40" s="7"/>
      <c r="G40" s="7"/>
      <c r="H40" s="7"/>
      <c r="I40" s="7"/>
      <c r="J40" s="7"/>
      <c r="K40" s="7"/>
      <c r="L40" s="7"/>
    </row>
    <row r="41" spans="1:39">
      <c r="A41" s="7"/>
      <c r="B41" s="7"/>
      <c r="C41" s="7"/>
      <c r="D41" s="7"/>
      <c r="E41" s="7"/>
      <c r="F41" s="7"/>
      <c r="G41" s="7"/>
      <c r="H41" s="7"/>
      <c r="I41" s="7"/>
      <c r="J41" s="7"/>
      <c r="K41" s="7"/>
      <c r="L41" s="7"/>
    </row>
    <row r="42" spans="1:39">
      <c r="A42" s="7"/>
      <c r="B42" s="7"/>
      <c r="C42" s="7"/>
      <c r="D42" s="7"/>
      <c r="E42" s="7"/>
      <c r="F42" s="7"/>
      <c r="G42" s="7"/>
      <c r="H42" s="7"/>
      <c r="I42" s="7"/>
      <c r="J42" s="7"/>
      <c r="K42" s="7"/>
      <c r="L42" s="7"/>
    </row>
    <row r="43" spans="1:39">
      <c r="A43" s="7"/>
      <c r="B43" s="7"/>
      <c r="C43" s="7"/>
      <c r="D43" s="7"/>
      <c r="E43" s="7"/>
      <c r="F43" s="7"/>
      <c r="G43" s="7"/>
      <c r="H43" s="7"/>
      <c r="I43" s="7"/>
      <c r="J43" s="7"/>
      <c r="K43" s="7"/>
      <c r="L43" s="7"/>
      <c r="M43" s="7"/>
      <c r="N43" s="7"/>
    </row>
    <row r="44" spans="1:39">
      <c r="A44" s="7"/>
      <c r="B44" s="7"/>
      <c r="C44" s="7"/>
      <c r="D44" s="7"/>
      <c r="E44" s="7"/>
      <c r="F44" s="7"/>
      <c r="G44" s="7"/>
      <c r="H44" s="7"/>
      <c r="I44" s="7"/>
      <c r="J44" s="7"/>
      <c r="K44" s="7"/>
      <c r="L44" s="7"/>
      <c r="M44" s="7"/>
      <c r="N44" s="7"/>
    </row>
    <row r="45" spans="1:39" ht="21" thickBot="1">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9" ht="15" customHeight="1">
      <c r="A46" s="7"/>
      <c r="B46" s="7"/>
      <c r="C46" s="7"/>
      <c r="D46" s="7"/>
      <c r="E46" s="7"/>
      <c r="F46" s="7"/>
      <c r="G46" s="7"/>
      <c r="H46" s="7"/>
      <c r="I46" s="7"/>
      <c r="J46" s="7"/>
      <c r="K46" s="7"/>
      <c r="L46" s="7"/>
      <c r="M46" s="7"/>
      <c r="N46" s="7"/>
      <c r="O46" s="7"/>
      <c r="P46" s="7"/>
      <c r="Q46" s="7"/>
      <c r="R46" s="7"/>
      <c r="S46" s="7"/>
      <c r="T46" s="7"/>
      <c r="U46" s="7"/>
      <c r="V46" s="354" t="s">
        <v>4</v>
      </c>
      <c r="W46" s="355"/>
      <c r="X46" s="355"/>
      <c r="Y46" s="355"/>
      <c r="Z46" s="355"/>
      <c r="AA46" s="7"/>
      <c r="AB46" s="354" t="s">
        <v>5</v>
      </c>
      <c r="AC46" s="355"/>
      <c r="AD46" s="355"/>
      <c r="AE46" s="355"/>
      <c r="AF46" s="355"/>
      <c r="AG46" s="350" t="s">
        <v>6</v>
      </c>
      <c r="AH46" s="350"/>
      <c r="AI46" s="350"/>
      <c r="AJ46" s="350"/>
      <c r="AK46" s="207"/>
      <c r="AL46" s="207"/>
    </row>
    <row r="47" spans="1:39">
      <c r="A47" s="7"/>
      <c r="B47" s="7"/>
      <c r="C47" s="7"/>
      <c r="D47" s="7"/>
      <c r="E47" s="7"/>
      <c r="F47" s="7"/>
      <c r="G47" s="7"/>
      <c r="H47" s="7"/>
      <c r="I47" s="7"/>
      <c r="J47" s="7"/>
      <c r="K47" s="7"/>
      <c r="L47" s="7"/>
      <c r="M47" s="7"/>
      <c r="N47" s="7"/>
      <c r="O47" s="7"/>
      <c r="P47" s="7"/>
      <c r="Q47" s="7"/>
      <c r="R47" s="7"/>
      <c r="S47" s="7"/>
      <c r="T47" s="7"/>
      <c r="U47" s="7"/>
      <c r="V47" s="356"/>
      <c r="W47" s="357"/>
      <c r="X47" s="357"/>
      <c r="Y47" s="357"/>
      <c r="Z47" s="357"/>
      <c r="AA47" s="7"/>
      <c r="AB47" s="356"/>
      <c r="AC47" s="357"/>
      <c r="AD47" s="357"/>
      <c r="AE47" s="357"/>
      <c r="AF47" s="357"/>
      <c r="AG47" s="351"/>
      <c r="AH47" s="351"/>
      <c r="AI47" s="351"/>
      <c r="AJ47" s="351"/>
      <c r="AK47" s="207"/>
      <c r="AL47" s="207"/>
    </row>
    <row r="48" spans="1:39" s="9" customFormat="1" ht="37.5">
      <c r="A48" s="321" t="s">
        <v>3</v>
      </c>
      <c r="B48" s="321"/>
      <c r="C48" s="321"/>
      <c r="D48" s="321"/>
      <c r="E48" s="321"/>
      <c r="F48" s="321"/>
      <c r="G48" s="321"/>
      <c r="H48" s="321"/>
      <c r="I48" s="321"/>
      <c r="J48" s="321"/>
      <c r="K48" s="321"/>
      <c r="L48" s="321"/>
      <c r="M48" s="321"/>
      <c r="N48" s="321"/>
      <c r="O48" s="321"/>
      <c r="P48" s="321"/>
      <c r="Q48" s="321"/>
      <c r="R48" s="321"/>
      <c r="S48" s="321"/>
      <c r="T48" s="321"/>
      <c r="U48" s="321"/>
      <c r="V48" s="174">
        <v>1</v>
      </c>
      <c r="W48" s="174">
        <v>2</v>
      </c>
      <c r="X48" s="174">
        <v>3</v>
      </c>
      <c r="Y48" s="174">
        <v>4</v>
      </c>
      <c r="Z48" s="174">
        <v>5</v>
      </c>
      <c r="AA48" s="197" t="s">
        <v>7</v>
      </c>
      <c r="AB48" s="174">
        <v>1</v>
      </c>
      <c r="AC48" s="174">
        <v>2</v>
      </c>
      <c r="AD48" s="174">
        <v>3</v>
      </c>
      <c r="AE48" s="174">
        <v>4</v>
      </c>
      <c r="AF48" s="174">
        <v>5</v>
      </c>
      <c r="AG48" s="198" t="s">
        <v>9</v>
      </c>
      <c r="AH48" s="198" t="s">
        <v>10</v>
      </c>
      <c r="AI48" s="198" t="s">
        <v>11</v>
      </c>
      <c r="AJ48" s="198" t="s">
        <v>12</v>
      </c>
    </row>
    <row r="49" spans="1:38" s="10" customFormat="1" ht="20.100000000000001" customHeight="1">
      <c r="A49" s="164" t="s">
        <v>15</v>
      </c>
      <c r="B49" s="316" t="s">
        <v>16</v>
      </c>
      <c r="C49" s="317"/>
      <c r="D49" s="317"/>
      <c r="E49" s="317"/>
      <c r="F49" s="317"/>
      <c r="G49" s="317"/>
      <c r="H49" s="317"/>
      <c r="I49" s="317"/>
      <c r="J49" s="317"/>
      <c r="K49" s="317"/>
      <c r="L49" s="317"/>
      <c r="M49" s="317"/>
      <c r="N49" s="317"/>
      <c r="O49" s="317"/>
      <c r="P49" s="317"/>
      <c r="Q49" s="317"/>
      <c r="R49" s="317"/>
      <c r="S49" s="317"/>
      <c r="T49" s="317"/>
      <c r="U49" s="317"/>
      <c r="V49" s="215">
        <v>0</v>
      </c>
      <c r="W49" s="215">
        <v>1</v>
      </c>
      <c r="X49" s="215">
        <v>8</v>
      </c>
      <c r="Y49" s="215">
        <v>10</v>
      </c>
      <c r="Z49" s="215">
        <v>26</v>
      </c>
      <c r="AA49" s="215">
        <v>46</v>
      </c>
      <c r="AB49" s="193">
        <f t="shared" ref="AB49:AF53" si="1">V49/$AA49</f>
        <v>0</v>
      </c>
      <c r="AC49" s="193">
        <f t="shared" si="1"/>
        <v>2.1739130434782608E-2</v>
      </c>
      <c r="AD49" s="193">
        <f t="shared" si="1"/>
        <v>0.17391304347826086</v>
      </c>
      <c r="AE49" s="193">
        <f t="shared" si="1"/>
        <v>0.21739130434782608</v>
      </c>
      <c r="AF49" s="193">
        <f t="shared" si="1"/>
        <v>0.56521739130434778</v>
      </c>
      <c r="AG49" s="215">
        <v>4.3600000000000003</v>
      </c>
      <c r="AH49" s="215">
        <v>0.86</v>
      </c>
      <c r="AI49" s="215">
        <v>5</v>
      </c>
      <c r="AJ49" s="215">
        <v>5</v>
      </c>
    </row>
    <row r="50" spans="1:38" s="10" customFormat="1" ht="20.100000000000001" customHeight="1">
      <c r="A50" s="164" t="s">
        <v>17</v>
      </c>
      <c r="B50" s="316" t="s">
        <v>18</v>
      </c>
      <c r="C50" s="317"/>
      <c r="D50" s="317"/>
      <c r="E50" s="317"/>
      <c r="F50" s="317"/>
      <c r="G50" s="317"/>
      <c r="H50" s="317"/>
      <c r="I50" s="317"/>
      <c r="J50" s="317"/>
      <c r="K50" s="317"/>
      <c r="L50" s="317"/>
      <c r="M50" s="317"/>
      <c r="N50" s="317"/>
      <c r="O50" s="317"/>
      <c r="P50" s="317"/>
      <c r="Q50" s="317"/>
      <c r="R50" s="317"/>
      <c r="S50" s="317"/>
      <c r="T50" s="317"/>
      <c r="U50" s="317"/>
      <c r="V50" s="215">
        <v>0</v>
      </c>
      <c r="W50" s="215">
        <v>1</v>
      </c>
      <c r="X50" s="215">
        <v>7</v>
      </c>
      <c r="Y50" s="215">
        <v>10</v>
      </c>
      <c r="Z50" s="215">
        <v>28</v>
      </c>
      <c r="AA50" s="215">
        <v>46</v>
      </c>
      <c r="AB50" s="193">
        <f t="shared" si="1"/>
        <v>0</v>
      </c>
      <c r="AC50" s="193">
        <f t="shared" si="1"/>
        <v>2.1739130434782608E-2</v>
      </c>
      <c r="AD50" s="193">
        <f t="shared" si="1"/>
        <v>0.15217391304347827</v>
      </c>
      <c r="AE50" s="193">
        <f t="shared" si="1"/>
        <v>0.21739130434782608</v>
      </c>
      <c r="AF50" s="193">
        <f t="shared" si="1"/>
        <v>0.60869565217391308</v>
      </c>
      <c r="AG50" s="215">
        <v>4.41</v>
      </c>
      <c r="AH50" s="215">
        <v>0.83</v>
      </c>
      <c r="AI50" s="215">
        <v>5</v>
      </c>
      <c r="AJ50" s="215">
        <v>5</v>
      </c>
    </row>
    <row r="51" spans="1:38" s="10" customFormat="1" ht="20.100000000000001" customHeight="1">
      <c r="A51" s="164" t="s">
        <v>19</v>
      </c>
      <c r="B51" s="316" t="s">
        <v>20</v>
      </c>
      <c r="C51" s="317"/>
      <c r="D51" s="317"/>
      <c r="E51" s="317"/>
      <c r="F51" s="317"/>
      <c r="G51" s="317"/>
      <c r="H51" s="317"/>
      <c r="I51" s="317"/>
      <c r="J51" s="317"/>
      <c r="K51" s="317"/>
      <c r="L51" s="317"/>
      <c r="M51" s="317"/>
      <c r="N51" s="317"/>
      <c r="O51" s="317"/>
      <c r="P51" s="317"/>
      <c r="Q51" s="317"/>
      <c r="R51" s="317"/>
      <c r="S51" s="317"/>
      <c r="T51" s="317"/>
      <c r="U51" s="317"/>
      <c r="V51" s="215">
        <v>22</v>
      </c>
      <c r="W51" s="215">
        <v>5</v>
      </c>
      <c r="X51" s="215">
        <v>9</v>
      </c>
      <c r="Y51" s="215">
        <v>4</v>
      </c>
      <c r="Z51" s="215">
        <v>4</v>
      </c>
      <c r="AA51" s="215">
        <v>46</v>
      </c>
      <c r="AB51" s="193">
        <f t="shared" si="1"/>
        <v>0.47826086956521741</v>
      </c>
      <c r="AC51" s="193">
        <f t="shared" si="1"/>
        <v>0.10869565217391304</v>
      </c>
      <c r="AD51" s="193">
        <f t="shared" si="1"/>
        <v>0.19565217391304349</v>
      </c>
      <c r="AE51" s="193">
        <f t="shared" si="1"/>
        <v>8.6956521739130432E-2</v>
      </c>
      <c r="AF51" s="193">
        <f t="shared" si="1"/>
        <v>8.6956521739130432E-2</v>
      </c>
      <c r="AG51" s="215">
        <v>2.16</v>
      </c>
      <c r="AH51" s="215">
        <v>1.38</v>
      </c>
      <c r="AI51" s="215">
        <v>2</v>
      </c>
      <c r="AJ51" s="215">
        <v>1</v>
      </c>
    </row>
    <row r="52" spans="1:38" s="10" customFormat="1" ht="20.100000000000001" customHeight="1">
      <c r="A52" s="164" t="s">
        <v>21</v>
      </c>
      <c r="B52" s="316" t="s">
        <v>22</v>
      </c>
      <c r="C52" s="317"/>
      <c r="D52" s="317"/>
      <c r="E52" s="317"/>
      <c r="F52" s="317"/>
      <c r="G52" s="317"/>
      <c r="H52" s="317"/>
      <c r="I52" s="317"/>
      <c r="J52" s="317"/>
      <c r="K52" s="317"/>
      <c r="L52" s="317"/>
      <c r="M52" s="317"/>
      <c r="N52" s="317"/>
      <c r="O52" s="317"/>
      <c r="P52" s="317"/>
      <c r="Q52" s="317"/>
      <c r="R52" s="317"/>
      <c r="S52" s="317"/>
      <c r="T52" s="317"/>
      <c r="U52" s="317"/>
      <c r="V52" s="215">
        <v>8</v>
      </c>
      <c r="W52" s="215">
        <v>1</v>
      </c>
      <c r="X52" s="215">
        <v>15</v>
      </c>
      <c r="Y52" s="215">
        <v>16</v>
      </c>
      <c r="Z52" s="215">
        <v>5</v>
      </c>
      <c r="AA52" s="215">
        <v>46</v>
      </c>
      <c r="AB52" s="193">
        <f t="shared" si="1"/>
        <v>0.17391304347826086</v>
      </c>
      <c r="AC52" s="193">
        <f t="shared" si="1"/>
        <v>2.1739130434782608E-2</v>
      </c>
      <c r="AD52" s="193">
        <f t="shared" si="1"/>
        <v>0.32608695652173914</v>
      </c>
      <c r="AE52" s="193">
        <f t="shared" si="1"/>
        <v>0.34782608695652173</v>
      </c>
      <c r="AF52" s="193">
        <f t="shared" si="1"/>
        <v>0.10869565217391304</v>
      </c>
      <c r="AG52" s="215">
        <v>3.2</v>
      </c>
      <c r="AH52" s="215">
        <v>1.24</v>
      </c>
      <c r="AI52" s="215">
        <v>3</v>
      </c>
      <c r="AJ52" s="215">
        <v>4</v>
      </c>
    </row>
    <row r="53" spans="1:38" s="10" customFormat="1" ht="20.100000000000001" customHeight="1">
      <c r="A53" s="164" t="s">
        <v>23</v>
      </c>
      <c r="B53" s="316" t="s">
        <v>24</v>
      </c>
      <c r="C53" s="317"/>
      <c r="D53" s="317"/>
      <c r="E53" s="317"/>
      <c r="F53" s="317"/>
      <c r="G53" s="317"/>
      <c r="H53" s="317"/>
      <c r="I53" s="317"/>
      <c r="J53" s="317"/>
      <c r="K53" s="317"/>
      <c r="L53" s="317"/>
      <c r="M53" s="317"/>
      <c r="N53" s="317"/>
      <c r="O53" s="317"/>
      <c r="P53" s="317"/>
      <c r="Q53" s="317"/>
      <c r="R53" s="317"/>
      <c r="S53" s="317"/>
      <c r="T53" s="317"/>
      <c r="U53" s="317"/>
      <c r="V53" s="215">
        <v>2</v>
      </c>
      <c r="W53" s="215">
        <v>1</v>
      </c>
      <c r="X53" s="215">
        <v>8</v>
      </c>
      <c r="Y53" s="215">
        <v>23</v>
      </c>
      <c r="Z53" s="215">
        <v>11</v>
      </c>
      <c r="AA53" s="215">
        <v>46</v>
      </c>
      <c r="AB53" s="193">
        <f t="shared" si="1"/>
        <v>4.3478260869565216E-2</v>
      </c>
      <c r="AC53" s="193">
        <f t="shared" si="1"/>
        <v>2.1739130434782608E-2</v>
      </c>
      <c r="AD53" s="193">
        <f t="shared" si="1"/>
        <v>0.17391304347826086</v>
      </c>
      <c r="AE53" s="193">
        <f t="shared" si="1"/>
        <v>0.5</v>
      </c>
      <c r="AF53" s="193">
        <f t="shared" si="1"/>
        <v>0.2391304347826087</v>
      </c>
      <c r="AG53" s="215">
        <v>3.89</v>
      </c>
      <c r="AH53" s="215">
        <v>0.96</v>
      </c>
      <c r="AI53" s="215">
        <v>4</v>
      </c>
      <c r="AJ53" s="215">
        <v>4</v>
      </c>
    </row>
    <row r="54" spans="1:3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143"/>
      <c r="AH54" s="143"/>
      <c r="AI54" s="143"/>
      <c r="AJ54" s="143"/>
      <c r="AK54" s="143"/>
      <c r="AL54" s="143"/>
    </row>
    <row r="55" spans="1:3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row>
    <row r="56" spans="1:38" s="9" customFormat="1" ht="21">
      <c r="A56" s="314" t="s">
        <v>25</v>
      </c>
      <c r="B56" s="314"/>
      <c r="C56" s="314"/>
      <c r="D56" s="314"/>
      <c r="E56" s="314"/>
      <c r="F56" s="314"/>
      <c r="G56" s="314"/>
      <c r="H56" s="314"/>
      <c r="I56" s="314"/>
      <c r="J56" s="314"/>
      <c r="K56" s="314"/>
      <c r="L56" s="314"/>
      <c r="M56" s="314"/>
      <c r="N56" s="314"/>
      <c r="O56" s="314"/>
      <c r="P56" s="314"/>
      <c r="Q56" s="314"/>
      <c r="R56" s="314"/>
      <c r="S56" s="314"/>
      <c r="T56" s="314"/>
      <c r="U56" s="314"/>
      <c r="V56" s="143"/>
      <c r="W56" s="143"/>
      <c r="X56" s="143"/>
      <c r="Y56" s="143"/>
      <c r="Z56" s="143"/>
      <c r="AA56" s="143"/>
      <c r="AB56" s="143"/>
      <c r="AC56" s="143"/>
      <c r="AD56" s="143"/>
      <c r="AE56" s="143"/>
      <c r="AF56" s="143"/>
      <c r="AG56" s="143"/>
      <c r="AH56" s="143"/>
      <c r="AI56" s="143"/>
      <c r="AJ56" s="143"/>
      <c r="AK56" s="143"/>
      <c r="AL56" s="143"/>
    </row>
    <row r="57" spans="1:3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row>
    <row r="58" spans="1:38" s="9" customFormat="1" ht="2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row>
    <row r="59" spans="1:38" s="9" customFormat="1" ht="21">
      <c r="A59" s="141"/>
      <c r="B59" s="141"/>
      <c r="C59" s="141"/>
      <c r="D59" s="141"/>
      <c r="E59" s="141"/>
      <c r="F59" s="145"/>
      <c r="G59" s="319" t="s">
        <v>28</v>
      </c>
      <c r="H59" s="319"/>
      <c r="I59" s="319"/>
      <c r="J59" s="319"/>
      <c r="K59" s="319"/>
      <c r="L59" s="148">
        <v>28</v>
      </c>
      <c r="M59" s="148">
        <v>18</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row>
    <row r="60" spans="1:38" s="9" customFormat="1" ht="21">
      <c r="A60" s="141"/>
      <c r="B60" s="141"/>
      <c r="C60" s="141"/>
      <c r="D60" s="141"/>
      <c r="E60" s="141"/>
      <c r="F60" s="145"/>
      <c r="G60" s="319" t="s">
        <v>29</v>
      </c>
      <c r="H60" s="319"/>
      <c r="I60" s="319"/>
      <c r="J60" s="319"/>
      <c r="K60" s="319"/>
      <c r="L60" s="148">
        <v>12</v>
      </c>
      <c r="M60" s="148">
        <v>34</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row>
    <row r="61" spans="1:38" s="9" customFormat="1" ht="21">
      <c r="A61" s="141"/>
      <c r="B61" s="141"/>
      <c r="C61" s="141"/>
      <c r="D61" s="141"/>
      <c r="E61" s="141"/>
      <c r="F61" s="145"/>
      <c r="G61" s="319" t="s">
        <v>30</v>
      </c>
      <c r="H61" s="319"/>
      <c r="I61" s="319"/>
      <c r="J61" s="319"/>
      <c r="K61" s="319"/>
      <c r="L61" s="148">
        <v>29</v>
      </c>
      <c r="M61" s="148">
        <v>17</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row>
    <row r="62" spans="1:38" s="9" customFormat="1" ht="21">
      <c r="A62" s="141"/>
      <c r="B62" s="141"/>
      <c r="C62" s="141"/>
      <c r="D62" s="141"/>
      <c r="E62" s="141"/>
      <c r="F62" s="145"/>
      <c r="G62" s="319" t="s">
        <v>31</v>
      </c>
      <c r="H62" s="319"/>
      <c r="I62" s="319"/>
      <c r="J62" s="319"/>
      <c r="K62" s="319"/>
      <c r="L62" s="148">
        <v>4</v>
      </c>
      <c r="M62" s="148">
        <v>42</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row>
    <row r="63" spans="1:38" s="9" customFormat="1" ht="21">
      <c r="A63" s="141"/>
      <c r="B63" s="141"/>
      <c r="C63" s="141"/>
      <c r="D63" s="141"/>
      <c r="E63" s="141"/>
      <c r="F63" s="145"/>
      <c r="G63" s="319" t="s">
        <v>32</v>
      </c>
      <c r="H63" s="319"/>
      <c r="I63" s="319"/>
      <c r="J63" s="319"/>
      <c r="K63" s="319"/>
      <c r="L63" s="148">
        <v>1</v>
      </c>
      <c r="M63" s="148">
        <v>45</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row>
    <row r="64" spans="1:3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row>
    <row r="65" spans="1:38" s="9" customFormat="1" ht="25.5" customHeight="1">
      <c r="A65" s="141"/>
      <c r="B65" s="315"/>
      <c r="C65" s="315"/>
      <c r="D65" s="315"/>
      <c r="E65" s="315"/>
      <c r="F65" s="315"/>
      <c r="G65" s="315"/>
      <c r="H65" s="315"/>
      <c r="I65" s="315"/>
      <c r="J65" s="315"/>
      <c r="K65" s="315"/>
      <c r="L65" s="315"/>
      <c r="M65" s="315"/>
      <c r="N65" s="315"/>
      <c r="O65" s="315"/>
      <c r="P65" s="315"/>
      <c r="Q65" s="315"/>
      <c r="R65" s="315"/>
      <c r="S65" s="315"/>
      <c r="T65" s="315"/>
      <c r="U65" s="315"/>
      <c r="V65" s="145"/>
      <c r="W65" s="145"/>
      <c r="X65" s="145"/>
      <c r="Y65" s="143"/>
      <c r="Z65" s="143"/>
      <c r="AA65" s="143"/>
      <c r="AB65" s="143"/>
      <c r="AC65" s="143"/>
      <c r="AD65" s="143"/>
      <c r="AE65" s="143"/>
      <c r="AF65" s="143"/>
      <c r="AG65" s="143"/>
      <c r="AH65" s="143"/>
      <c r="AI65" s="143"/>
      <c r="AJ65" s="143"/>
      <c r="AK65" s="143"/>
      <c r="AL65" s="143"/>
    </row>
    <row r="66" spans="1:38" s="9" customFormat="1" ht="12.75" customHeight="1">
      <c r="A66" s="141"/>
      <c r="B66" s="149"/>
      <c r="C66" s="149"/>
      <c r="D66" s="149"/>
      <c r="E66" s="149"/>
      <c r="F66" s="149"/>
      <c r="G66" s="149"/>
      <c r="H66" s="149"/>
      <c r="I66" s="149"/>
      <c r="J66" s="149"/>
      <c r="K66" s="149"/>
      <c r="L66" s="149"/>
      <c r="M66" s="149"/>
      <c r="N66" s="149"/>
      <c r="O66" s="149"/>
      <c r="P66" s="149"/>
      <c r="Q66" s="149"/>
      <c r="R66" s="149"/>
      <c r="S66" s="149"/>
      <c r="T66" s="149"/>
      <c r="U66" s="149"/>
      <c r="V66" s="145"/>
      <c r="W66" s="145"/>
      <c r="X66" s="145"/>
      <c r="Y66" s="143"/>
      <c r="Z66" s="143"/>
      <c r="AA66" s="143"/>
      <c r="AB66" s="143"/>
      <c r="AC66" s="143"/>
      <c r="AD66" s="143"/>
      <c r="AE66" s="143"/>
      <c r="AF66" s="143"/>
      <c r="AG66" s="143"/>
      <c r="AH66" s="143"/>
      <c r="AI66" s="143"/>
      <c r="AJ66" s="143"/>
      <c r="AK66" s="143"/>
      <c r="AL66" s="143"/>
    </row>
    <row r="67" spans="1:38" s="9" customFormat="1" ht="21">
      <c r="A67" s="145"/>
      <c r="B67" s="342"/>
      <c r="C67" s="342"/>
      <c r="D67" s="342"/>
      <c r="E67" s="342"/>
      <c r="F67" s="342"/>
      <c r="G67" s="342"/>
      <c r="H67" s="342"/>
      <c r="I67" s="342"/>
      <c r="J67" s="34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row>
    <row r="68" spans="1:38" s="9" customFormat="1" ht="21">
      <c r="A68" s="145"/>
      <c r="B68" s="342"/>
      <c r="C68" s="342"/>
      <c r="D68" s="342"/>
      <c r="E68" s="342"/>
      <c r="F68" s="342"/>
      <c r="G68" s="342"/>
      <c r="H68" s="342"/>
      <c r="I68" s="342"/>
      <c r="J68" s="34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row>
    <row r="69" spans="1:38" s="9" customFormat="1" ht="21">
      <c r="A69" s="145"/>
      <c r="B69" s="342"/>
      <c r="C69" s="342"/>
      <c r="D69" s="342"/>
      <c r="E69" s="342"/>
      <c r="F69" s="342"/>
      <c r="G69" s="342"/>
      <c r="H69" s="342"/>
      <c r="I69" s="342"/>
      <c r="J69" s="34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row>
    <row r="70" spans="1:38" s="9" customFormat="1" ht="21">
      <c r="A70" s="145"/>
      <c r="B70" s="150"/>
      <c r="C70" s="150"/>
      <c r="D70" s="150"/>
      <c r="E70" s="150"/>
      <c r="F70" s="150"/>
      <c r="G70" s="150"/>
      <c r="H70" s="150"/>
      <c r="I70" s="150"/>
      <c r="J70" s="150"/>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row>
    <row r="71" spans="1:38"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row>
    <row r="72" spans="1:38" s="10" customFormat="1" ht="18.75" customHeight="1">
      <c r="A72" s="152"/>
      <c r="B72" s="153"/>
      <c r="C72" s="153"/>
      <c r="D72" s="153"/>
      <c r="E72" s="153"/>
      <c r="F72" s="153"/>
      <c r="G72" s="153"/>
      <c r="H72" s="153"/>
      <c r="I72" s="153"/>
      <c r="J72" s="153"/>
      <c r="K72" s="153"/>
      <c r="L72" s="153"/>
      <c r="M72" s="153"/>
      <c r="N72" s="153"/>
      <c r="O72" s="153"/>
      <c r="P72" s="153"/>
      <c r="Q72" s="153"/>
      <c r="R72" s="153"/>
      <c r="S72" s="153"/>
      <c r="T72" s="153"/>
      <c r="U72" s="153"/>
      <c r="V72" s="323" t="s">
        <v>4</v>
      </c>
      <c r="W72" s="324"/>
      <c r="X72" s="324"/>
      <c r="Y72" s="324"/>
      <c r="Z72" s="324"/>
      <c r="AA72" s="325"/>
      <c r="AB72" s="154"/>
      <c r="AC72" s="323" t="s">
        <v>5</v>
      </c>
      <c r="AD72" s="324"/>
      <c r="AE72" s="324"/>
      <c r="AF72" s="324"/>
      <c r="AG72" s="324"/>
      <c r="AH72" s="325"/>
      <c r="AI72" s="320" t="s">
        <v>6</v>
      </c>
      <c r="AJ72" s="320"/>
      <c r="AK72" s="320"/>
      <c r="AL72" s="320"/>
    </row>
    <row r="73" spans="1:38" s="9" customFormat="1" ht="30.75" customHeight="1">
      <c r="A73" s="145"/>
      <c r="B73" s="318"/>
      <c r="C73" s="318"/>
      <c r="D73" s="155"/>
      <c r="E73" s="155"/>
      <c r="F73" s="155"/>
      <c r="G73" s="143"/>
      <c r="H73" s="143"/>
      <c r="I73" s="143"/>
      <c r="J73" s="143"/>
      <c r="K73" s="143"/>
      <c r="L73" s="143"/>
      <c r="M73" s="143"/>
      <c r="N73" s="143"/>
      <c r="O73" s="143"/>
      <c r="P73" s="143"/>
      <c r="Q73" s="143"/>
      <c r="R73" s="143"/>
      <c r="S73" s="143"/>
      <c r="T73" s="143"/>
      <c r="U73" s="143"/>
      <c r="V73" s="329"/>
      <c r="W73" s="330"/>
      <c r="X73" s="330"/>
      <c r="Y73" s="330"/>
      <c r="Z73" s="330"/>
      <c r="AA73" s="331"/>
      <c r="AB73" s="154"/>
      <c r="AC73" s="329"/>
      <c r="AD73" s="330"/>
      <c r="AE73" s="330"/>
      <c r="AF73" s="330"/>
      <c r="AG73" s="330"/>
      <c r="AH73" s="331"/>
      <c r="AI73" s="320"/>
      <c r="AJ73" s="320"/>
      <c r="AK73" s="320"/>
      <c r="AL73" s="320"/>
    </row>
    <row r="74" spans="1:38" s="9" customFormat="1" ht="36.75" customHeight="1">
      <c r="A74" s="321" t="s">
        <v>33</v>
      </c>
      <c r="B74" s="321"/>
      <c r="C74" s="321"/>
      <c r="D74" s="321"/>
      <c r="E74" s="321"/>
      <c r="F74" s="321"/>
      <c r="G74" s="321"/>
      <c r="H74" s="321"/>
      <c r="I74" s="321"/>
      <c r="J74" s="321"/>
      <c r="K74" s="321"/>
      <c r="L74" s="321"/>
      <c r="M74" s="321"/>
      <c r="N74" s="321"/>
      <c r="O74" s="321"/>
      <c r="P74" s="321"/>
      <c r="Q74" s="321"/>
      <c r="R74" s="321"/>
      <c r="S74" s="321"/>
      <c r="T74" s="321"/>
      <c r="U74" s="321"/>
      <c r="V74" s="135">
        <v>1</v>
      </c>
      <c r="W74" s="135">
        <v>2</v>
      </c>
      <c r="X74" s="135">
        <v>3</v>
      </c>
      <c r="Y74" s="135">
        <v>4</v>
      </c>
      <c r="Z74" s="135">
        <v>5</v>
      </c>
      <c r="AA74" s="135" t="s">
        <v>8</v>
      </c>
      <c r="AB74" s="169" t="s">
        <v>7</v>
      </c>
      <c r="AC74" s="135">
        <v>1</v>
      </c>
      <c r="AD74" s="135">
        <v>2</v>
      </c>
      <c r="AE74" s="135">
        <v>3</v>
      </c>
      <c r="AF74" s="135">
        <v>4</v>
      </c>
      <c r="AG74" s="135">
        <v>5</v>
      </c>
      <c r="AH74" s="135" t="s">
        <v>8</v>
      </c>
      <c r="AI74" s="170" t="s">
        <v>9</v>
      </c>
      <c r="AJ74" s="170" t="s">
        <v>10</v>
      </c>
      <c r="AK74" s="170" t="s">
        <v>11</v>
      </c>
      <c r="AL74" s="170" t="s">
        <v>12</v>
      </c>
    </row>
    <row r="75" spans="1:38" s="10" customFormat="1" ht="18.75">
      <c r="A75" s="164" t="s">
        <v>34</v>
      </c>
      <c r="B75" s="316" t="s">
        <v>35</v>
      </c>
      <c r="C75" s="317"/>
      <c r="D75" s="317"/>
      <c r="E75" s="317"/>
      <c r="F75" s="317"/>
      <c r="G75" s="317"/>
      <c r="H75" s="317"/>
      <c r="I75" s="317"/>
      <c r="J75" s="317"/>
      <c r="K75" s="317"/>
      <c r="L75" s="317"/>
      <c r="M75" s="317"/>
      <c r="N75" s="317"/>
      <c r="O75" s="317"/>
      <c r="P75" s="317"/>
      <c r="Q75" s="317"/>
      <c r="R75" s="317"/>
      <c r="S75" s="317"/>
      <c r="T75" s="317"/>
      <c r="U75" s="317"/>
      <c r="V75" s="218">
        <v>2</v>
      </c>
      <c r="W75" s="218">
        <v>16</v>
      </c>
      <c r="X75" s="218">
        <v>26</v>
      </c>
      <c r="Y75" s="218">
        <v>46</v>
      </c>
      <c r="Z75" s="218">
        <v>36</v>
      </c>
      <c r="AA75" s="218">
        <v>0</v>
      </c>
      <c r="AB75" s="218">
        <v>126</v>
      </c>
      <c r="AC75" s="193">
        <f>V75/$AB75</f>
        <v>1.5873015873015872E-2</v>
      </c>
      <c r="AD75" s="193">
        <f t="shared" ref="AD75:AH77" si="2">W75/$AB75</f>
        <v>0.12698412698412698</v>
      </c>
      <c r="AE75" s="193">
        <f t="shared" si="2"/>
        <v>0.20634920634920634</v>
      </c>
      <c r="AF75" s="193">
        <f t="shared" si="2"/>
        <v>0.36507936507936506</v>
      </c>
      <c r="AG75" s="193">
        <f t="shared" si="2"/>
        <v>0.2857142857142857</v>
      </c>
      <c r="AH75" s="193">
        <f t="shared" si="2"/>
        <v>0</v>
      </c>
      <c r="AI75" s="215">
        <v>3.78</v>
      </c>
      <c r="AJ75" s="215">
        <v>1.05</v>
      </c>
      <c r="AK75" s="215">
        <v>4</v>
      </c>
      <c r="AL75" s="215">
        <v>4</v>
      </c>
    </row>
    <row r="76" spans="1:38" s="10" customFormat="1" ht="18.75">
      <c r="A76" s="164" t="s">
        <v>36</v>
      </c>
      <c r="B76" s="316" t="s">
        <v>160</v>
      </c>
      <c r="C76" s="317"/>
      <c r="D76" s="317"/>
      <c r="E76" s="317"/>
      <c r="F76" s="317"/>
      <c r="G76" s="317"/>
      <c r="H76" s="317"/>
      <c r="I76" s="317"/>
      <c r="J76" s="317"/>
      <c r="K76" s="317"/>
      <c r="L76" s="317"/>
      <c r="M76" s="317"/>
      <c r="N76" s="317"/>
      <c r="O76" s="317"/>
      <c r="P76" s="317"/>
      <c r="Q76" s="317"/>
      <c r="R76" s="317"/>
      <c r="S76" s="317"/>
      <c r="T76" s="317"/>
      <c r="U76" s="317"/>
      <c r="V76" s="219">
        <v>14</v>
      </c>
      <c r="W76" s="219">
        <v>26</v>
      </c>
      <c r="X76" s="219">
        <v>33</v>
      </c>
      <c r="Y76" s="219">
        <v>24</v>
      </c>
      <c r="Z76" s="219">
        <v>24</v>
      </c>
      <c r="AA76" s="219">
        <v>5</v>
      </c>
      <c r="AB76" s="219">
        <v>126</v>
      </c>
      <c r="AC76" s="193">
        <f t="shared" ref="AC76:AC77" si="3">V76/$AB76</f>
        <v>0.1111111111111111</v>
      </c>
      <c r="AD76" s="193">
        <f t="shared" si="2"/>
        <v>0.20634920634920634</v>
      </c>
      <c r="AE76" s="193">
        <f t="shared" si="2"/>
        <v>0.26190476190476192</v>
      </c>
      <c r="AF76" s="193">
        <f t="shared" si="2"/>
        <v>0.19047619047619047</v>
      </c>
      <c r="AG76" s="193">
        <f t="shared" si="2"/>
        <v>0.19047619047619047</v>
      </c>
      <c r="AH76" s="193">
        <f t="shared" si="2"/>
        <v>3.968253968253968E-2</v>
      </c>
      <c r="AI76" s="218">
        <v>3.15</v>
      </c>
      <c r="AJ76" s="218">
        <v>1.29</v>
      </c>
      <c r="AK76" s="218">
        <v>3</v>
      </c>
      <c r="AL76" s="218">
        <v>3</v>
      </c>
    </row>
    <row r="77" spans="1:38" s="10" customFormat="1" ht="18.75">
      <c r="A77" s="164" t="s">
        <v>37</v>
      </c>
      <c r="B77" s="316" t="s">
        <v>162</v>
      </c>
      <c r="C77" s="317"/>
      <c r="D77" s="317"/>
      <c r="E77" s="317"/>
      <c r="F77" s="317"/>
      <c r="G77" s="317"/>
      <c r="H77" s="317"/>
      <c r="I77" s="317"/>
      <c r="J77" s="317"/>
      <c r="K77" s="317"/>
      <c r="L77" s="317"/>
      <c r="M77" s="317"/>
      <c r="N77" s="317"/>
      <c r="O77" s="317"/>
      <c r="P77" s="317"/>
      <c r="Q77" s="317"/>
      <c r="R77" s="317"/>
      <c r="S77" s="317"/>
      <c r="T77" s="317"/>
      <c r="U77" s="317"/>
      <c r="V77" s="219">
        <v>2</v>
      </c>
      <c r="W77" s="219">
        <v>10</v>
      </c>
      <c r="X77" s="219">
        <v>15</v>
      </c>
      <c r="Y77" s="219">
        <v>34</v>
      </c>
      <c r="Z77" s="219">
        <v>64</v>
      </c>
      <c r="AA77" s="219">
        <v>1</v>
      </c>
      <c r="AB77" s="219">
        <v>126</v>
      </c>
      <c r="AC77" s="193">
        <f t="shared" si="3"/>
        <v>1.5873015873015872E-2</v>
      </c>
      <c r="AD77" s="193">
        <f t="shared" si="2"/>
        <v>7.9365079365079361E-2</v>
      </c>
      <c r="AE77" s="193">
        <f t="shared" si="2"/>
        <v>0.11904761904761904</v>
      </c>
      <c r="AF77" s="193">
        <f t="shared" si="2"/>
        <v>0.26984126984126983</v>
      </c>
      <c r="AG77" s="193">
        <f t="shared" si="2"/>
        <v>0.50793650793650791</v>
      </c>
      <c r="AH77" s="193">
        <f t="shared" si="2"/>
        <v>7.9365079365079361E-3</v>
      </c>
      <c r="AI77" s="219">
        <v>4.18</v>
      </c>
      <c r="AJ77" s="219">
        <v>1.03</v>
      </c>
      <c r="AK77" s="219">
        <v>5</v>
      </c>
      <c r="AL77" s="219">
        <v>5</v>
      </c>
    </row>
    <row r="78" spans="1:38" s="9" customFormat="1" ht="16.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row>
    <row r="79" spans="1:38" s="9" customFormat="1" ht="16.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row>
    <row r="80" spans="1:38" s="9" customFormat="1" ht="35.25" customHeight="1">
      <c r="A80" s="314" t="s">
        <v>39</v>
      </c>
      <c r="B80" s="314"/>
      <c r="C80" s="314"/>
      <c r="D80" s="314"/>
      <c r="E80" s="314"/>
      <c r="F80" s="314"/>
      <c r="G80" s="314"/>
      <c r="H80" s="314"/>
      <c r="I80" s="314"/>
      <c r="J80" s="314"/>
      <c r="K80" s="314"/>
      <c r="L80" s="314"/>
      <c r="M80" s="314"/>
      <c r="N80" s="314"/>
      <c r="O80" s="314"/>
      <c r="P80" s="314"/>
      <c r="Q80" s="314"/>
      <c r="R80" s="314"/>
      <c r="S80" s="314"/>
      <c r="T80" s="314"/>
      <c r="U80" s="314"/>
      <c r="V80" s="141"/>
      <c r="W80" s="141"/>
      <c r="X80" s="141"/>
      <c r="Y80" s="141"/>
      <c r="Z80" s="141"/>
      <c r="AA80" s="141"/>
      <c r="AB80" s="141"/>
      <c r="AC80" s="141"/>
      <c r="AD80" s="141"/>
      <c r="AE80" s="141"/>
      <c r="AF80" s="141"/>
      <c r="AG80" s="141"/>
      <c r="AH80" s="141"/>
      <c r="AI80" s="141"/>
      <c r="AJ80" s="141"/>
      <c r="AK80" s="141"/>
      <c r="AL80" s="141"/>
    </row>
    <row r="81" spans="1:38" s="133" customFormat="1" ht="16.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row>
    <row r="82" spans="1:38" s="9" customFormat="1" ht="16.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row>
    <row r="83" spans="1:38" s="9" customFormat="1" ht="18.7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row>
    <row r="84" spans="1:38" s="9" customFormat="1" ht="16.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row>
    <row r="85" spans="1:38" s="9" customFormat="1" ht="16.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row>
    <row r="86" spans="1:38" s="9" customFormat="1" ht="16.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row>
    <row r="87" spans="1:38" s="9" customFormat="1" ht="16.5" customHeight="1">
      <c r="A87" s="145"/>
      <c r="B87" s="158"/>
      <c r="C87" s="145"/>
      <c r="D87" s="145"/>
      <c r="E87" s="145"/>
      <c r="F87" s="145"/>
      <c r="G87" s="145"/>
      <c r="H87" s="145"/>
      <c r="I87" s="145"/>
      <c r="J87" s="145"/>
      <c r="K87" s="145"/>
      <c r="L87" s="145"/>
      <c r="M87" s="145"/>
      <c r="N87" s="145"/>
      <c r="O87" s="141"/>
      <c r="P87" s="141"/>
      <c r="Q87" s="141"/>
      <c r="R87" s="141"/>
      <c r="S87" s="141"/>
      <c r="T87" s="141"/>
      <c r="U87" s="141"/>
      <c r="V87" s="323" t="s">
        <v>4</v>
      </c>
      <c r="W87" s="324"/>
      <c r="X87" s="324"/>
      <c r="Y87" s="324"/>
      <c r="Z87" s="324"/>
      <c r="AA87" s="325"/>
      <c r="AB87" s="154"/>
      <c r="AC87" s="323" t="s">
        <v>5</v>
      </c>
      <c r="AD87" s="324"/>
      <c r="AE87" s="324"/>
      <c r="AF87" s="324"/>
      <c r="AG87" s="324"/>
      <c r="AH87" s="325"/>
      <c r="AI87" s="322" t="s">
        <v>6</v>
      </c>
      <c r="AJ87" s="320"/>
      <c r="AK87" s="320"/>
      <c r="AL87" s="320"/>
    </row>
    <row r="88" spans="1:38" s="9" customFormat="1" ht="16.5" customHeight="1">
      <c r="A88" s="145"/>
      <c r="B88" s="158"/>
      <c r="C88" s="145"/>
      <c r="D88" s="145"/>
      <c r="E88" s="145"/>
      <c r="F88" s="145"/>
      <c r="G88" s="145"/>
      <c r="H88" s="145"/>
      <c r="I88" s="145"/>
      <c r="J88" s="145"/>
      <c r="K88" s="145"/>
      <c r="L88" s="145"/>
      <c r="M88" s="145"/>
      <c r="N88" s="145"/>
      <c r="O88" s="162"/>
      <c r="P88" s="162"/>
      <c r="Q88" s="162"/>
      <c r="R88" s="162"/>
      <c r="S88" s="162"/>
      <c r="T88" s="141"/>
      <c r="U88" s="141"/>
      <c r="V88" s="329"/>
      <c r="W88" s="330"/>
      <c r="X88" s="330"/>
      <c r="Y88" s="330"/>
      <c r="Z88" s="330"/>
      <c r="AA88" s="331"/>
      <c r="AB88" s="154"/>
      <c r="AC88" s="329"/>
      <c r="AD88" s="330"/>
      <c r="AE88" s="330"/>
      <c r="AF88" s="330"/>
      <c r="AG88" s="330"/>
      <c r="AH88" s="331"/>
      <c r="AI88" s="322"/>
      <c r="AJ88" s="320"/>
      <c r="AK88" s="320"/>
      <c r="AL88" s="320"/>
    </row>
    <row r="89" spans="1:38" s="9" customFormat="1" ht="18.75">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row>
    <row r="90" spans="1:38" s="9" customFormat="1" ht="42" customHeight="1">
      <c r="A90" s="145"/>
      <c r="B90" s="158"/>
      <c r="C90" s="145"/>
      <c r="D90" s="145"/>
      <c r="E90" s="145"/>
      <c r="F90" s="145"/>
      <c r="G90" s="145"/>
      <c r="H90" s="145"/>
      <c r="I90" s="145"/>
      <c r="J90" s="145"/>
      <c r="K90" s="145"/>
      <c r="L90" s="145"/>
      <c r="M90" s="145"/>
      <c r="N90" s="145"/>
      <c r="O90" s="316" t="s">
        <v>40</v>
      </c>
      <c r="P90" s="317"/>
      <c r="Q90" s="317"/>
      <c r="R90" s="317"/>
      <c r="S90" s="317"/>
      <c r="T90" s="317"/>
      <c r="U90" s="317"/>
      <c r="V90" s="220">
        <v>1</v>
      </c>
      <c r="W90" s="220">
        <v>1</v>
      </c>
      <c r="X90" s="220">
        <v>3</v>
      </c>
      <c r="Y90" s="220">
        <v>14</v>
      </c>
      <c r="Z90" s="220">
        <v>15</v>
      </c>
      <c r="AA90" s="220">
        <v>1</v>
      </c>
      <c r="AB90" s="220">
        <v>35</v>
      </c>
      <c r="AC90" s="193">
        <f>V90/$AB90</f>
        <v>2.8571428571428571E-2</v>
      </c>
      <c r="AD90" s="193">
        <f t="shared" ref="AD90:AH90" si="4">W90/$AB90</f>
        <v>2.8571428571428571E-2</v>
      </c>
      <c r="AE90" s="193">
        <f t="shared" si="4"/>
        <v>8.5714285714285715E-2</v>
      </c>
      <c r="AF90" s="193">
        <f t="shared" si="4"/>
        <v>0.4</v>
      </c>
      <c r="AG90" s="193">
        <f t="shared" si="4"/>
        <v>0.42857142857142855</v>
      </c>
      <c r="AH90" s="193">
        <f t="shared" si="4"/>
        <v>2.8571428571428571E-2</v>
      </c>
      <c r="AI90" s="220">
        <v>4.21</v>
      </c>
      <c r="AJ90" s="220">
        <v>0.95</v>
      </c>
      <c r="AK90" s="220">
        <v>4</v>
      </c>
      <c r="AL90" s="220">
        <v>5</v>
      </c>
    </row>
    <row r="91" spans="1:38" s="9" customFormat="1" ht="16.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row>
    <row r="92" spans="1:38" s="9" customFormat="1" ht="16.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row>
    <row r="93" spans="1:38" s="9" customFormat="1" ht="16.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row>
    <row r="94" spans="1:38" s="9" customFormat="1" ht="16.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row>
    <row r="95" spans="1:38" s="9" customFormat="1" ht="16.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row>
    <row r="96" spans="1:38" s="9" customFormat="1" ht="16.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row>
    <row r="97" spans="1:38" s="9" customFormat="1" ht="16.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row>
    <row r="98" spans="1:38" s="9" customFormat="1" ht="36.75" customHeight="1">
      <c r="A98" s="314" t="s">
        <v>177</v>
      </c>
      <c r="B98" s="314"/>
      <c r="C98" s="314"/>
      <c r="D98" s="314"/>
      <c r="E98" s="314"/>
      <c r="F98" s="314"/>
      <c r="G98" s="314"/>
      <c r="H98" s="314"/>
      <c r="I98" s="314"/>
      <c r="J98" s="314"/>
      <c r="K98" s="314"/>
      <c r="L98" s="314"/>
      <c r="M98" s="314"/>
      <c r="N98" s="314"/>
      <c r="O98" s="314"/>
      <c r="P98" s="314"/>
      <c r="Q98" s="314"/>
      <c r="R98" s="314"/>
      <c r="S98" s="314"/>
      <c r="T98" s="314"/>
      <c r="U98" s="314"/>
      <c r="AB98" s="141"/>
      <c r="AC98" s="141"/>
      <c r="AD98" s="141"/>
      <c r="AE98" s="141"/>
      <c r="AF98" s="141"/>
      <c r="AG98" s="141"/>
      <c r="AH98" s="141"/>
      <c r="AI98" s="141"/>
      <c r="AJ98" s="141"/>
      <c r="AK98" s="141"/>
      <c r="AL98" s="141"/>
    </row>
    <row r="99" spans="1:38" s="130" customFormat="1" ht="16.5" customHeight="1">
      <c r="A99" s="332"/>
      <c r="B99" s="332"/>
      <c r="C99" s="332"/>
      <c r="D99" s="332"/>
      <c r="E99" s="332"/>
      <c r="F99" s="332"/>
      <c r="K99" s="166"/>
      <c r="L99" s="166"/>
      <c r="M99" s="167"/>
      <c r="N99" s="10"/>
      <c r="O99" s="10"/>
      <c r="P99" s="10"/>
      <c r="Q99" s="10"/>
      <c r="R99" s="10"/>
      <c r="S99" s="10"/>
      <c r="T99" s="10"/>
      <c r="U99" s="10"/>
      <c r="AB99" s="10"/>
      <c r="AC99" s="10"/>
      <c r="AD99" s="10"/>
      <c r="AE99" s="10"/>
      <c r="AF99" s="10"/>
      <c r="AG99" s="10"/>
      <c r="AH99" s="10"/>
      <c r="AI99" s="10"/>
      <c r="AJ99" s="10"/>
      <c r="AK99" s="10"/>
      <c r="AL99" s="10"/>
    </row>
    <row r="100" spans="1:38" s="130" customFormat="1" ht="16.5" customHeight="1">
      <c r="A100" s="332"/>
      <c r="B100" s="332"/>
      <c r="C100" s="332"/>
      <c r="D100" s="332"/>
      <c r="E100" s="332"/>
      <c r="F100" s="332"/>
      <c r="K100" s="168"/>
      <c r="L100" s="168"/>
      <c r="M100" s="167"/>
      <c r="N100" s="10"/>
      <c r="O100" s="10"/>
      <c r="P100" s="10"/>
      <c r="Q100" s="10"/>
      <c r="R100" s="10"/>
      <c r="S100" s="10"/>
      <c r="T100" s="10"/>
      <c r="U100" s="10"/>
      <c r="AB100" s="10"/>
      <c r="AC100" s="10"/>
      <c r="AD100" s="10"/>
      <c r="AE100" s="10"/>
      <c r="AF100" s="10"/>
      <c r="AG100" s="10"/>
      <c r="AH100" s="10"/>
      <c r="AI100" s="10"/>
      <c r="AJ100" s="10"/>
      <c r="AK100" s="10"/>
      <c r="AL100" s="10"/>
    </row>
    <row r="101" spans="1:38" s="130" customFormat="1" ht="18.75" customHeight="1">
      <c r="A101" s="332"/>
      <c r="B101" s="332"/>
      <c r="C101" s="332"/>
      <c r="D101" s="332"/>
      <c r="E101" s="332"/>
      <c r="F101" s="332"/>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row>
    <row r="102" spans="1:38" s="9" customFormat="1" ht="16.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row>
    <row r="103" spans="1:38" s="9" customFormat="1" ht="16.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row>
    <row r="104" spans="1:38" s="9" customFormat="1" ht="16.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row>
    <row r="105" spans="1:38" s="9" customFormat="1" ht="16.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323" t="s">
        <v>4</v>
      </c>
      <c r="W105" s="324"/>
      <c r="X105" s="324"/>
      <c r="Y105" s="324"/>
      <c r="Z105" s="324"/>
      <c r="AA105" s="325"/>
      <c r="AB105" s="154"/>
      <c r="AC105" s="323" t="s">
        <v>5</v>
      </c>
      <c r="AD105" s="324"/>
      <c r="AE105" s="324"/>
      <c r="AF105" s="324"/>
      <c r="AG105" s="324"/>
      <c r="AH105" s="325"/>
      <c r="AI105" s="322" t="s">
        <v>6</v>
      </c>
      <c r="AJ105" s="320"/>
      <c r="AK105" s="320"/>
      <c r="AL105" s="320"/>
    </row>
    <row r="106" spans="1:38" s="9" customFormat="1" ht="16.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329"/>
      <c r="W106" s="330"/>
      <c r="X106" s="330"/>
      <c r="Y106" s="330"/>
      <c r="Z106" s="330"/>
      <c r="AA106" s="331"/>
      <c r="AB106" s="154"/>
      <c r="AC106" s="329"/>
      <c r="AD106" s="330"/>
      <c r="AE106" s="330"/>
      <c r="AF106" s="330"/>
      <c r="AG106" s="330"/>
      <c r="AH106" s="331"/>
      <c r="AI106" s="322"/>
      <c r="AJ106" s="320"/>
      <c r="AK106" s="320"/>
      <c r="AL106" s="320"/>
    </row>
    <row r="107" spans="1:38" s="9" customFormat="1" ht="18.75">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row>
    <row r="108" spans="1:38" s="9" customFormat="1" ht="42" customHeight="1">
      <c r="A108" s="145"/>
      <c r="B108" s="158"/>
      <c r="C108" s="145"/>
      <c r="D108" s="145"/>
      <c r="E108" s="145"/>
      <c r="F108" s="145"/>
      <c r="G108" s="145"/>
      <c r="H108" s="145"/>
      <c r="I108" s="145"/>
      <c r="J108" s="145"/>
      <c r="K108" s="145"/>
      <c r="L108" s="145"/>
      <c r="M108" s="145"/>
      <c r="N108" s="145"/>
      <c r="O108" s="316" t="s">
        <v>41</v>
      </c>
      <c r="P108" s="317"/>
      <c r="Q108" s="317"/>
      <c r="R108" s="317"/>
      <c r="S108" s="317"/>
      <c r="T108" s="317"/>
      <c r="U108" s="317"/>
      <c r="V108" s="220">
        <v>1</v>
      </c>
      <c r="W108" s="220">
        <v>5</v>
      </c>
      <c r="X108" s="220">
        <v>30</v>
      </c>
      <c r="Y108" s="220">
        <v>38</v>
      </c>
      <c r="Z108" s="220">
        <v>29</v>
      </c>
      <c r="AA108" s="220">
        <v>1</v>
      </c>
      <c r="AB108" s="220">
        <v>104</v>
      </c>
      <c r="AC108" s="193">
        <f>V108/$AB108</f>
        <v>9.6153846153846159E-3</v>
      </c>
      <c r="AD108" s="193">
        <f t="shared" ref="AD108:AH108" si="5">W108/$AB108</f>
        <v>4.807692307692308E-2</v>
      </c>
      <c r="AE108" s="193">
        <f t="shared" si="5"/>
        <v>0.28846153846153844</v>
      </c>
      <c r="AF108" s="193">
        <f t="shared" si="5"/>
        <v>0.36538461538461536</v>
      </c>
      <c r="AG108" s="193">
        <f t="shared" si="5"/>
        <v>0.27884615384615385</v>
      </c>
      <c r="AH108" s="193">
        <f t="shared" si="5"/>
        <v>9.6153846153846159E-3</v>
      </c>
      <c r="AI108" s="220">
        <v>3.86</v>
      </c>
      <c r="AJ108" s="220">
        <v>0.92</v>
      </c>
      <c r="AK108" s="220">
        <v>4</v>
      </c>
      <c r="AL108" s="220">
        <v>4</v>
      </c>
    </row>
    <row r="109" spans="1:38" s="9" customFormat="1" ht="16.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row>
    <row r="110" spans="1:38" s="9" customFormat="1" ht="16.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row>
    <row r="111" spans="1:38" s="9" customFormat="1" ht="16.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row>
    <row r="112" spans="1:38" s="9" customFormat="1" ht="16.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row>
    <row r="113" spans="1:38" s="9" customFormat="1" ht="18.75">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row>
    <row r="114" spans="1:38" s="9" customFormat="1" ht="18.75">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row>
    <row r="115" spans="1:38" s="9" customFormat="1" ht="18.75">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row>
    <row r="116" spans="1:38" s="9" customFormat="1" ht="18.75">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row>
    <row r="117" spans="1:38" s="9" customFormat="1" ht="21">
      <c r="A117" s="314" t="s">
        <v>42</v>
      </c>
      <c r="B117" s="314"/>
      <c r="C117" s="314"/>
      <c r="D117" s="314"/>
      <c r="E117" s="314"/>
      <c r="F117" s="314"/>
      <c r="G117" s="314"/>
      <c r="H117" s="314"/>
      <c r="I117" s="314"/>
      <c r="J117" s="314"/>
      <c r="K117" s="314"/>
      <c r="L117" s="314"/>
      <c r="M117" s="314"/>
      <c r="N117" s="314"/>
      <c r="O117" s="314"/>
      <c r="P117" s="314"/>
      <c r="Q117" s="314"/>
      <c r="R117" s="314"/>
      <c r="S117" s="314"/>
      <c r="T117" s="314"/>
      <c r="U117" s="314"/>
      <c r="V117" s="143"/>
      <c r="W117" s="143"/>
      <c r="X117" s="314" t="s">
        <v>43</v>
      </c>
      <c r="Y117" s="314"/>
      <c r="Z117" s="314"/>
      <c r="AA117" s="314"/>
      <c r="AB117" s="314"/>
      <c r="AC117" s="314"/>
      <c r="AD117" s="314"/>
      <c r="AE117" s="314"/>
      <c r="AF117" s="314"/>
      <c r="AG117" s="314"/>
      <c r="AH117" s="314"/>
      <c r="AI117" s="314"/>
      <c r="AJ117" s="314"/>
      <c r="AK117" s="314"/>
      <c r="AL117" s="314"/>
    </row>
    <row r="118" spans="1:38" s="9" customFormat="1" ht="2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row>
    <row r="119" spans="1:38" s="9" customFormat="1" ht="2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row>
    <row r="120" spans="1:38" s="9" customFormat="1" ht="2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row>
    <row r="121" spans="1:38" s="9" customFormat="1">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row>
    <row r="122" spans="1:38" s="9" customFormat="1">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row>
    <row r="123" spans="1:38" s="9" customFormat="1">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row>
    <row r="124" spans="1:38" s="9" customFormat="1" ht="18.75">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row>
    <row r="125" spans="1:38" s="9" customFormat="1">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38" s="9" customForma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row>
    <row r="127" spans="1:38" s="9" customFormat="1">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row>
    <row r="128" spans="1:38" s="9" customFormat="1">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row>
    <row r="129" spans="1:38" s="9" customForma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row>
    <row r="130" spans="1:38" s="9" customFormat="1" ht="18.75">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row>
    <row r="131" spans="1:38" s="9" customFormat="1">
      <c r="A131" s="145"/>
      <c r="B131" s="158"/>
      <c r="C131" s="145"/>
      <c r="D131" s="145"/>
      <c r="E131" s="145"/>
      <c r="F131" s="145"/>
      <c r="G131" s="145"/>
      <c r="H131" s="145"/>
      <c r="I131" s="145"/>
      <c r="J131" s="145"/>
      <c r="K131" s="145"/>
      <c r="L131" s="145"/>
      <c r="M131" s="145"/>
      <c r="N131" s="141"/>
    </row>
    <row r="132" spans="1:38" s="9" customFormat="1">
      <c r="A132" s="145"/>
      <c r="B132" s="158"/>
      <c r="C132" s="145"/>
      <c r="D132" s="145"/>
      <c r="E132" s="145"/>
      <c r="F132" s="145"/>
      <c r="G132" s="145"/>
      <c r="H132" s="145"/>
      <c r="I132" s="145"/>
      <c r="J132" s="145"/>
      <c r="K132" s="145"/>
      <c r="L132" s="145"/>
      <c r="M132" s="145"/>
      <c r="N132" s="162"/>
    </row>
    <row r="133" spans="1:38" s="9" customFormat="1" ht="15.75" thickBot="1">
      <c r="A133" s="145"/>
      <c r="B133" s="158"/>
      <c r="C133" s="145"/>
      <c r="D133" s="145"/>
      <c r="E133" s="145"/>
      <c r="F133" s="145"/>
      <c r="G133" s="145"/>
      <c r="H133" s="145"/>
      <c r="I133" s="145"/>
      <c r="J133" s="145"/>
      <c r="K133" s="145"/>
      <c r="L133" s="145"/>
      <c r="M133" s="145"/>
      <c r="N133" s="145"/>
    </row>
    <row r="134" spans="1:38" s="9" customFormat="1">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323" t="s">
        <v>4</v>
      </c>
      <c r="W134" s="324"/>
      <c r="X134" s="324"/>
      <c r="Y134" s="324"/>
      <c r="Z134" s="324"/>
      <c r="AA134" s="325"/>
      <c r="AB134" s="154"/>
      <c r="AC134" s="323" t="s">
        <v>5</v>
      </c>
      <c r="AD134" s="324"/>
      <c r="AE134" s="324"/>
      <c r="AF134" s="324"/>
      <c r="AG134" s="324"/>
      <c r="AH134" s="325"/>
      <c r="AI134" s="322" t="s">
        <v>6</v>
      </c>
      <c r="AJ134" s="320"/>
      <c r="AK134" s="320"/>
      <c r="AL134" s="320"/>
    </row>
    <row r="135" spans="1:38" s="9" customFormat="1">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329"/>
      <c r="W135" s="330"/>
      <c r="X135" s="330"/>
      <c r="Y135" s="330"/>
      <c r="Z135" s="330"/>
      <c r="AA135" s="331"/>
      <c r="AB135" s="154"/>
      <c r="AC135" s="329"/>
      <c r="AD135" s="330"/>
      <c r="AE135" s="330"/>
      <c r="AF135" s="330"/>
      <c r="AG135" s="330"/>
      <c r="AH135" s="331"/>
      <c r="AI135" s="322"/>
      <c r="AJ135" s="320"/>
      <c r="AK135" s="320"/>
      <c r="AL135" s="320"/>
    </row>
    <row r="136" spans="1:38" s="9" customFormat="1" ht="18.75">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row>
    <row r="137" spans="1:38" s="9" customFormat="1" ht="18.75">
      <c r="A137" s="145"/>
      <c r="B137" s="158"/>
      <c r="C137" s="145"/>
      <c r="D137" s="145"/>
      <c r="E137" s="145"/>
      <c r="F137" s="145"/>
      <c r="G137" s="145"/>
      <c r="H137" s="145"/>
      <c r="I137" s="145"/>
      <c r="J137" s="145"/>
      <c r="K137" s="145"/>
      <c r="L137" s="145"/>
      <c r="M137" s="145"/>
      <c r="N137" s="145"/>
      <c r="O137" s="316" t="s">
        <v>44</v>
      </c>
      <c r="P137" s="317"/>
      <c r="Q137" s="317"/>
      <c r="R137" s="317"/>
      <c r="S137" s="317"/>
      <c r="T137" s="317"/>
      <c r="U137" s="317"/>
      <c r="V137" s="219">
        <v>2</v>
      </c>
      <c r="W137" s="219">
        <v>4</v>
      </c>
      <c r="X137" s="219">
        <v>22</v>
      </c>
      <c r="Y137" s="219">
        <v>49</v>
      </c>
      <c r="Z137" s="219">
        <v>37</v>
      </c>
      <c r="AA137" s="219">
        <v>0</v>
      </c>
      <c r="AB137" s="219">
        <v>114</v>
      </c>
      <c r="AC137" s="193">
        <f t="shared" ref="AC137:AH138" si="6">V137/$AB137</f>
        <v>1.7543859649122806E-2</v>
      </c>
      <c r="AD137" s="193">
        <f t="shared" si="6"/>
        <v>3.5087719298245612E-2</v>
      </c>
      <c r="AE137" s="193">
        <f t="shared" si="6"/>
        <v>0.19298245614035087</v>
      </c>
      <c r="AF137" s="193">
        <f t="shared" si="6"/>
        <v>0.42982456140350878</v>
      </c>
      <c r="AG137" s="193">
        <f t="shared" si="6"/>
        <v>0.32456140350877194</v>
      </c>
      <c r="AH137" s="193">
        <f t="shared" si="6"/>
        <v>0</v>
      </c>
      <c r="AI137" s="219">
        <v>4.01</v>
      </c>
      <c r="AJ137" s="219">
        <v>0.91</v>
      </c>
      <c r="AK137" s="219">
        <v>4</v>
      </c>
      <c r="AL137" s="219">
        <v>4</v>
      </c>
    </row>
    <row r="138" spans="1:38" s="9" customFormat="1" ht="18.75">
      <c r="A138" s="145"/>
      <c r="B138" s="158"/>
      <c r="C138" s="145"/>
      <c r="D138" s="145"/>
      <c r="E138" s="145"/>
      <c r="F138" s="145"/>
      <c r="G138" s="145"/>
      <c r="H138" s="145"/>
      <c r="I138" s="145"/>
      <c r="J138" s="145"/>
      <c r="K138" s="145"/>
      <c r="L138" s="145"/>
      <c r="M138" s="145"/>
      <c r="N138" s="145"/>
      <c r="O138" s="316" t="s">
        <v>45</v>
      </c>
      <c r="P138" s="317"/>
      <c r="Q138" s="317"/>
      <c r="R138" s="317"/>
      <c r="S138" s="317"/>
      <c r="T138" s="317"/>
      <c r="U138" s="317"/>
      <c r="V138" s="218">
        <v>1</v>
      </c>
      <c r="W138" s="218">
        <v>10</v>
      </c>
      <c r="X138" s="218">
        <v>30</v>
      </c>
      <c r="Y138" s="218">
        <v>45</v>
      </c>
      <c r="Z138" s="218">
        <v>26</v>
      </c>
      <c r="AA138" s="218">
        <v>2</v>
      </c>
      <c r="AB138" s="218">
        <v>114</v>
      </c>
      <c r="AC138" s="193">
        <f t="shared" si="6"/>
        <v>8.771929824561403E-3</v>
      </c>
      <c r="AD138" s="193">
        <f t="shared" si="6"/>
        <v>8.771929824561403E-2</v>
      </c>
      <c r="AE138" s="193">
        <f t="shared" si="6"/>
        <v>0.26315789473684209</v>
      </c>
      <c r="AF138" s="193">
        <f t="shared" si="6"/>
        <v>0.39473684210526316</v>
      </c>
      <c r="AG138" s="193">
        <f t="shared" si="6"/>
        <v>0.22807017543859648</v>
      </c>
      <c r="AH138" s="193">
        <f t="shared" si="6"/>
        <v>1.7543859649122806E-2</v>
      </c>
      <c r="AI138" s="219">
        <v>3.76</v>
      </c>
      <c r="AJ138" s="219">
        <v>0.94</v>
      </c>
      <c r="AK138" s="219">
        <v>4</v>
      </c>
      <c r="AL138" s="219">
        <v>4</v>
      </c>
    </row>
    <row r="139" spans="1:38" s="9" customFormat="1" ht="18.75">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row>
    <row r="140" spans="1:38" s="9" customFormat="1" ht="18.75">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row>
    <row r="141" spans="1:38" s="9" customFormat="1" ht="18.75">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row>
    <row r="142" spans="1:38" s="9" customFormat="1" ht="18.75">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row>
    <row r="143" spans="1:38" s="9" customFormat="1" ht="18.75">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row>
    <row r="144" spans="1:38" s="9" customFormat="1" ht="21">
      <c r="A144" s="315"/>
      <c r="B144" s="315"/>
      <c r="C144" s="315"/>
      <c r="D144" s="315"/>
      <c r="E144" s="315"/>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row>
    <row r="145" spans="1:38" s="9" customFormat="1" ht="21">
      <c r="A145" s="315"/>
      <c r="B145" s="315"/>
      <c r="C145" s="315"/>
      <c r="D145" s="315"/>
      <c r="E145" s="315"/>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row>
    <row r="146" spans="1:38" s="9" customFormat="1" ht="21">
      <c r="A146" s="315"/>
      <c r="B146" s="315"/>
      <c r="C146" s="315"/>
      <c r="D146" s="315"/>
      <c r="E146" s="315"/>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row>
    <row r="147" spans="1:38" s="9" customFormat="1" ht="21.75" thickBot="1">
      <c r="A147" s="315"/>
      <c r="B147" s="315"/>
      <c r="C147" s="315"/>
      <c r="D147" s="315"/>
      <c r="E147" s="315"/>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row>
    <row r="148" spans="1:38" s="9" customFormat="1">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323" t="s">
        <v>4</v>
      </c>
      <c r="W148" s="324"/>
      <c r="X148" s="324"/>
      <c r="Y148" s="324"/>
      <c r="Z148" s="324"/>
      <c r="AA148" s="325"/>
      <c r="AB148" s="154"/>
      <c r="AC148" s="323" t="s">
        <v>5</v>
      </c>
      <c r="AD148" s="324"/>
      <c r="AE148" s="324"/>
      <c r="AF148" s="324"/>
      <c r="AG148" s="324"/>
      <c r="AH148" s="325"/>
      <c r="AI148" s="320" t="s">
        <v>6</v>
      </c>
      <c r="AJ148" s="320"/>
      <c r="AK148" s="320"/>
      <c r="AL148" s="320"/>
    </row>
    <row r="149" spans="1:38" s="9" customFormat="1">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329"/>
      <c r="W149" s="330"/>
      <c r="X149" s="330"/>
      <c r="Y149" s="330"/>
      <c r="Z149" s="330"/>
      <c r="AA149" s="331"/>
      <c r="AB149" s="154"/>
      <c r="AC149" s="329"/>
      <c r="AD149" s="330"/>
      <c r="AE149" s="330"/>
      <c r="AF149" s="330"/>
      <c r="AG149" s="330"/>
      <c r="AH149" s="331"/>
      <c r="AI149" s="320"/>
      <c r="AJ149" s="320"/>
      <c r="AK149" s="320"/>
      <c r="AL149" s="320"/>
    </row>
    <row r="150" spans="1:38" s="9" customFormat="1" ht="21">
      <c r="A150" s="163"/>
      <c r="B150" s="321" t="s">
        <v>212</v>
      </c>
      <c r="C150" s="321"/>
      <c r="D150" s="321"/>
      <c r="E150" s="321"/>
      <c r="F150" s="321"/>
      <c r="G150" s="321"/>
      <c r="H150" s="321"/>
      <c r="I150" s="321"/>
      <c r="J150" s="321"/>
      <c r="K150" s="321"/>
      <c r="L150" s="321"/>
      <c r="M150" s="321"/>
      <c r="N150" s="321"/>
      <c r="O150" s="321"/>
      <c r="P150" s="321"/>
      <c r="Q150" s="321"/>
      <c r="R150" s="321"/>
      <c r="S150" s="321"/>
      <c r="T150" s="321"/>
      <c r="U150" s="321"/>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row>
    <row r="151" spans="1:38" s="10" customFormat="1" ht="18.75">
      <c r="A151" s="164" t="s">
        <v>218</v>
      </c>
      <c r="B151" s="316" t="s">
        <v>46</v>
      </c>
      <c r="C151" s="317"/>
      <c r="D151" s="317"/>
      <c r="E151" s="317"/>
      <c r="F151" s="317"/>
      <c r="G151" s="317"/>
      <c r="H151" s="317"/>
      <c r="I151" s="317"/>
      <c r="J151" s="317"/>
      <c r="K151" s="317"/>
      <c r="L151" s="317"/>
      <c r="M151" s="317"/>
      <c r="N151" s="317"/>
      <c r="O151" s="317"/>
      <c r="P151" s="317"/>
      <c r="Q151" s="317"/>
      <c r="R151" s="317"/>
      <c r="S151" s="317"/>
      <c r="T151" s="317"/>
      <c r="U151" s="317"/>
      <c r="V151" s="218">
        <v>14</v>
      </c>
      <c r="W151" s="218">
        <v>31</v>
      </c>
      <c r="X151" s="218">
        <v>24</v>
      </c>
      <c r="Y151" s="218">
        <v>32</v>
      </c>
      <c r="Z151" s="218">
        <v>22</v>
      </c>
      <c r="AA151" s="218">
        <v>2</v>
      </c>
      <c r="AB151" s="218">
        <v>125</v>
      </c>
      <c r="AC151" s="193">
        <f>V151/$AB151</f>
        <v>0.112</v>
      </c>
      <c r="AD151" s="193">
        <f t="shared" ref="AD151:AH160" si="7">W151/$AB151</f>
        <v>0.248</v>
      </c>
      <c r="AE151" s="193">
        <f t="shared" si="7"/>
        <v>0.192</v>
      </c>
      <c r="AF151" s="193">
        <f t="shared" si="7"/>
        <v>0.25600000000000001</v>
      </c>
      <c r="AG151" s="193">
        <f t="shared" si="7"/>
        <v>0.17599999999999999</v>
      </c>
      <c r="AH151" s="193">
        <f t="shared" si="7"/>
        <v>1.6E-2</v>
      </c>
      <c r="AI151" s="221">
        <v>3.14</v>
      </c>
      <c r="AJ151" s="221">
        <v>1.3</v>
      </c>
      <c r="AK151" s="221">
        <v>3</v>
      </c>
      <c r="AL151" s="221">
        <v>4</v>
      </c>
    </row>
    <row r="152" spans="1:38" s="10" customFormat="1" ht="18.75">
      <c r="A152" s="164" t="s">
        <v>219</v>
      </c>
      <c r="B152" s="316" t="s">
        <v>102</v>
      </c>
      <c r="C152" s="317"/>
      <c r="D152" s="317"/>
      <c r="E152" s="317"/>
      <c r="F152" s="317"/>
      <c r="G152" s="317"/>
      <c r="H152" s="317"/>
      <c r="I152" s="317"/>
      <c r="J152" s="317"/>
      <c r="K152" s="317"/>
      <c r="L152" s="317"/>
      <c r="M152" s="317"/>
      <c r="N152" s="317"/>
      <c r="O152" s="317"/>
      <c r="P152" s="317"/>
      <c r="Q152" s="317"/>
      <c r="R152" s="317"/>
      <c r="S152" s="317"/>
      <c r="T152" s="317"/>
      <c r="U152" s="317"/>
      <c r="V152" s="218">
        <v>2</v>
      </c>
      <c r="W152" s="218">
        <v>5</v>
      </c>
      <c r="X152" s="218">
        <v>30</v>
      </c>
      <c r="Y152" s="218">
        <v>55</v>
      </c>
      <c r="Z152" s="218">
        <v>31</v>
      </c>
      <c r="AA152" s="218">
        <v>2</v>
      </c>
      <c r="AB152" s="218">
        <v>125</v>
      </c>
      <c r="AC152" s="193">
        <f t="shared" ref="AC152:AH167" si="8">V152/$AB152</f>
        <v>1.6E-2</v>
      </c>
      <c r="AD152" s="193">
        <f t="shared" si="7"/>
        <v>0.04</v>
      </c>
      <c r="AE152" s="193">
        <f t="shared" si="7"/>
        <v>0.24</v>
      </c>
      <c r="AF152" s="193">
        <f t="shared" si="7"/>
        <v>0.44</v>
      </c>
      <c r="AG152" s="193">
        <f t="shared" si="7"/>
        <v>0.248</v>
      </c>
      <c r="AH152" s="193">
        <f t="shared" si="7"/>
        <v>1.6E-2</v>
      </c>
      <c r="AI152" s="221">
        <v>3.88</v>
      </c>
      <c r="AJ152" s="221">
        <v>0.89</v>
      </c>
      <c r="AK152" s="221">
        <v>4</v>
      </c>
      <c r="AL152" s="221">
        <v>4</v>
      </c>
    </row>
    <row r="153" spans="1:38" s="10" customFormat="1" ht="18.75">
      <c r="A153" s="164" t="s">
        <v>220</v>
      </c>
      <c r="B153" s="316" t="s">
        <v>103</v>
      </c>
      <c r="C153" s="317"/>
      <c r="D153" s="317"/>
      <c r="E153" s="317"/>
      <c r="F153" s="317"/>
      <c r="G153" s="317"/>
      <c r="H153" s="317"/>
      <c r="I153" s="317"/>
      <c r="J153" s="317"/>
      <c r="K153" s="317"/>
      <c r="L153" s="317"/>
      <c r="M153" s="317"/>
      <c r="N153" s="317"/>
      <c r="O153" s="317"/>
      <c r="P153" s="317"/>
      <c r="Q153" s="317"/>
      <c r="R153" s="317"/>
      <c r="S153" s="317"/>
      <c r="T153" s="317"/>
      <c r="U153" s="317"/>
      <c r="V153" s="218">
        <v>17</v>
      </c>
      <c r="W153" s="218">
        <v>21</v>
      </c>
      <c r="X153" s="218">
        <v>42</v>
      </c>
      <c r="Y153" s="218">
        <v>21</v>
      </c>
      <c r="Z153" s="218">
        <v>5</v>
      </c>
      <c r="AA153" s="218">
        <v>19</v>
      </c>
      <c r="AB153" s="218">
        <v>125</v>
      </c>
      <c r="AC153" s="193">
        <f t="shared" si="8"/>
        <v>0.13600000000000001</v>
      </c>
      <c r="AD153" s="193">
        <f t="shared" si="7"/>
        <v>0.16800000000000001</v>
      </c>
      <c r="AE153" s="193">
        <f t="shared" si="7"/>
        <v>0.33600000000000002</v>
      </c>
      <c r="AF153" s="193">
        <f t="shared" si="7"/>
        <v>0.16800000000000001</v>
      </c>
      <c r="AG153" s="193">
        <f t="shared" si="7"/>
        <v>0.04</v>
      </c>
      <c r="AH153" s="193">
        <f t="shared" si="7"/>
        <v>0.152</v>
      </c>
      <c r="AI153" s="221">
        <v>2.77</v>
      </c>
      <c r="AJ153" s="221">
        <v>1.0900000000000001</v>
      </c>
      <c r="AK153" s="221">
        <v>3</v>
      </c>
      <c r="AL153" s="221">
        <v>3</v>
      </c>
    </row>
    <row r="154" spans="1:38" s="10" customFormat="1" ht="18.75">
      <c r="A154" s="164" t="s">
        <v>221</v>
      </c>
      <c r="B154" s="316" t="s">
        <v>104</v>
      </c>
      <c r="C154" s="317"/>
      <c r="D154" s="317"/>
      <c r="E154" s="317"/>
      <c r="F154" s="317"/>
      <c r="G154" s="317"/>
      <c r="H154" s="317"/>
      <c r="I154" s="317"/>
      <c r="J154" s="317"/>
      <c r="K154" s="317"/>
      <c r="L154" s="317"/>
      <c r="M154" s="317"/>
      <c r="N154" s="317"/>
      <c r="O154" s="317"/>
      <c r="P154" s="317"/>
      <c r="Q154" s="317"/>
      <c r="R154" s="317"/>
      <c r="S154" s="317"/>
      <c r="T154" s="317"/>
      <c r="U154" s="317"/>
      <c r="V154" s="218">
        <v>5</v>
      </c>
      <c r="W154" s="218">
        <v>18</v>
      </c>
      <c r="X154" s="218">
        <v>30</v>
      </c>
      <c r="Y154" s="218">
        <v>41</v>
      </c>
      <c r="Z154" s="218">
        <v>26</v>
      </c>
      <c r="AA154" s="218">
        <v>5</v>
      </c>
      <c r="AB154" s="218">
        <v>125</v>
      </c>
      <c r="AC154" s="193">
        <f t="shared" si="8"/>
        <v>0.04</v>
      </c>
      <c r="AD154" s="193">
        <f t="shared" si="7"/>
        <v>0.14399999999999999</v>
      </c>
      <c r="AE154" s="193">
        <f t="shared" si="7"/>
        <v>0.24</v>
      </c>
      <c r="AF154" s="193">
        <f t="shared" si="7"/>
        <v>0.32800000000000001</v>
      </c>
      <c r="AG154" s="193">
        <f t="shared" si="7"/>
        <v>0.20799999999999999</v>
      </c>
      <c r="AH154" s="193">
        <f t="shared" si="7"/>
        <v>0.04</v>
      </c>
      <c r="AI154" s="221">
        <v>3.54</v>
      </c>
      <c r="AJ154" s="221">
        <v>1.1100000000000001</v>
      </c>
      <c r="AK154" s="221">
        <v>4</v>
      </c>
      <c r="AL154" s="221">
        <v>4</v>
      </c>
    </row>
    <row r="155" spans="1:38" s="10" customFormat="1" ht="18.75">
      <c r="A155" s="164" t="s">
        <v>222</v>
      </c>
      <c r="B155" s="316" t="s">
        <v>157</v>
      </c>
      <c r="C155" s="317"/>
      <c r="D155" s="317"/>
      <c r="E155" s="317"/>
      <c r="F155" s="317"/>
      <c r="G155" s="317"/>
      <c r="H155" s="317"/>
      <c r="I155" s="317"/>
      <c r="J155" s="317"/>
      <c r="K155" s="317"/>
      <c r="L155" s="317"/>
      <c r="M155" s="317"/>
      <c r="N155" s="317"/>
      <c r="O155" s="317"/>
      <c r="P155" s="317"/>
      <c r="Q155" s="317"/>
      <c r="R155" s="317"/>
      <c r="S155" s="317"/>
      <c r="T155" s="317"/>
      <c r="U155" s="317"/>
      <c r="V155" s="218">
        <v>5</v>
      </c>
      <c r="W155" s="218">
        <v>23</v>
      </c>
      <c r="X155" s="218">
        <v>36</v>
      </c>
      <c r="Y155" s="218">
        <v>35</v>
      </c>
      <c r="Z155" s="218">
        <v>26</v>
      </c>
      <c r="AA155" s="218">
        <v>0</v>
      </c>
      <c r="AB155" s="218">
        <v>125</v>
      </c>
      <c r="AC155" s="193">
        <f t="shared" si="8"/>
        <v>0.04</v>
      </c>
      <c r="AD155" s="193">
        <f t="shared" si="7"/>
        <v>0.184</v>
      </c>
      <c r="AE155" s="193">
        <f t="shared" si="7"/>
        <v>0.28799999999999998</v>
      </c>
      <c r="AF155" s="193">
        <f t="shared" si="7"/>
        <v>0.28000000000000003</v>
      </c>
      <c r="AG155" s="193">
        <f t="shared" si="7"/>
        <v>0.20799999999999999</v>
      </c>
      <c r="AH155" s="193">
        <f t="shared" si="7"/>
        <v>0</v>
      </c>
      <c r="AI155" s="221">
        <v>3.43</v>
      </c>
      <c r="AJ155" s="221">
        <v>1.1299999999999999</v>
      </c>
      <c r="AK155" s="221">
        <v>3</v>
      </c>
      <c r="AL155" s="221">
        <v>3</v>
      </c>
    </row>
    <row r="156" spans="1:38" s="10" customFormat="1" ht="18.75">
      <c r="A156" s="164" t="s">
        <v>223</v>
      </c>
      <c r="B156" s="316" t="s">
        <v>158</v>
      </c>
      <c r="C156" s="317"/>
      <c r="D156" s="317"/>
      <c r="E156" s="317"/>
      <c r="F156" s="317"/>
      <c r="G156" s="317"/>
      <c r="H156" s="317"/>
      <c r="I156" s="317"/>
      <c r="J156" s="317"/>
      <c r="K156" s="317"/>
      <c r="L156" s="317"/>
      <c r="M156" s="317"/>
      <c r="N156" s="317"/>
      <c r="O156" s="317"/>
      <c r="P156" s="317"/>
      <c r="Q156" s="317"/>
      <c r="R156" s="317"/>
      <c r="S156" s="317"/>
      <c r="T156" s="317"/>
      <c r="U156" s="317"/>
      <c r="V156" s="218">
        <v>11</v>
      </c>
      <c r="W156" s="218">
        <v>28</v>
      </c>
      <c r="X156" s="218">
        <v>30</v>
      </c>
      <c r="Y156" s="218">
        <v>27</v>
      </c>
      <c r="Z156" s="218">
        <v>20</v>
      </c>
      <c r="AA156" s="218">
        <v>9</v>
      </c>
      <c r="AB156" s="218">
        <v>125</v>
      </c>
      <c r="AC156" s="193">
        <f t="shared" si="8"/>
        <v>8.7999999999999995E-2</v>
      </c>
      <c r="AD156" s="193">
        <f t="shared" si="7"/>
        <v>0.224</v>
      </c>
      <c r="AE156" s="193">
        <f t="shared" si="7"/>
        <v>0.24</v>
      </c>
      <c r="AF156" s="193">
        <f t="shared" si="7"/>
        <v>0.216</v>
      </c>
      <c r="AG156" s="193">
        <f t="shared" si="7"/>
        <v>0.16</v>
      </c>
      <c r="AH156" s="193">
        <f t="shared" si="7"/>
        <v>7.1999999999999995E-2</v>
      </c>
      <c r="AI156" s="221">
        <v>3.15</v>
      </c>
      <c r="AJ156" s="221">
        <v>1.24</v>
      </c>
      <c r="AK156" s="221">
        <v>3</v>
      </c>
      <c r="AL156" s="221">
        <v>3</v>
      </c>
    </row>
    <row r="157" spans="1:38" s="10" customFormat="1" ht="18.75">
      <c r="A157" s="164" t="s">
        <v>224</v>
      </c>
      <c r="B157" s="316" t="s">
        <v>47</v>
      </c>
      <c r="C157" s="317"/>
      <c r="D157" s="317"/>
      <c r="E157" s="317"/>
      <c r="F157" s="317"/>
      <c r="G157" s="317"/>
      <c r="H157" s="317"/>
      <c r="I157" s="317"/>
      <c r="J157" s="317"/>
      <c r="K157" s="317"/>
      <c r="L157" s="317"/>
      <c r="M157" s="317"/>
      <c r="N157" s="317"/>
      <c r="O157" s="317"/>
      <c r="P157" s="317"/>
      <c r="Q157" s="317"/>
      <c r="R157" s="317"/>
      <c r="S157" s="317"/>
      <c r="T157" s="317"/>
      <c r="U157" s="317"/>
      <c r="V157" s="218">
        <v>3</v>
      </c>
      <c r="W157" s="218">
        <v>3</v>
      </c>
      <c r="X157" s="218">
        <v>25</v>
      </c>
      <c r="Y157" s="218">
        <v>50</v>
      </c>
      <c r="Z157" s="218">
        <v>44</v>
      </c>
      <c r="AA157" s="218">
        <v>0</v>
      </c>
      <c r="AB157" s="218">
        <v>125</v>
      </c>
      <c r="AC157" s="193">
        <f t="shared" si="8"/>
        <v>2.4E-2</v>
      </c>
      <c r="AD157" s="193">
        <f t="shared" si="7"/>
        <v>2.4E-2</v>
      </c>
      <c r="AE157" s="193">
        <f t="shared" si="7"/>
        <v>0.2</v>
      </c>
      <c r="AF157" s="193">
        <f t="shared" si="7"/>
        <v>0.4</v>
      </c>
      <c r="AG157" s="193">
        <f t="shared" si="7"/>
        <v>0.35199999999999998</v>
      </c>
      <c r="AH157" s="193">
        <f t="shared" si="7"/>
        <v>0</v>
      </c>
      <c r="AI157" s="221">
        <v>4.03</v>
      </c>
      <c r="AJ157" s="221">
        <v>0.93</v>
      </c>
      <c r="AK157" s="221">
        <v>4</v>
      </c>
      <c r="AL157" s="221">
        <v>4</v>
      </c>
    </row>
    <row r="158" spans="1:38" s="10" customFormat="1" ht="18.75">
      <c r="A158" s="164" t="s">
        <v>225</v>
      </c>
      <c r="B158" s="316" t="s">
        <v>48</v>
      </c>
      <c r="C158" s="317"/>
      <c r="D158" s="317"/>
      <c r="E158" s="317"/>
      <c r="F158" s="317"/>
      <c r="G158" s="317"/>
      <c r="H158" s="317"/>
      <c r="I158" s="317"/>
      <c r="J158" s="317"/>
      <c r="K158" s="317"/>
      <c r="L158" s="317"/>
      <c r="M158" s="317"/>
      <c r="N158" s="317"/>
      <c r="O158" s="317"/>
      <c r="P158" s="317"/>
      <c r="Q158" s="317"/>
      <c r="R158" s="317"/>
      <c r="S158" s="317"/>
      <c r="T158" s="317"/>
      <c r="U158" s="317"/>
      <c r="V158" s="218">
        <v>5</v>
      </c>
      <c r="W158" s="218">
        <v>10</v>
      </c>
      <c r="X158" s="218">
        <v>24</v>
      </c>
      <c r="Y158" s="218">
        <v>47</v>
      </c>
      <c r="Z158" s="218">
        <v>36</v>
      </c>
      <c r="AA158" s="218">
        <v>3</v>
      </c>
      <c r="AB158" s="218">
        <v>125</v>
      </c>
      <c r="AC158" s="193">
        <f t="shared" si="8"/>
        <v>0.04</v>
      </c>
      <c r="AD158" s="193">
        <f t="shared" si="7"/>
        <v>0.08</v>
      </c>
      <c r="AE158" s="193">
        <f t="shared" si="7"/>
        <v>0.192</v>
      </c>
      <c r="AF158" s="193">
        <f t="shared" si="7"/>
        <v>0.376</v>
      </c>
      <c r="AG158" s="193">
        <f t="shared" si="7"/>
        <v>0.28799999999999998</v>
      </c>
      <c r="AH158" s="193">
        <f t="shared" si="7"/>
        <v>2.4E-2</v>
      </c>
      <c r="AI158" s="221">
        <v>3.81</v>
      </c>
      <c r="AJ158" s="221">
        <v>1.08</v>
      </c>
      <c r="AK158" s="221">
        <v>4</v>
      </c>
      <c r="AL158" s="221">
        <v>4</v>
      </c>
    </row>
    <row r="159" spans="1:38" s="10" customFormat="1" ht="18.75">
      <c r="A159" s="164" t="s">
        <v>226</v>
      </c>
      <c r="B159" s="316" t="s">
        <v>49</v>
      </c>
      <c r="C159" s="317"/>
      <c r="D159" s="317"/>
      <c r="E159" s="317"/>
      <c r="F159" s="317"/>
      <c r="G159" s="317"/>
      <c r="H159" s="317"/>
      <c r="I159" s="317"/>
      <c r="J159" s="317"/>
      <c r="K159" s="317"/>
      <c r="L159" s="317"/>
      <c r="M159" s="317"/>
      <c r="N159" s="317"/>
      <c r="O159" s="317"/>
      <c r="P159" s="317"/>
      <c r="Q159" s="317"/>
      <c r="R159" s="317"/>
      <c r="S159" s="317"/>
      <c r="T159" s="317"/>
      <c r="U159" s="317"/>
      <c r="V159" s="218">
        <v>2</v>
      </c>
      <c r="W159" s="218">
        <v>8</v>
      </c>
      <c r="X159" s="218">
        <v>23</v>
      </c>
      <c r="Y159" s="218">
        <v>38</v>
      </c>
      <c r="Z159" s="218">
        <v>53</v>
      </c>
      <c r="AA159" s="218">
        <v>1</v>
      </c>
      <c r="AB159" s="218">
        <v>125</v>
      </c>
      <c r="AC159" s="193">
        <f t="shared" si="8"/>
        <v>1.6E-2</v>
      </c>
      <c r="AD159" s="193">
        <f t="shared" si="7"/>
        <v>6.4000000000000001E-2</v>
      </c>
      <c r="AE159" s="193">
        <f t="shared" si="7"/>
        <v>0.184</v>
      </c>
      <c r="AF159" s="193">
        <f t="shared" si="7"/>
        <v>0.30399999999999999</v>
      </c>
      <c r="AG159" s="193">
        <f t="shared" si="7"/>
        <v>0.42399999999999999</v>
      </c>
      <c r="AH159" s="193">
        <f t="shared" si="7"/>
        <v>8.0000000000000002E-3</v>
      </c>
      <c r="AI159" s="221">
        <v>4.0599999999999996</v>
      </c>
      <c r="AJ159" s="221">
        <v>1.01</v>
      </c>
      <c r="AK159" s="221">
        <v>4</v>
      </c>
      <c r="AL159" s="221">
        <v>5</v>
      </c>
    </row>
    <row r="160" spans="1:38" ht="18.75">
      <c r="A160" s="164" t="s">
        <v>227</v>
      </c>
      <c r="B160" s="316" t="s">
        <v>50</v>
      </c>
      <c r="C160" s="317"/>
      <c r="D160" s="317"/>
      <c r="E160" s="317"/>
      <c r="F160" s="317"/>
      <c r="G160" s="317"/>
      <c r="H160" s="317"/>
      <c r="I160" s="317"/>
      <c r="J160" s="317"/>
      <c r="K160" s="317"/>
      <c r="L160" s="317"/>
      <c r="M160" s="317"/>
      <c r="N160" s="317"/>
      <c r="O160" s="317"/>
      <c r="P160" s="317"/>
      <c r="Q160" s="317"/>
      <c r="R160" s="317"/>
      <c r="S160" s="317"/>
      <c r="T160" s="317"/>
      <c r="U160" s="317"/>
      <c r="V160" s="218">
        <v>3</v>
      </c>
      <c r="W160" s="218">
        <v>16</v>
      </c>
      <c r="X160" s="218">
        <v>20</v>
      </c>
      <c r="Y160" s="218">
        <v>31</v>
      </c>
      <c r="Z160" s="218">
        <v>36</v>
      </c>
      <c r="AA160" s="218">
        <v>19</v>
      </c>
      <c r="AB160" s="218">
        <v>125</v>
      </c>
      <c r="AC160" s="193">
        <f t="shared" si="8"/>
        <v>2.4E-2</v>
      </c>
      <c r="AD160" s="193">
        <f t="shared" si="7"/>
        <v>0.128</v>
      </c>
      <c r="AE160" s="193">
        <f t="shared" si="7"/>
        <v>0.16</v>
      </c>
      <c r="AF160" s="193">
        <f t="shared" si="7"/>
        <v>0.248</v>
      </c>
      <c r="AG160" s="193">
        <f t="shared" si="7"/>
        <v>0.28799999999999998</v>
      </c>
      <c r="AH160" s="193">
        <f t="shared" si="7"/>
        <v>0.152</v>
      </c>
      <c r="AI160" s="221">
        <v>3.76</v>
      </c>
      <c r="AJ160" s="221">
        <v>1.1599999999999999</v>
      </c>
      <c r="AK160" s="221">
        <v>4</v>
      </c>
      <c r="AL160" s="221">
        <v>5</v>
      </c>
    </row>
    <row r="161" spans="1:38" ht="18.75">
      <c r="A161" s="164" t="s">
        <v>264</v>
      </c>
      <c r="B161" s="316" t="s">
        <v>256</v>
      </c>
      <c r="C161" s="317"/>
      <c r="D161" s="317"/>
      <c r="E161" s="317"/>
      <c r="F161" s="317"/>
      <c r="G161" s="317"/>
      <c r="H161" s="317"/>
      <c r="I161" s="317"/>
      <c r="J161" s="317"/>
      <c r="K161" s="317"/>
      <c r="L161" s="317"/>
      <c r="M161" s="317"/>
      <c r="N161" s="317"/>
      <c r="O161" s="317"/>
      <c r="P161" s="317"/>
      <c r="Q161" s="317"/>
      <c r="R161" s="317"/>
      <c r="S161" s="317"/>
      <c r="T161" s="317"/>
      <c r="U161" s="317"/>
      <c r="V161" s="218">
        <v>0</v>
      </c>
      <c r="W161" s="218">
        <v>0</v>
      </c>
      <c r="X161" s="218">
        <v>2</v>
      </c>
      <c r="Y161" s="218">
        <v>7</v>
      </c>
      <c r="Z161" s="218">
        <v>7</v>
      </c>
      <c r="AA161" s="218">
        <v>0</v>
      </c>
      <c r="AB161" s="218">
        <v>16</v>
      </c>
      <c r="AC161" s="193">
        <f t="shared" si="8"/>
        <v>0</v>
      </c>
      <c r="AD161" s="193">
        <f t="shared" si="8"/>
        <v>0</v>
      </c>
      <c r="AE161" s="193">
        <f t="shared" si="8"/>
        <v>0.125</v>
      </c>
      <c r="AF161" s="193">
        <f t="shared" si="8"/>
        <v>0.4375</v>
      </c>
      <c r="AG161" s="193">
        <f t="shared" si="8"/>
        <v>0.4375</v>
      </c>
      <c r="AH161" s="193">
        <f t="shared" si="8"/>
        <v>0</v>
      </c>
      <c r="AI161" s="221">
        <v>4.3099999999999996</v>
      </c>
      <c r="AJ161" s="221">
        <v>0.7</v>
      </c>
      <c r="AK161" s="221">
        <v>4</v>
      </c>
      <c r="AL161" s="221">
        <v>4</v>
      </c>
    </row>
    <row r="162" spans="1:38" ht="18.75">
      <c r="A162" s="164" t="s">
        <v>265</v>
      </c>
      <c r="B162" s="316" t="s">
        <v>257</v>
      </c>
      <c r="C162" s="317"/>
      <c r="D162" s="317"/>
      <c r="E162" s="317"/>
      <c r="F162" s="317"/>
      <c r="G162" s="317"/>
      <c r="H162" s="317"/>
      <c r="I162" s="317"/>
      <c r="J162" s="317"/>
      <c r="K162" s="317"/>
      <c r="L162" s="317"/>
      <c r="M162" s="317"/>
      <c r="N162" s="317"/>
      <c r="O162" s="317"/>
      <c r="P162" s="317"/>
      <c r="Q162" s="317"/>
      <c r="R162" s="317"/>
      <c r="S162" s="317"/>
      <c r="T162" s="317"/>
      <c r="U162" s="317"/>
      <c r="V162" s="218">
        <v>1</v>
      </c>
      <c r="W162" s="218">
        <v>1</v>
      </c>
      <c r="X162" s="218">
        <v>4</v>
      </c>
      <c r="Y162" s="218">
        <v>3</v>
      </c>
      <c r="Z162" s="218">
        <v>7</v>
      </c>
      <c r="AA162" s="218">
        <v>0</v>
      </c>
      <c r="AB162" s="218">
        <v>16</v>
      </c>
      <c r="AC162" s="193">
        <f t="shared" si="8"/>
        <v>6.25E-2</v>
      </c>
      <c r="AD162" s="193">
        <f t="shared" si="8"/>
        <v>6.25E-2</v>
      </c>
      <c r="AE162" s="193">
        <f t="shared" si="8"/>
        <v>0.25</v>
      </c>
      <c r="AF162" s="193">
        <f t="shared" si="8"/>
        <v>0.1875</v>
      </c>
      <c r="AG162" s="193">
        <f t="shared" si="8"/>
        <v>0.4375</v>
      </c>
      <c r="AH162" s="193">
        <f t="shared" si="8"/>
        <v>0</v>
      </c>
      <c r="AI162" s="221">
        <v>3.88</v>
      </c>
      <c r="AJ162" s="221">
        <v>1.26</v>
      </c>
      <c r="AK162" s="221">
        <v>4</v>
      </c>
      <c r="AL162" s="221">
        <v>5</v>
      </c>
    </row>
    <row r="163" spans="1:38" ht="18.75">
      <c r="A163" s="164" t="s">
        <v>266</v>
      </c>
      <c r="B163" s="316" t="s">
        <v>258</v>
      </c>
      <c r="C163" s="317"/>
      <c r="D163" s="317"/>
      <c r="E163" s="317"/>
      <c r="F163" s="317"/>
      <c r="G163" s="317"/>
      <c r="H163" s="317"/>
      <c r="I163" s="317"/>
      <c r="J163" s="317"/>
      <c r="K163" s="317"/>
      <c r="L163" s="317"/>
      <c r="M163" s="317"/>
      <c r="N163" s="317"/>
      <c r="O163" s="317"/>
      <c r="P163" s="317"/>
      <c r="Q163" s="317"/>
      <c r="R163" s="317"/>
      <c r="S163" s="317"/>
      <c r="T163" s="317"/>
      <c r="U163" s="317"/>
      <c r="V163" s="218">
        <v>0</v>
      </c>
      <c r="W163" s="218">
        <v>2</v>
      </c>
      <c r="X163" s="218">
        <v>5</v>
      </c>
      <c r="Y163" s="218">
        <v>5</v>
      </c>
      <c r="Z163" s="218">
        <v>4</v>
      </c>
      <c r="AA163" s="218">
        <v>0</v>
      </c>
      <c r="AB163" s="218">
        <v>16</v>
      </c>
      <c r="AC163" s="193">
        <f t="shared" si="8"/>
        <v>0</v>
      </c>
      <c r="AD163" s="193">
        <f t="shared" si="8"/>
        <v>0.125</v>
      </c>
      <c r="AE163" s="193">
        <f t="shared" si="8"/>
        <v>0.3125</v>
      </c>
      <c r="AF163" s="193">
        <f t="shared" si="8"/>
        <v>0.3125</v>
      </c>
      <c r="AG163" s="193">
        <f t="shared" si="8"/>
        <v>0.25</v>
      </c>
      <c r="AH163" s="193">
        <f t="shared" si="8"/>
        <v>0</v>
      </c>
      <c r="AI163" s="221">
        <v>3.69</v>
      </c>
      <c r="AJ163" s="221">
        <v>1.01</v>
      </c>
      <c r="AK163" s="221">
        <v>4</v>
      </c>
      <c r="AL163" s="221">
        <v>3</v>
      </c>
    </row>
    <row r="164" spans="1:38" ht="18.75">
      <c r="A164" s="164" t="s">
        <v>267</v>
      </c>
      <c r="B164" s="316" t="s">
        <v>259</v>
      </c>
      <c r="C164" s="317"/>
      <c r="D164" s="317"/>
      <c r="E164" s="317"/>
      <c r="F164" s="317"/>
      <c r="G164" s="317"/>
      <c r="H164" s="317"/>
      <c r="I164" s="317"/>
      <c r="J164" s="317"/>
      <c r="K164" s="317"/>
      <c r="L164" s="317"/>
      <c r="M164" s="317"/>
      <c r="N164" s="317"/>
      <c r="O164" s="317"/>
      <c r="P164" s="317"/>
      <c r="Q164" s="317"/>
      <c r="R164" s="317"/>
      <c r="S164" s="317"/>
      <c r="T164" s="317"/>
      <c r="U164" s="317"/>
      <c r="V164" s="218">
        <v>0</v>
      </c>
      <c r="W164" s="218">
        <v>0</v>
      </c>
      <c r="X164" s="218">
        <v>3</v>
      </c>
      <c r="Y164" s="218">
        <v>6</v>
      </c>
      <c r="Z164" s="218">
        <v>7</v>
      </c>
      <c r="AA164" s="218">
        <v>0</v>
      </c>
      <c r="AB164" s="218">
        <v>16</v>
      </c>
      <c r="AC164" s="193">
        <f t="shared" si="8"/>
        <v>0</v>
      </c>
      <c r="AD164" s="193">
        <f t="shared" si="8"/>
        <v>0</v>
      </c>
      <c r="AE164" s="193">
        <f t="shared" si="8"/>
        <v>0.1875</v>
      </c>
      <c r="AF164" s="193">
        <f t="shared" si="8"/>
        <v>0.375</v>
      </c>
      <c r="AG164" s="193">
        <f t="shared" si="8"/>
        <v>0.4375</v>
      </c>
      <c r="AH164" s="193">
        <f t="shared" si="8"/>
        <v>0</v>
      </c>
      <c r="AI164" s="221">
        <v>4.25</v>
      </c>
      <c r="AJ164" s="221">
        <v>0.77</v>
      </c>
      <c r="AK164" s="221">
        <v>4</v>
      </c>
      <c r="AL164" s="221">
        <v>5</v>
      </c>
    </row>
    <row r="165" spans="1:38" ht="18.75">
      <c r="A165" s="164" t="s">
        <v>268</v>
      </c>
      <c r="B165" s="316" t="s">
        <v>260</v>
      </c>
      <c r="C165" s="317"/>
      <c r="D165" s="317"/>
      <c r="E165" s="317"/>
      <c r="F165" s="317"/>
      <c r="G165" s="317"/>
      <c r="H165" s="317"/>
      <c r="I165" s="317"/>
      <c r="J165" s="317"/>
      <c r="K165" s="317"/>
      <c r="L165" s="317"/>
      <c r="M165" s="317"/>
      <c r="N165" s="317"/>
      <c r="O165" s="317"/>
      <c r="P165" s="317"/>
      <c r="Q165" s="317"/>
      <c r="R165" s="317"/>
      <c r="S165" s="317"/>
      <c r="T165" s="317"/>
      <c r="U165" s="317"/>
      <c r="V165" s="218">
        <v>0</v>
      </c>
      <c r="W165" s="218">
        <v>1</v>
      </c>
      <c r="X165" s="218">
        <v>0</v>
      </c>
      <c r="Y165" s="218">
        <v>3</v>
      </c>
      <c r="Z165" s="218">
        <v>14</v>
      </c>
      <c r="AA165" s="218">
        <v>1</v>
      </c>
      <c r="AB165" s="218">
        <v>19</v>
      </c>
      <c r="AC165" s="193">
        <f t="shared" si="8"/>
        <v>0</v>
      </c>
      <c r="AD165" s="193">
        <f t="shared" si="8"/>
        <v>5.2631578947368418E-2</v>
      </c>
      <c r="AE165" s="193">
        <f t="shared" si="8"/>
        <v>0</v>
      </c>
      <c r="AF165" s="193">
        <f t="shared" si="8"/>
        <v>0.15789473684210525</v>
      </c>
      <c r="AG165" s="193">
        <f t="shared" si="8"/>
        <v>0.73684210526315785</v>
      </c>
      <c r="AH165" s="193">
        <f t="shared" si="8"/>
        <v>5.2631578947368418E-2</v>
      </c>
      <c r="AI165" s="221">
        <v>4.67</v>
      </c>
      <c r="AJ165" s="221">
        <v>0.77</v>
      </c>
      <c r="AK165" s="221">
        <v>5</v>
      </c>
      <c r="AL165" s="221">
        <v>5</v>
      </c>
    </row>
    <row r="166" spans="1:38" ht="18.75">
      <c r="A166" s="164" t="s">
        <v>269</v>
      </c>
      <c r="B166" s="316" t="s">
        <v>261</v>
      </c>
      <c r="C166" s="317"/>
      <c r="D166" s="317"/>
      <c r="E166" s="317"/>
      <c r="F166" s="317"/>
      <c r="G166" s="317"/>
      <c r="H166" s="317"/>
      <c r="I166" s="317"/>
      <c r="J166" s="317"/>
      <c r="K166" s="317"/>
      <c r="L166" s="317"/>
      <c r="M166" s="317"/>
      <c r="N166" s="317"/>
      <c r="O166" s="317"/>
      <c r="P166" s="317"/>
      <c r="Q166" s="317"/>
      <c r="R166" s="317"/>
      <c r="S166" s="317"/>
      <c r="T166" s="317"/>
      <c r="U166" s="317"/>
      <c r="V166" s="218">
        <v>0</v>
      </c>
      <c r="W166" s="218">
        <v>1</v>
      </c>
      <c r="X166" s="218">
        <v>0</v>
      </c>
      <c r="Y166" s="218">
        <v>6</v>
      </c>
      <c r="Z166" s="218">
        <v>12</v>
      </c>
      <c r="AA166" s="218">
        <v>0</v>
      </c>
      <c r="AB166" s="218">
        <v>19</v>
      </c>
      <c r="AC166" s="193">
        <f t="shared" si="8"/>
        <v>0</v>
      </c>
      <c r="AD166" s="193">
        <f t="shared" si="8"/>
        <v>5.2631578947368418E-2</v>
      </c>
      <c r="AE166" s="193">
        <f t="shared" si="8"/>
        <v>0</v>
      </c>
      <c r="AF166" s="193">
        <f t="shared" si="8"/>
        <v>0.31578947368421051</v>
      </c>
      <c r="AG166" s="193">
        <f t="shared" si="8"/>
        <v>0.63157894736842102</v>
      </c>
      <c r="AH166" s="193">
        <f t="shared" si="8"/>
        <v>0</v>
      </c>
      <c r="AI166" s="221">
        <v>4.53</v>
      </c>
      <c r="AJ166" s="221">
        <v>0.77</v>
      </c>
      <c r="AK166" s="221">
        <v>5</v>
      </c>
      <c r="AL166" s="221">
        <v>5</v>
      </c>
    </row>
    <row r="167" spans="1:38" ht="18.75">
      <c r="A167" s="164" t="s">
        <v>270</v>
      </c>
      <c r="B167" s="316" t="s">
        <v>262</v>
      </c>
      <c r="C167" s="317"/>
      <c r="D167" s="317"/>
      <c r="E167" s="317"/>
      <c r="F167" s="317"/>
      <c r="G167" s="317"/>
      <c r="H167" s="317"/>
      <c r="I167" s="317"/>
      <c r="J167" s="317"/>
      <c r="K167" s="317"/>
      <c r="L167" s="317"/>
      <c r="M167" s="317"/>
      <c r="N167" s="317"/>
      <c r="O167" s="317"/>
      <c r="P167" s="317"/>
      <c r="Q167" s="317"/>
      <c r="R167" s="317"/>
      <c r="S167" s="317"/>
      <c r="T167" s="317"/>
      <c r="U167" s="317"/>
      <c r="V167" s="218">
        <v>1</v>
      </c>
      <c r="W167" s="218">
        <v>2</v>
      </c>
      <c r="X167" s="218">
        <v>0</v>
      </c>
      <c r="Y167" s="218">
        <v>2</v>
      </c>
      <c r="Z167" s="218">
        <v>14</v>
      </c>
      <c r="AA167" s="218">
        <v>0</v>
      </c>
      <c r="AB167" s="218">
        <v>19</v>
      </c>
      <c r="AC167" s="193">
        <f t="shared" si="8"/>
        <v>5.2631578947368418E-2</v>
      </c>
      <c r="AD167" s="193">
        <f t="shared" si="8"/>
        <v>0.10526315789473684</v>
      </c>
      <c r="AE167" s="193">
        <f t="shared" si="8"/>
        <v>0</v>
      </c>
      <c r="AF167" s="193">
        <f t="shared" si="8"/>
        <v>0.10526315789473684</v>
      </c>
      <c r="AG167" s="193">
        <f t="shared" si="8"/>
        <v>0.73684210526315785</v>
      </c>
      <c r="AH167" s="193">
        <f t="shared" si="8"/>
        <v>0</v>
      </c>
      <c r="AI167" s="221">
        <v>4.37</v>
      </c>
      <c r="AJ167" s="221">
        <v>1.26</v>
      </c>
      <c r="AK167" s="221">
        <v>5</v>
      </c>
      <c r="AL167" s="221">
        <v>5</v>
      </c>
    </row>
    <row r="168" spans="1:38" ht="18.75">
      <c r="A168" s="164" t="s">
        <v>271</v>
      </c>
      <c r="B168" s="316" t="s">
        <v>263</v>
      </c>
      <c r="C168" s="317"/>
      <c r="D168" s="317"/>
      <c r="E168" s="317"/>
      <c r="F168" s="317"/>
      <c r="G168" s="317"/>
      <c r="H168" s="317"/>
      <c r="I168" s="317"/>
      <c r="J168" s="317"/>
      <c r="K168" s="317"/>
      <c r="L168" s="317"/>
      <c r="M168" s="317"/>
      <c r="N168" s="317"/>
      <c r="O168" s="317"/>
      <c r="P168" s="317"/>
      <c r="Q168" s="317"/>
      <c r="R168" s="317"/>
      <c r="S168" s="317"/>
      <c r="T168" s="317"/>
      <c r="U168" s="317"/>
      <c r="V168" s="219">
        <v>0</v>
      </c>
      <c r="W168" s="219">
        <v>1</v>
      </c>
      <c r="X168" s="219">
        <v>0</v>
      </c>
      <c r="Y168" s="219">
        <v>4</v>
      </c>
      <c r="Z168" s="219">
        <v>14</v>
      </c>
      <c r="AA168" s="219">
        <v>0</v>
      </c>
      <c r="AB168" s="219">
        <v>19</v>
      </c>
      <c r="AC168" s="193">
        <f t="shared" ref="AC168:AH168" si="9">V168/$AB168</f>
        <v>0</v>
      </c>
      <c r="AD168" s="193">
        <f t="shared" si="9"/>
        <v>5.2631578947368418E-2</v>
      </c>
      <c r="AE168" s="193">
        <f t="shared" si="9"/>
        <v>0</v>
      </c>
      <c r="AF168" s="193">
        <f t="shared" si="9"/>
        <v>0.21052631578947367</v>
      </c>
      <c r="AG168" s="193">
        <f t="shared" si="9"/>
        <v>0.73684210526315785</v>
      </c>
      <c r="AH168" s="193">
        <f t="shared" si="9"/>
        <v>0</v>
      </c>
      <c r="AI168" s="221">
        <v>4.63</v>
      </c>
      <c r="AJ168" s="221">
        <v>0.76</v>
      </c>
      <c r="AK168" s="221">
        <v>5</v>
      </c>
      <c r="AL168" s="221">
        <v>5</v>
      </c>
    </row>
    <row r="169" spans="1:38" ht="18.75">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2"/>
      <c r="W169" s="222"/>
      <c r="X169" s="222"/>
      <c r="Y169" s="222"/>
      <c r="Z169" s="222"/>
      <c r="AA169" s="222"/>
      <c r="AB169" s="222"/>
      <c r="AC169" s="213"/>
      <c r="AD169" s="213"/>
      <c r="AE169" s="213"/>
      <c r="AF169" s="213"/>
      <c r="AG169" s="213"/>
      <c r="AH169" s="213"/>
      <c r="AI169" s="224"/>
      <c r="AJ169" s="224"/>
      <c r="AK169" s="224"/>
      <c r="AL169" s="224"/>
    </row>
    <row r="170" spans="1:38" ht="18.75">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2"/>
      <c r="W170" s="222"/>
      <c r="X170" s="222"/>
      <c r="Y170" s="222"/>
      <c r="Z170" s="222"/>
      <c r="AA170" s="222"/>
      <c r="AB170" s="222"/>
      <c r="AC170" s="213"/>
      <c r="AD170" s="213"/>
      <c r="AE170" s="213"/>
      <c r="AF170" s="213"/>
      <c r="AG170" s="213"/>
      <c r="AH170" s="213"/>
      <c r="AI170" s="224"/>
      <c r="AJ170" s="224"/>
      <c r="AK170" s="224"/>
      <c r="AL170" s="224"/>
    </row>
    <row r="171" spans="1:38" ht="18.75">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2"/>
      <c r="W171" s="222"/>
      <c r="X171" s="222"/>
      <c r="Y171" s="222"/>
      <c r="Z171" s="222"/>
      <c r="AA171" s="222"/>
      <c r="AB171" s="222"/>
      <c r="AC171" s="213"/>
      <c r="AD171" s="213"/>
      <c r="AE171" s="213"/>
      <c r="AF171" s="213"/>
      <c r="AG171" s="213"/>
      <c r="AH171" s="213"/>
      <c r="AI171" s="224"/>
      <c r="AJ171" s="224"/>
      <c r="AK171" s="224"/>
      <c r="AL171" s="224"/>
    </row>
    <row r="172" spans="1:38" s="9" customFormat="1" ht="39" customHeight="1">
      <c r="A172" s="314" t="s">
        <v>275</v>
      </c>
      <c r="B172" s="314"/>
      <c r="C172" s="314"/>
      <c r="D172" s="314"/>
      <c r="E172" s="314"/>
      <c r="F172" s="314"/>
      <c r="G172" s="314"/>
      <c r="H172" s="314"/>
      <c r="I172" s="314"/>
      <c r="J172" s="314"/>
      <c r="K172" s="314"/>
      <c r="L172" s="314"/>
      <c r="M172" s="314"/>
      <c r="N172" s="314"/>
      <c r="O172" s="314"/>
      <c r="P172" s="314"/>
      <c r="Q172" s="314"/>
      <c r="R172" s="314"/>
      <c r="S172" s="314"/>
      <c r="T172" s="314"/>
      <c r="U172" s="314"/>
      <c r="V172" s="143"/>
      <c r="W172" s="143"/>
      <c r="X172" s="314" t="s">
        <v>276</v>
      </c>
      <c r="Y172" s="314"/>
      <c r="Z172" s="314"/>
      <c r="AA172" s="314"/>
      <c r="AB172" s="314"/>
      <c r="AC172" s="314"/>
      <c r="AD172" s="314"/>
      <c r="AE172" s="314"/>
      <c r="AF172" s="314"/>
      <c r="AG172" s="314"/>
      <c r="AH172" s="314"/>
      <c r="AI172" s="314"/>
      <c r="AJ172" s="314"/>
      <c r="AK172" s="314"/>
      <c r="AL172" s="314"/>
    </row>
    <row r="173" spans="1:38" ht="18.75">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25"/>
      <c r="W173" s="225"/>
      <c r="X173" s="225"/>
      <c r="Y173" s="225"/>
      <c r="Z173" s="225"/>
      <c r="AA173" s="225"/>
      <c r="AB173" s="226"/>
      <c r="AC173" s="213"/>
      <c r="AD173" s="213"/>
      <c r="AE173" s="213"/>
      <c r="AF173" s="213"/>
      <c r="AG173" s="213"/>
      <c r="AH173" s="213"/>
      <c r="AI173" s="227"/>
      <c r="AJ173" s="227"/>
      <c r="AK173" s="225"/>
      <c r="AL173" s="225"/>
    </row>
    <row r="174" spans="1:38" ht="18.75">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25"/>
      <c r="W174" s="225"/>
      <c r="X174" s="225"/>
      <c r="Y174" s="225"/>
      <c r="Z174" s="225"/>
      <c r="AA174" s="225"/>
      <c r="AB174" s="226"/>
      <c r="AC174" s="213"/>
      <c r="AD174" s="213"/>
      <c r="AE174" s="213"/>
      <c r="AF174" s="213"/>
      <c r="AG174" s="213"/>
      <c r="AH174" s="213"/>
      <c r="AI174" s="227"/>
      <c r="AJ174" s="227"/>
      <c r="AK174" s="225"/>
      <c r="AL174" s="225"/>
    </row>
    <row r="175" spans="1:38" ht="18.75">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25"/>
      <c r="W175" s="225"/>
      <c r="X175" s="225"/>
      <c r="Y175" s="225"/>
      <c r="Z175" s="225"/>
      <c r="AA175" s="225"/>
      <c r="AB175" s="226"/>
      <c r="AC175" s="213"/>
      <c r="AD175" s="213"/>
      <c r="AE175" s="213"/>
      <c r="AF175" s="213"/>
      <c r="AG175" s="213"/>
      <c r="AH175" s="213"/>
      <c r="AI175" s="227"/>
      <c r="AJ175" s="227"/>
      <c r="AK175" s="225"/>
      <c r="AL175" s="225"/>
    </row>
    <row r="176" spans="1:38" ht="18.75">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25"/>
      <c r="W176" s="225"/>
      <c r="X176" s="225"/>
      <c r="Y176" s="225"/>
      <c r="Z176" s="225"/>
      <c r="AA176" s="225"/>
      <c r="AB176" s="226"/>
      <c r="AC176" s="213"/>
      <c r="AD176" s="213"/>
      <c r="AE176" s="213"/>
      <c r="AF176" s="213"/>
      <c r="AG176" s="213"/>
      <c r="AH176" s="213"/>
      <c r="AI176" s="227"/>
      <c r="AJ176" s="227"/>
      <c r="AK176" s="225"/>
      <c r="AL176" s="225"/>
    </row>
    <row r="177" spans="1:38" ht="18.75">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25"/>
      <c r="W177" s="225"/>
      <c r="X177" s="225"/>
      <c r="Y177" s="225"/>
      <c r="Z177" s="225"/>
      <c r="AA177" s="225"/>
      <c r="AB177" s="226"/>
      <c r="AC177" s="213"/>
      <c r="AD177" s="213"/>
      <c r="AE177" s="213"/>
      <c r="AF177" s="213"/>
      <c r="AG177" s="213"/>
      <c r="AH177" s="213"/>
      <c r="AI177" s="227"/>
      <c r="AJ177" s="227"/>
      <c r="AK177" s="225"/>
      <c r="AL177" s="225"/>
    </row>
    <row r="178" spans="1:38" ht="18.75">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25"/>
      <c r="W178" s="225"/>
      <c r="X178" s="225"/>
      <c r="Y178" s="225"/>
      <c r="Z178" s="225"/>
      <c r="AA178" s="225"/>
      <c r="AB178" s="226"/>
      <c r="AC178" s="213"/>
      <c r="AD178" s="213"/>
      <c r="AE178" s="213"/>
      <c r="AF178" s="213"/>
      <c r="AG178" s="213"/>
      <c r="AH178" s="213"/>
      <c r="AI178" s="227"/>
      <c r="AJ178" s="227"/>
      <c r="AK178" s="225"/>
      <c r="AL178" s="225"/>
    </row>
    <row r="179" spans="1:38" ht="18.75">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25"/>
      <c r="W179" s="225"/>
      <c r="X179" s="225"/>
      <c r="Y179" s="225"/>
      <c r="Z179" s="225"/>
      <c r="AA179" s="225"/>
      <c r="AB179" s="226"/>
      <c r="AC179" s="213"/>
      <c r="AD179" s="213"/>
      <c r="AE179" s="213"/>
      <c r="AF179" s="213"/>
      <c r="AG179" s="213"/>
      <c r="AH179" s="213"/>
      <c r="AI179" s="227"/>
      <c r="AJ179" s="227"/>
      <c r="AK179" s="225"/>
      <c r="AL179" s="225"/>
    </row>
    <row r="180" spans="1:38" ht="18.75">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25"/>
      <c r="W180" s="225"/>
      <c r="X180" s="225"/>
      <c r="Y180" s="225"/>
      <c r="Z180" s="225"/>
      <c r="AA180" s="225"/>
      <c r="AB180" s="226"/>
      <c r="AC180" s="213"/>
      <c r="AD180" s="213"/>
      <c r="AE180" s="213"/>
      <c r="AF180" s="213"/>
      <c r="AG180" s="213"/>
      <c r="AH180" s="213"/>
      <c r="AI180" s="227"/>
      <c r="AJ180" s="227"/>
      <c r="AK180" s="225"/>
      <c r="AL180" s="225"/>
    </row>
    <row r="181" spans="1:38" ht="18.75">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25"/>
      <c r="W181" s="225"/>
      <c r="X181" s="225"/>
      <c r="Y181" s="225"/>
      <c r="Z181" s="225"/>
      <c r="AA181" s="225"/>
      <c r="AB181" s="226"/>
      <c r="AC181" s="213"/>
      <c r="AD181" s="213"/>
      <c r="AE181" s="213"/>
      <c r="AF181" s="213"/>
      <c r="AG181" s="213"/>
      <c r="AH181" s="213"/>
      <c r="AI181" s="227"/>
      <c r="AJ181" s="227"/>
      <c r="AK181" s="225"/>
      <c r="AL181" s="225"/>
    </row>
    <row r="182" spans="1:38" ht="18.75">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25"/>
      <c r="W182" s="225"/>
      <c r="X182" s="225"/>
      <c r="Y182" s="225"/>
      <c r="Z182" s="225"/>
      <c r="AA182" s="225"/>
      <c r="AB182" s="226"/>
      <c r="AC182" s="213"/>
      <c r="AD182" s="213"/>
      <c r="AE182" s="213"/>
      <c r="AF182" s="213"/>
      <c r="AG182" s="213"/>
      <c r="AH182" s="213"/>
      <c r="AI182" s="227"/>
      <c r="AJ182" s="227"/>
      <c r="AK182" s="225"/>
      <c r="AL182" s="225"/>
    </row>
    <row r="183" spans="1:38" ht="18.75">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25"/>
      <c r="W183" s="225"/>
      <c r="X183" s="225"/>
      <c r="Y183" s="225"/>
      <c r="Z183" s="225"/>
      <c r="AA183" s="225"/>
      <c r="AB183" s="226"/>
      <c r="AC183" s="213"/>
      <c r="AD183" s="213"/>
      <c r="AE183" s="213"/>
      <c r="AF183" s="213"/>
      <c r="AG183" s="213"/>
      <c r="AH183" s="213"/>
      <c r="AI183" s="227"/>
      <c r="AJ183" s="227"/>
      <c r="AK183" s="225"/>
      <c r="AL183" s="225"/>
    </row>
    <row r="184" spans="1:38" ht="18.75">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25"/>
      <c r="W184" s="225"/>
      <c r="X184" s="225"/>
      <c r="Y184" s="225"/>
      <c r="Z184" s="225"/>
      <c r="AA184" s="225"/>
      <c r="AB184" s="226"/>
      <c r="AC184" s="213"/>
      <c r="AD184" s="213"/>
      <c r="AE184" s="213"/>
      <c r="AF184" s="213"/>
      <c r="AG184" s="213"/>
      <c r="AH184" s="213"/>
      <c r="AI184" s="227"/>
      <c r="AJ184" s="227"/>
      <c r="AK184" s="225"/>
      <c r="AL184" s="225"/>
    </row>
    <row r="185" spans="1:38" ht="18.75">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25"/>
      <c r="W185" s="225"/>
      <c r="X185" s="225"/>
      <c r="Y185" s="225"/>
      <c r="Z185" s="225"/>
      <c r="AA185" s="225"/>
      <c r="AB185" s="226"/>
      <c r="AC185" s="213"/>
      <c r="AD185" s="213"/>
      <c r="AE185" s="213"/>
      <c r="AF185" s="213"/>
      <c r="AG185" s="213"/>
      <c r="AH185" s="213"/>
      <c r="AI185" s="227"/>
      <c r="AJ185" s="227"/>
      <c r="AK185" s="225"/>
      <c r="AL185" s="225"/>
    </row>
    <row r="186" spans="1:38" ht="18.75">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25"/>
      <c r="W186" s="225"/>
      <c r="X186" s="225"/>
      <c r="Y186" s="225"/>
      <c r="Z186" s="225"/>
      <c r="AA186" s="225"/>
      <c r="AB186" s="226"/>
      <c r="AC186" s="213"/>
      <c r="AD186" s="213"/>
      <c r="AE186" s="213"/>
      <c r="AF186" s="213"/>
      <c r="AG186" s="213"/>
      <c r="AH186" s="213"/>
      <c r="AI186" s="227"/>
      <c r="AJ186" s="227"/>
      <c r="AK186" s="225"/>
      <c r="AL186" s="225"/>
    </row>
    <row r="187" spans="1:38" ht="18.75">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25"/>
      <c r="W187" s="225"/>
      <c r="X187" s="225"/>
      <c r="Y187" s="225"/>
      <c r="Z187" s="225"/>
      <c r="AA187" s="225"/>
      <c r="AB187" s="226"/>
      <c r="AC187" s="213"/>
      <c r="AD187" s="213"/>
      <c r="AE187" s="213"/>
      <c r="AF187" s="213"/>
      <c r="AG187" s="213"/>
      <c r="AH187" s="213"/>
      <c r="AI187" s="227"/>
      <c r="AJ187" s="227"/>
      <c r="AK187" s="225"/>
      <c r="AL187" s="225"/>
    </row>
    <row r="188" spans="1:38" ht="18.75">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25"/>
      <c r="W188" s="225"/>
      <c r="X188" s="225"/>
      <c r="Y188" s="225"/>
      <c r="Z188" s="225"/>
      <c r="AA188" s="225"/>
      <c r="AB188" s="226"/>
      <c r="AC188" s="213"/>
      <c r="AD188" s="213"/>
      <c r="AE188" s="213"/>
      <c r="AF188" s="213"/>
      <c r="AG188" s="213"/>
      <c r="AH188" s="213"/>
      <c r="AI188" s="227"/>
      <c r="AJ188" s="227"/>
      <c r="AK188" s="225"/>
      <c r="AL188" s="225"/>
    </row>
    <row r="189" spans="1:38" ht="18.75">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25"/>
      <c r="W189" s="225"/>
      <c r="X189" s="225"/>
      <c r="Y189" s="225"/>
      <c r="Z189" s="225"/>
      <c r="AA189" s="225"/>
      <c r="AB189" s="226"/>
      <c r="AC189" s="213"/>
      <c r="AD189" s="213"/>
      <c r="AE189" s="213"/>
      <c r="AF189" s="213"/>
      <c r="AG189" s="213"/>
      <c r="AH189" s="213"/>
      <c r="AI189" s="227"/>
      <c r="AJ189" s="227"/>
      <c r="AK189" s="225"/>
      <c r="AL189" s="225"/>
    </row>
    <row r="190" spans="1:38" ht="18.75">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25"/>
      <c r="W190" s="225"/>
      <c r="X190" s="225"/>
      <c r="Y190" s="225"/>
      <c r="Z190" s="225"/>
      <c r="AA190" s="225"/>
      <c r="AB190" s="226"/>
      <c r="AC190" s="213"/>
      <c r="AD190" s="213"/>
      <c r="AE190" s="213"/>
      <c r="AF190" s="213"/>
      <c r="AG190" s="213"/>
      <c r="AH190" s="213"/>
      <c r="AI190" s="227"/>
      <c r="AJ190" s="227"/>
      <c r="AK190" s="225"/>
      <c r="AL190" s="225"/>
    </row>
    <row r="191" spans="1:38" ht="18.75">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25"/>
      <c r="W191" s="225"/>
      <c r="X191" s="225"/>
      <c r="Y191" s="225"/>
      <c r="Z191" s="225"/>
      <c r="AA191" s="225"/>
      <c r="AB191" s="226"/>
      <c r="AC191" s="213"/>
      <c r="AD191" s="213"/>
      <c r="AE191" s="213"/>
      <c r="AF191" s="213"/>
      <c r="AG191" s="213"/>
      <c r="AH191" s="213"/>
      <c r="AI191" s="227"/>
      <c r="AJ191" s="227"/>
      <c r="AK191" s="225"/>
      <c r="AL191" s="225"/>
    </row>
    <row r="192" spans="1:38" ht="18.75">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25"/>
      <c r="W192" s="225"/>
      <c r="X192" s="225"/>
      <c r="Y192" s="225"/>
      <c r="Z192" s="225"/>
      <c r="AA192" s="225"/>
      <c r="AB192" s="226"/>
      <c r="AC192" s="213"/>
      <c r="AD192" s="213"/>
      <c r="AE192" s="213"/>
      <c r="AF192" s="213"/>
      <c r="AG192" s="213"/>
      <c r="AH192" s="213"/>
      <c r="AI192" s="227"/>
      <c r="AJ192" s="227"/>
      <c r="AK192" s="225"/>
      <c r="AL192" s="225"/>
    </row>
    <row r="193" spans="1:38" ht="18.75">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25"/>
      <c r="W193" s="225"/>
      <c r="X193" s="225"/>
      <c r="Y193" s="225"/>
      <c r="Z193" s="225"/>
      <c r="AA193" s="225"/>
      <c r="AB193" s="226"/>
      <c r="AC193" s="213"/>
      <c r="AD193" s="213"/>
      <c r="AE193" s="213"/>
      <c r="AF193" s="213"/>
      <c r="AG193" s="213"/>
      <c r="AH193" s="213"/>
      <c r="AI193" s="227"/>
      <c r="AJ193" s="227"/>
      <c r="AK193" s="225"/>
      <c r="AL193" s="225"/>
    </row>
    <row r="194" spans="1:38" ht="18.75">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25"/>
      <c r="W194" s="225"/>
      <c r="X194" s="225"/>
      <c r="Y194" s="225"/>
      <c r="Z194" s="225"/>
      <c r="AA194" s="225"/>
      <c r="AB194" s="226"/>
      <c r="AC194" s="213"/>
      <c r="AD194" s="213"/>
      <c r="AE194" s="213"/>
      <c r="AF194" s="213"/>
      <c r="AG194" s="213"/>
      <c r="AH194" s="213"/>
      <c r="AI194" s="227"/>
      <c r="AJ194" s="227"/>
      <c r="AK194" s="225"/>
      <c r="AL194" s="225"/>
    </row>
    <row r="195" spans="1:38" ht="18.75">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25"/>
      <c r="W195" s="225"/>
      <c r="X195" s="225"/>
      <c r="Y195" s="225"/>
      <c r="Z195" s="225"/>
      <c r="AA195" s="225"/>
      <c r="AB195" s="226"/>
      <c r="AC195" s="213"/>
      <c r="AD195" s="213"/>
      <c r="AE195" s="213"/>
      <c r="AF195" s="213"/>
      <c r="AG195" s="213"/>
      <c r="AH195" s="213"/>
      <c r="AI195" s="227"/>
      <c r="AJ195" s="227"/>
      <c r="AK195" s="225"/>
      <c r="AL195" s="225"/>
    </row>
    <row r="196" spans="1:38" ht="18.75">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25"/>
      <c r="W196" s="225"/>
      <c r="X196" s="225"/>
      <c r="Y196" s="225"/>
      <c r="Z196" s="225"/>
      <c r="AA196" s="225"/>
      <c r="AB196" s="226"/>
      <c r="AC196" s="213"/>
      <c r="AD196" s="213"/>
      <c r="AE196" s="213"/>
      <c r="AF196" s="213"/>
      <c r="AG196" s="213"/>
      <c r="AH196" s="213"/>
      <c r="AI196" s="227"/>
      <c r="AJ196" s="227"/>
      <c r="AK196" s="225"/>
      <c r="AL196" s="225"/>
    </row>
    <row r="197" spans="1:38" ht="18.75">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25"/>
      <c r="W197" s="225"/>
      <c r="X197" s="225"/>
      <c r="Y197" s="225"/>
      <c r="Z197" s="225"/>
      <c r="AA197" s="225"/>
      <c r="AB197" s="226"/>
      <c r="AC197" s="213"/>
      <c r="AD197" s="213"/>
      <c r="AE197" s="213"/>
      <c r="AF197" s="213"/>
      <c r="AG197" s="213"/>
      <c r="AH197" s="213"/>
      <c r="AI197" s="227"/>
      <c r="AJ197" s="227"/>
      <c r="AK197" s="225"/>
      <c r="AL197" s="225"/>
    </row>
    <row r="198" spans="1:38" ht="18.75">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25"/>
      <c r="W198" s="225"/>
      <c r="X198" s="225"/>
      <c r="Y198" s="225"/>
      <c r="Z198" s="225"/>
      <c r="AA198" s="225"/>
      <c r="AB198" s="226"/>
      <c r="AC198" s="213"/>
      <c r="AD198" s="213"/>
      <c r="AE198" s="213"/>
      <c r="AF198" s="213"/>
      <c r="AG198" s="213"/>
      <c r="AH198" s="213"/>
      <c r="AI198" s="227"/>
      <c r="AJ198" s="227"/>
      <c r="AK198" s="225"/>
      <c r="AL198" s="225"/>
    </row>
    <row r="199" spans="1:38" ht="18.75">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25"/>
      <c r="W199" s="225"/>
      <c r="X199" s="225"/>
      <c r="Y199" s="225"/>
      <c r="Z199" s="225"/>
      <c r="AA199" s="225"/>
      <c r="AB199" s="226"/>
      <c r="AC199" s="213"/>
      <c r="AD199" s="213"/>
      <c r="AE199" s="213"/>
      <c r="AF199" s="213"/>
      <c r="AG199" s="213"/>
      <c r="AH199" s="213"/>
      <c r="AI199" s="227"/>
      <c r="AJ199" s="227"/>
      <c r="AK199" s="225"/>
      <c r="AL199" s="225"/>
    </row>
    <row r="200" spans="1:38" ht="18.75">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25"/>
      <c r="W200" s="225"/>
      <c r="X200" s="225"/>
      <c r="Y200" s="225"/>
      <c r="Z200" s="225"/>
      <c r="AA200" s="225"/>
      <c r="AB200" s="226"/>
      <c r="AC200" s="213"/>
      <c r="AD200" s="213"/>
      <c r="AE200" s="213"/>
      <c r="AF200" s="213"/>
      <c r="AG200" s="213"/>
      <c r="AH200" s="213"/>
      <c r="AI200" s="227"/>
      <c r="AJ200" s="227"/>
      <c r="AK200" s="225"/>
      <c r="AL200" s="225"/>
    </row>
    <row r="201" spans="1:38" ht="18.75">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25"/>
      <c r="W201" s="225"/>
      <c r="X201" s="225"/>
      <c r="Y201" s="225"/>
      <c r="Z201" s="225"/>
      <c r="AA201" s="225"/>
      <c r="AB201" s="226"/>
      <c r="AC201" s="213"/>
      <c r="AD201" s="213"/>
      <c r="AE201" s="213"/>
      <c r="AF201" s="213"/>
      <c r="AG201" s="213"/>
      <c r="AH201" s="213"/>
      <c r="AI201" s="227"/>
      <c r="AJ201" s="227"/>
      <c r="AK201" s="225"/>
      <c r="AL201" s="225"/>
    </row>
    <row r="202" spans="1:38" ht="18.75">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25"/>
      <c r="W202" s="225"/>
      <c r="X202" s="225"/>
      <c r="Y202" s="225"/>
      <c r="Z202" s="225"/>
      <c r="AA202" s="225"/>
      <c r="AB202" s="226"/>
      <c r="AC202" s="213"/>
      <c r="AD202" s="213"/>
      <c r="AE202" s="213"/>
      <c r="AF202" s="213"/>
      <c r="AG202" s="213"/>
      <c r="AH202" s="213"/>
      <c r="AI202" s="227"/>
      <c r="AJ202" s="227"/>
      <c r="AK202" s="225"/>
      <c r="AL202" s="225"/>
    </row>
    <row r="203" spans="1:38" ht="18.75">
      <c r="A203" s="168"/>
      <c r="B203" s="153"/>
      <c r="C203" s="153"/>
      <c r="D203" s="153"/>
      <c r="E203" s="153"/>
      <c r="F203" s="153"/>
      <c r="G203" s="153"/>
      <c r="H203" s="153"/>
      <c r="I203" s="153"/>
      <c r="J203" s="153"/>
      <c r="K203" s="153"/>
      <c r="L203" s="153"/>
      <c r="M203" s="153"/>
      <c r="N203" s="153"/>
      <c r="O203" s="153"/>
      <c r="P203" s="153"/>
      <c r="Q203" s="153"/>
      <c r="R203" s="153"/>
      <c r="S203" s="153"/>
      <c r="T203" s="153"/>
      <c r="U203" s="153"/>
      <c r="V203" s="225"/>
      <c r="W203" s="225"/>
      <c r="X203" s="225"/>
      <c r="Y203" s="225"/>
      <c r="Z203" s="225"/>
      <c r="AA203" s="225"/>
      <c r="AB203" s="226"/>
      <c r="AC203" s="213"/>
      <c r="AD203" s="213"/>
      <c r="AE203" s="213"/>
      <c r="AF203" s="213"/>
      <c r="AG203" s="213"/>
      <c r="AH203" s="213"/>
      <c r="AI203" s="227"/>
      <c r="AJ203" s="227"/>
      <c r="AK203" s="225"/>
      <c r="AL203" s="225"/>
    </row>
    <row r="204" spans="1:38" ht="15.75">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8">
      <c r="A205" s="154"/>
      <c r="B205" s="154"/>
      <c r="C205" s="154"/>
      <c r="D205" s="154"/>
      <c r="E205" s="154"/>
      <c r="F205" s="154"/>
      <c r="G205" s="154"/>
      <c r="H205" s="154"/>
      <c r="I205" s="154"/>
      <c r="J205" s="154"/>
      <c r="K205" s="154"/>
      <c r="L205" s="154"/>
      <c r="M205" s="154"/>
      <c r="N205" s="154"/>
      <c r="O205" s="154"/>
      <c r="P205" s="154"/>
      <c r="Q205" s="154"/>
    </row>
    <row r="206" spans="1:38">
      <c r="A206" t="s">
        <v>26</v>
      </c>
      <c r="B206" t="s">
        <v>27</v>
      </c>
      <c r="C206" s="154"/>
      <c r="D206" s="154"/>
      <c r="E206" s="154"/>
      <c r="F206" s="154"/>
      <c r="G206" s="154"/>
    </row>
    <row r="207" spans="1:38">
      <c r="A207" s="154">
        <v>35</v>
      </c>
      <c r="B207" s="154">
        <v>91</v>
      </c>
      <c r="C207" s="154"/>
      <c r="D207" s="154"/>
      <c r="E207" s="154"/>
      <c r="F207" s="154"/>
      <c r="G207" s="154"/>
    </row>
    <row r="208" spans="1:38">
      <c r="A208" s="154">
        <v>104</v>
      </c>
      <c r="B208" s="154">
        <v>22</v>
      </c>
      <c r="C208" s="154"/>
      <c r="D208" s="154"/>
      <c r="E208" s="154"/>
      <c r="F208" s="154"/>
      <c r="G208" s="154"/>
    </row>
    <row r="209" spans="1:7">
      <c r="A209" s="154">
        <v>124</v>
      </c>
      <c r="B209" s="154">
        <v>1</v>
      </c>
      <c r="C209" s="154"/>
      <c r="D209" s="154"/>
      <c r="E209" s="154"/>
      <c r="F209" s="154"/>
      <c r="G209" s="154"/>
    </row>
    <row r="210" spans="1:7">
      <c r="A210" s="154">
        <v>114</v>
      </c>
      <c r="B210" s="154">
        <v>10</v>
      </c>
      <c r="C210" s="154"/>
      <c r="D210" s="154"/>
      <c r="E210" s="154"/>
      <c r="F210" s="154"/>
      <c r="G210" s="154"/>
    </row>
    <row r="211" spans="1:7">
      <c r="A211" s="154">
        <v>16</v>
      </c>
      <c r="B211" s="154">
        <v>109</v>
      </c>
    </row>
    <row r="212" spans="1:7">
      <c r="A212" s="154">
        <v>19</v>
      </c>
      <c r="B212" s="154">
        <v>105</v>
      </c>
    </row>
    <row r="229" spans="8:22">
      <c r="H229" s="196"/>
      <c r="I229" s="196"/>
      <c r="J229" s="196"/>
      <c r="K229" s="196"/>
      <c r="L229" s="196"/>
      <c r="M229" s="196"/>
      <c r="N229" s="196"/>
      <c r="O229" s="196"/>
      <c r="P229" s="196"/>
      <c r="Q229" s="196"/>
      <c r="R229" s="196"/>
      <c r="S229" s="196"/>
      <c r="T229" s="196"/>
      <c r="U229" s="196"/>
      <c r="V229" s="196"/>
    </row>
    <row r="230" spans="8:22">
      <c r="H230" s="196"/>
      <c r="I230" s="191"/>
      <c r="J230" s="191"/>
      <c r="K230" s="191"/>
      <c r="L230" s="191"/>
      <c r="M230" s="191"/>
      <c r="N230" s="191"/>
    </row>
  </sheetData>
  <sheetProtection sheet="1" objects="1" scenarios="1"/>
  <mergeCells count="86">
    <mergeCell ref="A26:U26"/>
    <mergeCell ref="D30:E30"/>
    <mergeCell ref="D31:E31"/>
    <mergeCell ref="D32:E32"/>
    <mergeCell ref="A1:AE1"/>
    <mergeCell ref="A6:AL6"/>
    <mergeCell ref="A7:AL7"/>
    <mergeCell ref="A8:AL8"/>
    <mergeCell ref="A11:G11"/>
    <mergeCell ref="D33:E33"/>
    <mergeCell ref="V46:Z47"/>
    <mergeCell ref="AB46:AF47"/>
    <mergeCell ref="A48:U48"/>
    <mergeCell ref="D34:E34"/>
    <mergeCell ref="AG46:AJ47"/>
    <mergeCell ref="B49:U49"/>
    <mergeCell ref="B50:U50"/>
    <mergeCell ref="B51:U51"/>
    <mergeCell ref="B52:U52"/>
    <mergeCell ref="B53:U53"/>
    <mergeCell ref="A56:U56"/>
    <mergeCell ref="G59:K59"/>
    <mergeCell ref="G60:K60"/>
    <mergeCell ref="G61:K61"/>
    <mergeCell ref="G62:K62"/>
    <mergeCell ref="G63:K63"/>
    <mergeCell ref="B65:U65"/>
    <mergeCell ref="B67:J67"/>
    <mergeCell ref="B68:J68"/>
    <mergeCell ref="B69:J69"/>
    <mergeCell ref="V72:AA73"/>
    <mergeCell ref="AC72:AH73"/>
    <mergeCell ref="AI72:AL73"/>
    <mergeCell ref="B73:C73"/>
    <mergeCell ref="A74:U74"/>
    <mergeCell ref="B75:U75"/>
    <mergeCell ref="B76:U76"/>
    <mergeCell ref="B77:U77"/>
    <mergeCell ref="A80:U80"/>
    <mergeCell ref="V87:AA88"/>
    <mergeCell ref="AC87:AH88"/>
    <mergeCell ref="AI87:AL88"/>
    <mergeCell ref="O90:U90"/>
    <mergeCell ref="A98:U98"/>
    <mergeCell ref="A99:F99"/>
    <mergeCell ref="A100:F100"/>
    <mergeCell ref="A101:F101"/>
    <mergeCell ref="V105:AA106"/>
    <mergeCell ref="AC105:AH106"/>
    <mergeCell ref="AI105:AL106"/>
    <mergeCell ref="O108:U108"/>
    <mergeCell ref="A117:U117"/>
    <mergeCell ref="X117:AL117"/>
    <mergeCell ref="V134:AA135"/>
    <mergeCell ref="AC134:AH135"/>
    <mergeCell ref="AI134:AL135"/>
    <mergeCell ref="O137:U137"/>
    <mergeCell ref="O138:U138"/>
    <mergeCell ref="A144:E144"/>
    <mergeCell ref="A145:E145"/>
    <mergeCell ref="A146:E146"/>
    <mergeCell ref="A147:E147"/>
    <mergeCell ref="V148:AA149"/>
    <mergeCell ref="AC148:AH149"/>
    <mergeCell ref="AI148:AL149"/>
    <mergeCell ref="B150:U150"/>
    <mergeCell ref="B151:U151"/>
    <mergeCell ref="B152:U152"/>
    <mergeCell ref="B153:U153"/>
    <mergeCell ref="B154:U154"/>
    <mergeCell ref="B155:U155"/>
    <mergeCell ref="B156:U156"/>
    <mergeCell ref="B157:U157"/>
    <mergeCell ref="B158:U158"/>
    <mergeCell ref="B159:U159"/>
    <mergeCell ref="B160:U160"/>
    <mergeCell ref="B161:U161"/>
    <mergeCell ref="B162:U162"/>
    <mergeCell ref="B163:U163"/>
    <mergeCell ref="B164:U164"/>
    <mergeCell ref="B165:U165"/>
    <mergeCell ref="B166:U166"/>
    <mergeCell ref="B167:U167"/>
    <mergeCell ref="B168:U168"/>
    <mergeCell ref="A172:U172"/>
    <mergeCell ref="X172:AL172"/>
  </mergeCells>
  <pageMargins left="0" right="0" top="0" bottom="0" header="0.31496062992125984" footer="0.31496062992125984"/>
  <pageSetup paperSize="9" scale="1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AQ231"/>
  <sheetViews>
    <sheetView view="pageBreakPreview" topLeftCell="A172" zoomScale="60" zoomScaleNormal="100" workbookViewId="0">
      <selection activeCell="AQ43" sqref="AM1:AQ1048576"/>
    </sheetView>
  </sheetViews>
  <sheetFormatPr baseColWidth="10" defaultRowHeight="20.25" customHeight="1"/>
  <cols>
    <col min="1" max="1" width="8.28515625" customWidth="1"/>
    <col min="2" max="2" width="8" customWidth="1"/>
    <col min="3" max="3" width="8.28515625" customWidth="1"/>
    <col min="4" max="4" width="9" customWidth="1"/>
    <col min="5" max="5" width="8.5703125" customWidth="1"/>
    <col min="6" max="6" width="11.7109375" customWidth="1"/>
    <col min="8" max="8" width="12.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7" width="8.7109375" customWidth="1"/>
    <col min="28" max="28" width="13.7109375" customWidth="1"/>
    <col min="29" max="29" width="13" bestFit="1" customWidth="1"/>
    <col min="30" max="30" width="11.28515625" bestFit="1" customWidth="1"/>
    <col min="31" max="31" width="14.140625" customWidth="1"/>
    <col min="32" max="32" width="12.42578125" bestFit="1" customWidth="1"/>
    <col min="33" max="33" width="11.85546875" customWidth="1"/>
    <col min="34" max="34" width="10.7109375" customWidth="1"/>
    <col min="35" max="35" width="12.28515625" customWidth="1"/>
    <col min="36" max="36" width="14.85546875" bestFit="1" customWidth="1"/>
    <col min="37" max="37" width="12.28515625" bestFit="1" customWidth="1"/>
    <col min="38" max="38" width="12.85546875" customWidth="1"/>
    <col min="39" max="39" width="52.42578125" hidden="1" customWidth="1"/>
    <col min="40" max="43" width="0" hidden="1" customWidth="1"/>
  </cols>
  <sheetData>
    <row r="1" spans="1:38" ht="20.25" customHeight="1">
      <c r="A1" s="334"/>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row>
    <row r="2" spans="1:38" ht="20.25" customHeight="1">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row>
    <row r="3" spans="1:38" ht="20.2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row>
    <row r="4" spans="1:38" ht="20.25" customHeight="1">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row>
    <row r="5" spans="1:38" ht="20.25"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row>
    <row r="6" spans="1:38" ht="20.25" customHeight="1">
      <c r="A6" s="335" t="s">
        <v>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row>
    <row r="7" spans="1:38" s="195" customFormat="1" ht="20.25" customHeight="1">
      <c r="A7" s="352" t="s">
        <v>2</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row>
    <row r="8" spans="1:38" s="195" customFormat="1" ht="20.25" customHeight="1">
      <c r="A8" s="353" t="s">
        <v>306</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row>
    <row r="10" spans="1:38" ht="20.25" customHeight="1">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row>
    <row r="11" spans="1:38" ht="20.25" customHeight="1">
      <c r="A11" s="333"/>
      <c r="B11" s="333"/>
      <c r="C11" s="333"/>
      <c r="D11" s="333"/>
      <c r="E11" s="333"/>
      <c r="F11" s="333"/>
      <c r="G11" s="333"/>
    </row>
    <row r="12" spans="1:38" ht="20.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8" ht="20.2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8" ht="20.2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8" ht="20.2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ht="20.2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8"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8"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8"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8"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8"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8"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8" ht="20.25" customHeight="1">
      <c r="A26" s="314" t="s">
        <v>215</v>
      </c>
      <c r="B26" s="314"/>
      <c r="C26" s="314"/>
      <c r="D26" s="314"/>
      <c r="E26" s="314"/>
      <c r="F26" s="314"/>
      <c r="G26" s="314"/>
      <c r="H26" s="314"/>
      <c r="I26" s="314"/>
      <c r="J26" s="314"/>
      <c r="K26" s="314"/>
      <c r="L26" s="314"/>
      <c r="M26" s="314"/>
      <c r="N26" s="314"/>
      <c r="O26" s="314"/>
      <c r="P26" s="314"/>
      <c r="Q26" s="314"/>
      <c r="R26" s="314"/>
      <c r="S26" s="314"/>
      <c r="T26" s="314"/>
      <c r="U26" s="314"/>
      <c r="V26" s="7"/>
      <c r="W26" s="7"/>
      <c r="X26" s="7"/>
      <c r="Y26" s="185"/>
      <c r="Z26" s="178"/>
      <c r="AA26" s="179"/>
      <c r="AB26" s="180"/>
      <c r="AC26" s="180"/>
      <c r="AD26" s="180"/>
      <c r="AE26" s="176"/>
      <c r="AF26" s="7"/>
      <c r="AG26" s="7"/>
      <c r="AH26" s="7"/>
      <c r="AI26" s="7"/>
      <c r="AJ26" s="185"/>
      <c r="AK26" s="178"/>
      <c r="AL26" s="179"/>
    </row>
    <row r="27" spans="1:38" s="188" customFormat="1" ht="20.25" customHeight="1">
      <c r="A27" s="186"/>
      <c r="B27" s="186"/>
      <c r="C27" s="186"/>
      <c r="D27" s="186"/>
      <c r="E27" s="186"/>
      <c r="F27" s="186"/>
      <c r="G27" s="186"/>
      <c r="H27" s="186"/>
      <c r="I27" s="186"/>
      <c r="J27" s="186"/>
      <c r="K27" s="186"/>
      <c r="L27" s="186"/>
      <c r="M27" s="186"/>
      <c r="N27" s="186"/>
      <c r="O27" s="186"/>
      <c r="P27" s="186"/>
      <c r="Q27" s="186"/>
      <c r="R27" s="186"/>
      <c r="S27" s="186"/>
      <c r="T27" s="186"/>
      <c r="U27" s="186"/>
      <c r="V27" s="131"/>
      <c r="W27" s="131"/>
      <c r="X27" s="131"/>
      <c r="Y27" s="185"/>
      <c r="Z27" s="178"/>
      <c r="AA27" s="179"/>
      <c r="AB27" s="180"/>
      <c r="AC27" s="180"/>
      <c r="AD27" s="180"/>
      <c r="AE27" s="187"/>
      <c r="AF27" s="131"/>
      <c r="AG27" s="131"/>
      <c r="AH27" s="131"/>
      <c r="AI27" s="131"/>
      <c r="AJ27" s="183"/>
      <c r="AK27" s="178"/>
      <c r="AL27" s="179"/>
    </row>
    <row r="28" spans="1:38" ht="20.25" customHeight="1">
      <c r="A28" s="175" t="s">
        <v>217</v>
      </c>
      <c r="B28" s="180"/>
      <c r="C28" s="176"/>
      <c r="D28" s="7"/>
      <c r="E28" s="7"/>
      <c r="F28" s="7"/>
      <c r="G28" s="7"/>
      <c r="H28" s="183"/>
      <c r="I28" s="178"/>
      <c r="J28" s="179"/>
      <c r="K28" s="180"/>
      <c r="L28" s="180"/>
      <c r="M28" s="180"/>
      <c r="N28" s="176"/>
    </row>
    <row r="29" spans="1:38" ht="20.25" customHeight="1">
      <c r="A29" s="180"/>
      <c r="B29" s="180"/>
      <c r="C29" s="176"/>
      <c r="D29" s="7"/>
      <c r="E29" s="7"/>
      <c r="F29" s="7"/>
      <c r="G29" s="7"/>
      <c r="H29" s="183"/>
      <c r="I29" s="178"/>
      <c r="J29" s="179"/>
      <c r="K29" s="180"/>
      <c r="L29" s="180"/>
      <c r="M29" s="181"/>
      <c r="N29" s="176"/>
    </row>
    <row r="30" spans="1:38" ht="20.25" customHeight="1">
      <c r="A30" s="180"/>
      <c r="D30" s="349" t="s">
        <v>228</v>
      </c>
      <c r="E30" s="349"/>
      <c r="F30" s="215">
        <v>29</v>
      </c>
      <c r="G30" s="193">
        <f>F30/$F$34</f>
        <v>0.35365853658536583</v>
      </c>
      <c r="H30" s="178"/>
      <c r="I30" s="178"/>
      <c r="J30" s="179"/>
      <c r="K30" s="180"/>
      <c r="L30" s="181"/>
      <c r="M30" s="181"/>
      <c r="N30" s="176"/>
    </row>
    <row r="31" spans="1:38" ht="20.25" customHeight="1">
      <c r="A31" s="180"/>
      <c r="D31" s="349" t="s">
        <v>229</v>
      </c>
      <c r="E31" s="349"/>
      <c r="F31" s="215">
        <v>22</v>
      </c>
      <c r="G31" s="193">
        <f t="shared" ref="G31:G33" si="0">F31/$F$34</f>
        <v>0.26829268292682928</v>
      </c>
      <c r="H31" s="185"/>
      <c r="I31" s="183"/>
      <c r="J31" s="179"/>
      <c r="K31" s="180"/>
      <c r="L31" s="181"/>
      <c r="M31" s="181"/>
      <c r="N31" s="176"/>
    </row>
    <row r="32" spans="1:38" ht="20.25" customHeight="1">
      <c r="A32" s="180"/>
      <c r="D32" s="349" t="s">
        <v>230</v>
      </c>
      <c r="E32" s="349"/>
      <c r="F32" s="215">
        <v>13</v>
      </c>
      <c r="G32" s="193">
        <f t="shared" si="0"/>
        <v>0.15853658536585366</v>
      </c>
      <c r="H32" s="7"/>
      <c r="I32" s="7"/>
      <c r="J32" s="7"/>
      <c r="K32" s="7"/>
      <c r="L32" s="7"/>
    </row>
    <row r="33" spans="1:38" ht="20.25" customHeight="1">
      <c r="A33" s="180"/>
      <c r="D33" s="349" t="s">
        <v>231</v>
      </c>
      <c r="E33" s="349"/>
      <c r="F33" s="215">
        <v>18</v>
      </c>
      <c r="G33" s="193">
        <f t="shared" si="0"/>
        <v>0.21951219512195122</v>
      </c>
      <c r="H33" s="7"/>
      <c r="I33" s="7"/>
      <c r="J33" s="7"/>
      <c r="K33" s="7"/>
      <c r="L33" s="7"/>
    </row>
    <row r="34" spans="1:38" ht="20.25" customHeight="1">
      <c r="A34" s="180"/>
      <c r="D34" s="349" t="s">
        <v>57</v>
      </c>
      <c r="E34" s="349"/>
      <c r="F34" s="192">
        <f>SUM(F30:F33)</f>
        <v>82</v>
      </c>
      <c r="G34" s="194"/>
      <c r="H34" s="7"/>
      <c r="I34" s="7"/>
      <c r="J34" s="7"/>
      <c r="K34" s="7"/>
      <c r="L34" s="7"/>
    </row>
    <row r="35" spans="1:38" ht="20.25" customHeight="1">
      <c r="A35" s="7"/>
      <c r="E35" s="7"/>
      <c r="F35" s="7"/>
      <c r="G35" s="7"/>
      <c r="H35" s="7"/>
      <c r="I35" s="7"/>
      <c r="J35" s="7"/>
      <c r="K35" s="7"/>
      <c r="L35" s="7"/>
    </row>
    <row r="36" spans="1:38" ht="20.25" customHeight="1">
      <c r="A36" s="7"/>
      <c r="B36" s="7"/>
      <c r="C36" s="7"/>
      <c r="D36" s="7"/>
      <c r="E36" s="7"/>
      <c r="F36" s="7"/>
      <c r="G36" s="7"/>
      <c r="H36" s="7"/>
      <c r="I36" s="7"/>
      <c r="J36" s="7"/>
      <c r="K36" s="7"/>
      <c r="L36" s="7"/>
    </row>
    <row r="37" spans="1:38" ht="20.25" customHeight="1">
      <c r="A37" s="7"/>
      <c r="B37" s="7"/>
      <c r="C37" s="7"/>
      <c r="D37" s="7"/>
      <c r="E37" s="7"/>
      <c r="F37" s="7"/>
      <c r="G37" s="7"/>
      <c r="H37" s="7"/>
      <c r="I37" s="7"/>
      <c r="J37" s="7"/>
      <c r="K37" s="7"/>
      <c r="L37" s="7"/>
    </row>
    <row r="38" spans="1:38" ht="20.25" customHeight="1">
      <c r="A38" s="7"/>
      <c r="B38" s="7"/>
      <c r="C38" s="7"/>
      <c r="D38" s="7"/>
      <c r="E38" s="7"/>
      <c r="F38" s="7"/>
      <c r="G38" s="7"/>
      <c r="H38" s="7"/>
      <c r="I38" s="7"/>
      <c r="J38" s="7"/>
      <c r="K38" s="7"/>
      <c r="L38" s="7"/>
    </row>
    <row r="39" spans="1:38" ht="20.25" customHeight="1">
      <c r="A39" s="7"/>
      <c r="B39" s="7"/>
      <c r="C39" s="7"/>
      <c r="D39" s="7"/>
      <c r="E39" s="7"/>
      <c r="F39" s="7"/>
      <c r="G39" s="7"/>
      <c r="H39" s="7"/>
      <c r="I39" s="7"/>
      <c r="J39" s="7"/>
      <c r="K39" s="7"/>
      <c r="L39" s="7"/>
    </row>
    <row r="40" spans="1:38" ht="20.25" customHeight="1">
      <c r="A40" s="7"/>
      <c r="B40" s="7"/>
      <c r="C40" s="7"/>
      <c r="D40" s="7"/>
      <c r="E40" s="7"/>
      <c r="F40" s="7"/>
      <c r="G40" s="7"/>
      <c r="H40" s="7"/>
      <c r="I40" s="7"/>
      <c r="J40" s="7"/>
      <c r="K40" s="7"/>
      <c r="L40" s="7"/>
    </row>
    <row r="41" spans="1:38" ht="20.25" customHeight="1">
      <c r="A41" s="7"/>
      <c r="B41" s="7"/>
      <c r="C41" s="7"/>
      <c r="D41" s="7"/>
      <c r="E41" s="7"/>
      <c r="F41" s="7"/>
      <c r="G41" s="7"/>
      <c r="H41" s="7"/>
      <c r="I41" s="7"/>
      <c r="J41" s="7"/>
      <c r="K41" s="7"/>
      <c r="L41" s="7"/>
    </row>
    <row r="42" spans="1:38" ht="20.25" customHeight="1">
      <c r="A42" s="7"/>
      <c r="B42" s="7"/>
      <c r="C42" s="7"/>
      <c r="D42" s="7"/>
      <c r="E42" s="7"/>
      <c r="F42" s="7"/>
      <c r="G42" s="7"/>
      <c r="H42" s="7"/>
      <c r="I42" s="7"/>
      <c r="J42" s="7"/>
      <c r="K42" s="7"/>
      <c r="L42" s="7"/>
    </row>
    <row r="43" spans="1:38" ht="20.25" customHeight="1">
      <c r="A43" s="7"/>
      <c r="B43" s="7"/>
      <c r="C43" s="7"/>
      <c r="D43" s="7"/>
      <c r="E43" s="7"/>
      <c r="F43" s="7"/>
      <c r="G43" s="7"/>
      <c r="H43" s="7"/>
      <c r="I43" s="7"/>
      <c r="J43" s="7"/>
      <c r="K43" s="7"/>
      <c r="L43" s="7"/>
      <c r="M43" s="7"/>
      <c r="N43" s="7"/>
    </row>
    <row r="44" spans="1:38" ht="20.25" customHeight="1">
      <c r="A44" s="7"/>
      <c r="B44" s="7"/>
      <c r="C44" s="7"/>
      <c r="D44" s="7"/>
      <c r="E44" s="7"/>
      <c r="F44" s="7"/>
      <c r="G44" s="7"/>
      <c r="H44" s="7"/>
      <c r="I44" s="7"/>
      <c r="J44" s="7"/>
      <c r="K44" s="7"/>
      <c r="L44" s="7"/>
      <c r="M44" s="7"/>
      <c r="N44" s="7"/>
    </row>
    <row r="45" spans="1:38" ht="20.25" customHeight="1" thickBot="1">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ht="20.25" customHeight="1">
      <c r="A46" s="7"/>
      <c r="B46" s="7"/>
      <c r="C46" s="7"/>
      <c r="D46" s="7"/>
      <c r="E46" s="7"/>
      <c r="F46" s="7"/>
      <c r="G46" s="7"/>
      <c r="H46" s="7"/>
      <c r="I46" s="7"/>
      <c r="J46" s="7"/>
      <c r="K46" s="7"/>
      <c r="L46" s="7"/>
      <c r="M46" s="7"/>
      <c r="N46" s="7"/>
      <c r="O46" s="7"/>
      <c r="P46" s="7"/>
      <c r="Q46" s="7"/>
      <c r="R46" s="7"/>
      <c r="S46" s="7"/>
      <c r="T46" s="7"/>
      <c r="U46" s="7"/>
      <c r="V46" s="354" t="s">
        <v>4</v>
      </c>
      <c r="W46" s="355"/>
      <c r="X46" s="355"/>
      <c r="Y46" s="355"/>
      <c r="Z46" s="355"/>
      <c r="AA46" s="7"/>
      <c r="AB46" s="354" t="s">
        <v>5</v>
      </c>
      <c r="AC46" s="355"/>
      <c r="AD46" s="355"/>
      <c r="AE46" s="355"/>
      <c r="AF46" s="355"/>
      <c r="AG46" s="350" t="s">
        <v>6</v>
      </c>
      <c r="AH46" s="350"/>
      <c r="AI46" s="350"/>
      <c r="AJ46" s="350"/>
      <c r="AK46" s="207"/>
      <c r="AL46" s="207"/>
    </row>
    <row r="47" spans="1:38" ht="20.25" customHeight="1">
      <c r="A47" s="7"/>
      <c r="B47" s="7"/>
      <c r="C47" s="7"/>
      <c r="D47" s="7"/>
      <c r="E47" s="7"/>
      <c r="F47" s="7"/>
      <c r="G47" s="7"/>
      <c r="H47" s="7"/>
      <c r="I47" s="7"/>
      <c r="J47" s="7"/>
      <c r="K47" s="7"/>
      <c r="L47" s="7"/>
      <c r="M47" s="7"/>
      <c r="N47" s="7"/>
      <c r="O47" s="7"/>
      <c r="P47" s="7"/>
      <c r="Q47" s="7"/>
      <c r="R47" s="7"/>
      <c r="S47" s="7"/>
      <c r="T47" s="7"/>
      <c r="U47" s="7"/>
      <c r="V47" s="356"/>
      <c r="W47" s="357"/>
      <c r="X47" s="357"/>
      <c r="Y47" s="357"/>
      <c r="Z47" s="357"/>
      <c r="AA47" s="7"/>
      <c r="AB47" s="356"/>
      <c r="AC47" s="357"/>
      <c r="AD47" s="357"/>
      <c r="AE47" s="357"/>
      <c r="AF47" s="357"/>
      <c r="AG47" s="351"/>
      <c r="AH47" s="351"/>
      <c r="AI47" s="351"/>
      <c r="AJ47" s="351"/>
      <c r="AK47" s="207"/>
      <c r="AL47" s="207"/>
    </row>
    <row r="48" spans="1:38" s="9" customFormat="1" ht="20.25" customHeight="1">
      <c r="A48" s="321" t="s">
        <v>3</v>
      </c>
      <c r="B48" s="321"/>
      <c r="C48" s="321"/>
      <c r="D48" s="321"/>
      <c r="E48" s="321"/>
      <c r="F48" s="321"/>
      <c r="G48" s="321"/>
      <c r="H48" s="321"/>
      <c r="I48" s="321"/>
      <c r="J48" s="321"/>
      <c r="K48" s="321"/>
      <c r="L48" s="321"/>
      <c r="M48" s="321"/>
      <c r="N48" s="321"/>
      <c r="O48" s="321"/>
      <c r="P48" s="321"/>
      <c r="Q48" s="321"/>
      <c r="R48" s="321"/>
      <c r="S48" s="321"/>
      <c r="T48" s="321"/>
      <c r="U48" s="321"/>
      <c r="V48" s="174">
        <v>1</v>
      </c>
      <c r="W48" s="174">
        <v>2</v>
      </c>
      <c r="X48" s="174">
        <v>3</v>
      </c>
      <c r="Y48" s="174">
        <v>4</v>
      </c>
      <c r="Z48" s="174">
        <v>5</v>
      </c>
      <c r="AA48" s="197" t="s">
        <v>7</v>
      </c>
      <c r="AB48" s="174">
        <v>1</v>
      </c>
      <c r="AC48" s="174">
        <v>2</v>
      </c>
      <c r="AD48" s="174">
        <v>3</v>
      </c>
      <c r="AE48" s="174">
        <v>4</v>
      </c>
      <c r="AF48" s="174">
        <v>5</v>
      </c>
      <c r="AG48" s="198" t="s">
        <v>9</v>
      </c>
      <c r="AH48" s="198" t="s">
        <v>10</v>
      </c>
      <c r="AI48" s="198" t="s">
        <v>11</v>
      </c>
      <c r="AJ48" s="198" t="s">
        <v>12</v>
      </c>
      <c r="AK48" s="130"/>
      <c r="AL48" s="130"/>
    </row>
    <row r="49" spans="1:38" s="10" customFormat="1" ht="20.25" customHeight="1">
      <c r="A49" s="164" t="s">
        <v>15</v>
      </c>
      <c r="B49" s="316" t="s">
        <v>16</v>
      </c>
      <c r="C49" s="317"/>
      <c r="D49" s="317"/>
      <c r="E49" s="317"/>
      <c r="F49" s="317"/>
      <c r="G49" s="317"/>
      <c r="H49" s="317"/>
      <c r="I49" s="317"/>
      <c r="J49" s="317"/>
      <c r="K49" s="317"/>
      <c r="L49" s="317"/>
      <c r="M49" s="317"/>
      <c r="N49" s="317"/>
      <c r="O49" s="317"/>
      <c r="P49" s="317"/>
      <c r="Q49" s="317"/>
      <c r="R49" s="317"/>
      <c r="S49" s="317"/>
      <c r="T49" s="317"/>
      <c r="U49" s="317"/>
      <c r="V49" s="215">
        <v>2</v>
      </c>
      <c r="W49" s="215">
        <v>2</v>
      </c>
      <c r="X49" s="215">
        <v>3</v>
      </c>
      <c r="Y49" s="215">
        <v>12</v>
      </c>
      <c r="Z49" s="215">
        <v>9</v>
      </c>
      <c r="AA49" s="215">
        <v>28</v>
      </c>
      <c r="AB49" s="193">
        <f t="shared" ref="AB49:AF53" si="1">V49/$AA49</f>
        <v>7.1428571428571425E-2</v>
      </c>
      <c r="AC49" s="193">
        <f t="shared" si="1"/>
        <v>7.1428571428571425E-2</v>
      </c>
      <c r="AD49" s="193">
        <f t="shared" si="1"/>
        <v>0.10714285714285714</v>
      </c>
      <c r="AE49" s="193">
        <f t="shared" si="1"/>
        <v>0.42857142857142855</v>
      </c>
      <c r="AF49" s="193">
        <f t="shared" si="1"/>
        <v>0.32142857142857145</v>
      </c>
      <c r="AG49" s="215">
        <v>3.86</v>
      </c>
      <c r="AH49" s="215">
        <v>1.18</v>
      </c>
      <c r="AI49" s="215">
        <v>4</v>
      </c>
      <c r="AJ49" s="215">
        <v>4</v>
      </c>
    </row>
    <row r="50" spans="1:38" s="10" customFormat="1" ht="20.25" customHeight="1">
      <c r="A50" s="164" t="s">
        <v>17</v>
      </c>
      <c r="B50" s="316" t="s">
        <v>18</v>
      </c>
      <c r="C50" s="317"/>
      <c r="D50" s="317"/>
      <c r="E50" s="317"/>
      <c r="F50" s="317"/>
      <c r="G50" s="317"/>
      <c r="H50" s="317"/>
      <c r="I50" s="317"/>
      <c r="J50" s="317"/>
      <c r="K50" s="317"/>
      <c r="L50" s="317"/>
      <c r="M50" s="317"/>
      <c r="N50" s="317"/>
      <c r="O50" s="317"/>
      <c r="P50" s="317"/>
      <c r="Q50" s="317"/>
      <c r="R50" s="317"/>
      <c r="S50" s="317"/>
      <c r="T50" s="317"/>
      <c r="U50" s="317"/>
      <c r="V50" s="215">
        <v>0</v>
      </c>
      <c r="W50" s="215">
        <v>0</v>
      </c>
      <c r="X50" s="215">
        <v>3</v>
      </c>
      <c r="Y50" s="215">
        <v>7</v>
      </c>
      <c r="Z50" s="215">
        <v>17</v>
      </c>
      <c r="AA50" s="215">
        <v>28</v>
      </c>
      <c r="AB50" s="193">
        <f t="shared" si="1"/>
        <v>0</v>
      </c>
      <c r="AC50" s="193">
        <f t="shared" si="1"/>
        <v>0</v>
      </c>
      <c r="AD50" s="193">
        <f t="shared" si="1"/>
        <v>0.10714285714285714</v>
      </c>
      <c r="AE50" s="193">
        <f t="shared" si="1"/>
        <v>0.25</v>
      </c>
      <c r="AF50" s="193">
        <f t="shared" si="1"/>
        <v>0.6071428571428571</v>
      </c>
      <c r="AG50" s="215">
        <v>4.5199999999999996</v>
      </c>
      <c r="AH50" s="215">
        <v>0.7</v>
      </c>
      <c r="AI50" s="215">
        <v>5</v>
      </c>
      <c r="AJ50" s="215">
        <v>5</v>
      </c>
    </row>
    <row r="51" spans="1:38" s="10" customFormat="1" ht="20.25" customHeight="1">
      <c r="A51" s="164" t="s">
        <v>19</v>
      </c>
      <c r="B51" s="316" t="s">
        <v>20</v>
      </c>
      <c r="C51" s="317"/>
      <c r="D51" s="317"/>
      <c r="E51" s="317"/>
      <c r="F51" s="317"/>
      <c r="G51" s="317"/>
      <c r="H51" s="317"/>
      <c r="I51" s="317"/>
      <c r="J51" s="317"/>
      <c r="K51" s="317"/>
      <c r="L51" s="317"/>
      <c r="M51" s="317"/>
      <c r="N51" s="317"/>
      <c r="O51" s="317"/>
      <c r="P51" s="317"/>
      <c r="Q51" s="317"/>
      <c r="R51" s="317"/>
      <c r="S51" s="317"/>
      <c r="T51" s="317"/>
      <c r="U51" s="317"/>
      <c r="V51" s="215">
        <v>16</v>
      </c>
      <c r="W51" s="215">
        <v>3</v>
      </c>
      <c r="X51" s="215">
        <v>4</v>
      </c>
      <c r="Y51" s="215">
        <v>2</v>
      </c>
      <c r="Z51" s="215">
        <v>2</v>
      </c>
      <c r="AA51" s="215">
        <v>28</v>
      </c>
      <c r="AB51" s="193">
        <f t="shared" si="1"/>
        <v>0.5714285714285714</v>
      </c>
      <c r="AC51" s="193">
        <f t="shared" si="1"/>
        <v>0.10714285714285714</v>
      </c>
      <c r="AD51" s="193">
        <f t="shared" si="1"/>
        <v>0.14285714285714285</v>
      </c>
      <c r="AE51" s="193">
        <f t="shared" si="1"/>
        <v>7.1428571428571425E-2</v>
      </c>
      <c r="AF51" s="193">
        <f t="shared" si="1"/>
        <v>7.1428571428571425E-2</v>
      </c>
      <c r="AG51" s="215">
        <v>1.93</v>
      </c>
      <c r="AH51" s="215">
        <v>1.33</v>
      </c>
      <c r="AI51" s="215">
        <v>1</v>
      </c>
      <c r="AJ51" s="215">
        <v>1</v>
      </c>
    </row>
    <row r="52" spans="1:38" s="10" customFormat="1" ht="20.25" customHeight="1">
      <c r="A52" s="164" t="s">
        <v>21</v>
      </c>
      <c r="B52" s="316" t="s">
        <v>22</v>
      </c>
      <c r="C52" s="317"/>
      <c r="D52" s="317"/>
      <c r="E52" s="317"/>
      <c r="F52" s="317"/>
      <c r="G52" s="317"/>
      <c r="H52" s="317"/>
      <c r="I52" s="317"/>
      <c r="J52" s="317"/>
      <c r="K52" s="317"/>
      <c r="L52" s="317"/>
      <c r="M52" s="317"/>
      <c r="N52" s="317"/>
      <c r="O52" s="317"/>
      <c r="P52" s="317"/>
      <c r="Q52" s="317"/>
      <c r="R52" s="317"/>
      <c r="S52" s="317"/>
      <c r="T52" s="317"/>
      <c r="U52" s="317"/>
      <c r="V52" s="215">
        <v>6</v>
      </c>
      <c r="W52" s="215">
        <v>4</v>
      </c>
      <c r="X52" s="215">
        <v>4</v>
      </c>
      <c r="Y52" s="215">
        <v>9</v>
      </c>
      <c r="Z52" s="215">
        <v>5</v>
      </c>
      <c r="AA52" s="215">
        <v>28</v>
      </c>
      <c r="AB52" s="193">
        <f t="shared" si="1"/>
        <v>0.21428571428571427</v>
      </c>
      <c r="AC52" s="193">
        <f t="shared" si="1"/>
        <v>0.14285714285714285</v>
      </c>
      <c r="AD52" s="193">
        <f t="shared" si="1"/>
        <v>0.14285714285714285</v>
      </c>
      <c r="AE52" s="193">
        <f t="shared" si="1"/>
        <v>0.32142857142857145</v>
      </c>
      <c r="AF52" s="193">
        <f t="shared" si="1"/>
        <v>0.17857142857142858</v>
      </c>
      <c r="AG52" s="215">
        <v>3.11</v>
      </c>
      <c r="AH52" s="215">
        <v>1.45</v>
      </c>
      <c r="AI52" s="215">
        <v>4</v>
      </c>
      <c r="AJ52" s="215">
        <v>4</v>
      </c>
    </row>
    <row r="53" spans="1:38" s="10" customFormat="1" ht="20.25" customHeight="1">
      <c r="A53" s="164" t="s">
        <v>23</v>
      </c>
      <c r="B53" s="316" t="s">
        <v>24</v>
      </c>
      <c r="C53" s="317"/>
      <c r="D53" s="317"/>
      <c r="E53" s="317"/>
      <c r="F53" s="317"/>
      <c r="G53" s="317"/>
      <c r="H53" s="317"/>
      <c r="I53" s="317"/>
      <c r="J53" s="317"/>
      <c r="K53" s="317"/>
      <c r="L53" s="317"/>
      <c r="M53" s="317"/>
      <c r="N53" s="317"/>
      <c r="O53" s="317"/>
      <c r="P53" s="317"/>
      <c r="Q53" s="317"/>
      <c r="R53" s="317"/>
      <c r="S53" s="317"/>
      <c r="T53" s="317"/>
      <c r="U53" s="317"/>
      <c r="V53" s="215">
        <v>4</v>
      </c>
      <c r="W53" s="215">
        <v>5</v>
      </c>
      <c r="X53" s="215">
        <v>7</v>
      </c>
      <c r="Y53" s="215">
        <v>5</v>
      </c>
      <c r="Z53" s="215">
        <v>7</v>
      </c>
      <c r="AA53" s="215">
        <v>28</v>
      </c>
      <c r="AB53" s="193">
        <f t="shared" si="1"/>
        <v>0.14285714285714285</v>
      </c>
      <c r="AC53" s="193">
        <f t="shared" si="1"/>
        <v>0.17857142857142858</v>
      </c>
      <c r="AD53" s="193">
        <f t="shared" si="1"/>
        <v>0.25</v>
      </c>
      <c r="AE53" s="193">
        <f t="shared" si="1"/>
        <v>0.17857142857142858</v>
      </c>
      <c r="AF53" s="193">
        <f t="shared" si="1"/>
        <v>0.25</v>
      </c>
      <c r="AG53" s="215">
        <v>3.21</v>
      </c>
      <c r="AH53" s="215">
        <v>1.4</v>
      </c>
      <c r="AI53" s="215">
        <v>3</v>
      </c>
      <c r="AJ53" s="215">
        <v>3</v>
      </c>
    </row>
    <row r="54" spans="1:38" s="9" customFormat="1" ht="20.25" customHeight="1">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143"/>
      <c r="AH54" s="143"/>
      <c r="AI54" s="143"/>
      <c r="AJ54" s="143"/>
      <c r="AK54" s="143"/>
      <c r="AL54" s="143"/>
    </row>
    <row r="55" spans="1:38" s="9" customFormat="1" ht="20.25" customHeight="1">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row>
    <row r="56" spans="1:38" s="9" customFormat="1" ht="20.25" customHeight="1">
      <c r="A56" s="314" t="s">
        <v>25</v>
      </c>
      <c r="B56" s="314"/>
      <c r="C56" s="314"/>
      <c r="D56" s="314"/>
      <c r="E56" s="314"/>
      <c r="F56" s="314"/>
      <c r="G56" s="314"/>
      <c r="H56" s="314"/>
      <c r="I56" s="314"/>
      <c r="J56" s="314"/>
      <c r="K56" s="314"/>
      <c r="L56" s="314"/>
      <c r="M56" s="314"/>
      <c r="N56" s="314"/>
      <c r="O56" s="314"/>
      <c r="P56" s="314"/>
      <c r="Q56" s="314"/>
      <c r="R56" s="314"/>
      <c r="S56" s="314"/>
      <c r="T56" s="314"/>
      <c r="U56" s="314"/>
      <c r="V56" s="143"/>
      <c r="W56" s="143"/>
      <c r="X56" s="143"/>
      <c r="Y56" s="143"/>
      <c r="Z56" s="143"/>
      <c r="AA56" s="143"/>
      <c r="AB56" s="143"/>
      <c r="AC56" s="143"/>
      <c r="AD56" s="143"/>
      <c r="AE56" s="143"/>
      <c r="AF56" s="143"/>
      <c r="AG56" s="143"/>
      <c r="AH56" s="143"/>
      <c r="AI56" s="143"/>
      <c r="AJ56" s="143"/>
      <c r="AK56" s="143"/>
      <c r="AL56" s="143"/>
    </row>
    <row r="57" spans="1:38" s="9" customFormat="1" ht="20.25" customHeight="1">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row>
    <row r="58" spans="1:38" s="9" customFormat="1" ht="20.25" customHeight="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row>
    <row r="59" spans="1:38" s="9" customFormat="1" ht="20.25" customHeight="1">
      <c r="A59" s="141"/>
      <c r="B59" s="141"/>
      <c r="C59" s="141"/>
      <c r="D59" s="141"/>
      <c r="E59" s="141"/>
      <c r="F59" s="145"/>
      <c r="G59" s="319" t="s">
        <v>28</v>
      </c>
      <c r="H59" s="319"/>
      <c r="I59" s="319"/>
      <c r="J59" s="319"/>
      <c r="K59" s="319"/>
      <c r="L59" s="148">
        <v>14</v>
      </c>
      <c r="M59" s="148">
        <v>14</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row>
    <row r="60" spans="1:38" s="9" customFormat="1" ht="20.25" customHeight="1">
      <c r="A60" s="141"/>
      <c r="B60" s="141"/>
      <c r="C60" s="141"/>
      <c r="D60" s="141"/>
      <c r="E60" s="141"/>
      <c r="F60" s="145"/>
      <c r="G60" s="319" t="s">
        <v>29</v>
      </c>
      <c r="H60" s="319"/>
      <c r="I60" s="319"/>
      <c r="J60" s="319"/>
      <c r="K60" s="319"/>
      <c r="L60" s="148">
        <v>10</v>
      </c>
      <c r="M60" s="148">
        <v>18</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row>
    <row r="61" spans="1:38" s="9" customFormat="1" ht="20.25" customHeight="1">
      <c r="A61" s="141"/>
      <c r="B61" s="141"/>
      <c r="C61" s="141"/>
      <c r="D61" s="141"/>
      <c r="E61" s="141"/>
      <c r="F61" s="145"/>
      <c r="G61" s="319" t="s">
        <v>30</v>
      </c>
      <c r="H61" s="319"/>
      <c r="I61" s="319"/>
      <c r="J61" s="319"/>
      <c r="K61" s="319"/>
      <c r="L61" s="148">
        <v>18</v>
      </c>
      <c r="M61" s="148">
        <v>10</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row>
    <row r="62" spans="1:38" s="9" customFormat="1" ht="20.25" customHeight="1">
      <c r="A62" s="141"/>
      <c r="B62" s="141"/>
      <c r="C62" s="141"/>
      <c r="D62" s="141"/>
      <c r="E62" s="141"/>
      <c r="F62" s="145"/>
      <c r="G62" s="319" t="s">
        <v>31</v>
      </c>
      <c r="H62" s="319"/>
      <c r="I62" s="319"/>
      <c r="J62" s="319"/>
      <c r="K62" s="319"/>
      <c r="L62" s="148">
        <v>2</v>
      </c>
      <c r="M62" s="148">
        <v>26</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row>
    <row r="63" spans="1:38" s="9" customFormat="1" ht="20.25" customHeight="1">
      <c r="A63" s="141"/>
      <c r="B63" s="141"/>
      <c r="C63" s="141"/>
      <c r="D63" s="141"/>
      <c r="E63" s="141"/>
      <c r="F63" s="145"/>
      <c r="G63" s="319" t="s">
        <v>32</v>
      </c>
      <c r="H63" s="319"/>
      <c r="I63" s="319"/>
      <c r="J63" s="319"/>
      <c r="K63" s="319"/>
      <c r="L63" s="148">
        <v>3</v>
      </c>
      <c r="M63" s="148">
        <v>25</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row>
    <row r="64" spans="1:38" s="9" customFormat="1" ht="20.25" customHeight="1">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row>
    <row r="65" spans="1:43" s="9" customFormat="1" ht="20.25" customHeight="1">
      <c r="A65" s="141"/>
      <c r="B65" s="315"/>
      <c r="C65" s="315"/>
      <c r="D65" s="315"/>
      <c r="E65" s="315"/>
      <c r="F65" s="315"/>
      <c r="G65" s="315"/>
      <c r="H65" s="315"/>
      <c r="I65" s="315"/>
      <c r="J65" s="315"/>
      <c r="K65" s="315"/>
      <c r="L65" s="315"/>
      <c r="M65" s="315"/>
      <c r="N65" s="315"/>
      <c r="O65" s="315"/>
      <c r="P65" s="315"/>
      <c r="Q65" s="315"/>
      <c r="R65" s="315"/>
      <c r="S65" s="315"/>
      <c r="T65" s="315"/>
      <c r="U65" s="315"/>
      <c r="V65" s="145"/>
      <c r="W65" s="145"/>
      <c r="X65" s="145"/>
      <c r="Y65" s="143"/>
      <c r="Z65" s="143"/>
      <c r="AA65" s="143"/>
      <c r="AB65" s="143"/>
      <c r="AC65" s="143"/>
      <c r="AD65" s="143"/>
      <c r="AE65" s="143"/>
      <c r="AF65" s="143"/>
      <c r="AG65" s="143"/>
      <c r="AH65" s="143"/>
      <c r="AI65" s="143"/>
      <c r="AJ65" s="143"/>
      <c r="AK65" s="143"/>
      <c r="AL65" s="143"/>
    </row>
    <row r="66" spans="1:43" s="9" customFormat="1" ht="20.25" customHeight="1">
      <c r="A66" s="141"/>
      <c r="B66" s="149"/>
      <c r="C66" s="149"/>
      <c r="D66" s="149"/>
      <c r="E66" s="149"/>
      <c r="F66" s="149"/>
      <c r="G66" s="149"/>
      <c r="H66" s="149"/>
      <c r="I66" s="149"/>
      <c r="J66" s="149"/>
      <c r="K66" s="149"/>
      <c r="L66" s="149"/>
      <c r="M66" s="149"/>
      <c r="N66" s="149"/>
      <c r="O66" s="149"/>
      <c r="P66" s="149"/>
      <c r="Q66" s="149"/>
      <c r="R66" s="149"/>
      <c r="S66" s="149"/>
      <c r="T66" s="149"/>
      <c r="U66" s="149"/>
      <c r="V66" s="145"/>
      <c r="W66" s="145"/>
      <c r="X66" s="145"/>
      <c r="Y66" s="143"/>
      <c r="Z66" s="143"/>
      <c r="AA66" s="143"/>
      <c r="AB66" s="143"/>
      <c r="AC66" s="143"/>
      <c r="AD66" s="143"/>
      <c r="AE66" s="143"/>
      <c r="AF66" s="143"/>
      <c r="AG66" s="143"/>
      <c r="AH66" s="143"/>
      <c r="AI66" s="143"/>
      <c r="AJ66" s="143"/>
      <c r="AK66" s="143"/>
      <c r="AL66" s="143"/>
    </row>
    <row r="67" spans="1:43" s="9" customFormat="1" ht="20.25" customHeight="1">
      <c r="A67" s="145"/>
      <c r="B67" s="342"/>
      <c r="C67" s="342"/>
      <c r="D67" s="342"/>
      <c r="E67" s="342"/>
      <c r="F67" s="342"/>
      <c r="G67" s="342"/>
      <c r="H67" s="342"/>
      <c r="I67" s="342"/>
      <c r="J67" s="34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54"/>
    </row>
    <row r="68" spans="1:43" s="9" customFormat="1" ht="20.25" customHeight="1">
      <c r="A68" s="145"/>
      <c r="B68" s="342"/>
      <c r="C68" s="342"/>
      <c r="D68" s="342"/>
      <c r="E68" s="342"/>
      <c r="F68" s="342"/>
      <c r="G68" s="342"/>
      <c r="H68" s="342"/>
      <c r="I68" s="342"/>
      <c r="J68" s="34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row>
    <row r="69" spans="1:43" s="9" customFormat="1" ht="20.25" customHeight="1">
      <c r="A69" s="145"/>
      <c r="B69" s="342"/>
      <c r="C69" s="342"/>
      <c r="D69" s="342"/>
      <c r="E69" s="342"/>
      <c r="F69" s="342"/>
      <c r="G69" s="342"/>
      <c r="H69" s="342"/>
      <c r="I69" s="342"/>
      <c r="J69" s="34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row>
    <row r="70" spans="1:43" s="9" customFormat="1" ht="20.25" customHeight="1">
      <c r="A70" s="145"/>
      <c r="B70" s="150"/>
      <c r="C70" s="150"/>
      <c r="D70" s="150"/>
      <c r="E70" s="150"/>
      <c r="F70" s="150"/>
      <c r="G70" s="150"/>
      <c r="H70" s="150"/>
      <c r="I70" s="150"/>
      <c r="J70" s="150"/>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54"/>
    </row>
    <row r="71" spans="1:43"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row>
    <row r="72" spans="1:43" s="10" customFormat="1" ht="20.25" customHeight="1">
      <c r="A72" s="152"/>
      <c r="B72" s="153"/>
      <c r="C72" s="153"/>
      <c r="D72" s="153"/>
      <c r="E72" s="153"/>
      <c r="F72" s="153"/>
      <c r="G72" s="153"/>
      <c r="H72" s="153"/>
      <c r="I72" s="153"/>
      <c r="J72" s="153"/>
      <c r="K72" s="153"/>
      <c r="L72" s="153"/>
      <c r="M72" s="153"/>
      <c r="N72" s="153"/>
      <c r="O72" s="153"/>
      <c r="P72" s="153"/>
      <c r="Q72" s="153"/>
      <c r="R72" s="153"/>
      <c r="S72" s="153"/>
      <c r="T72" s="153"/>
      <c r="U72" s="153"/>
      <c r="V72" s="323" t="s">
        <v>4</v>
      </c>
      <c r="W72" s="324"/>
      <c r="X72" s="324"/>
      <c r="Y72" s="324"/>
      <c r="Z72" s="324"/>
      <c r="AA72" s="325"/>
      <c r="AB72" s="154"/>
      <c r="AC72" s="323" t="s">
        <v>5</v>
      </c>
      <c r="AD72" s="324"/>
      <c r="AE72" s="324"/>
      <c r="AF72" s="324"/>
      <c r="AG72" s="324"/>
      <c r="AH72" s="325"/>
      <c r="AI72" s="320" t="s">
        <v>6</v>
      </c>
      <c r="AJ72" s="320"/>
      <c r="AK72" s="320"/>
      <c r="AL72" s="320"/>
      <c r="AN72" s="10" t="s">
        <v>57</v>
      </c>
    </row>
    <row r="73" spans="1:43" s="9" customFormat="1" ht="20.25" customHeight="1">
      <c r="A73" s="145"/>
      <c r="B73" s="318"/>
      <c r="C73" s="318"/>
      <c r="D73" s="155"/>
      <c r="E73" s="155"/>
      <c r="F73" s="155"/>
      <c r="G73" s="143"/>
      <c r="H73" s="143"/>
      <c r="I73" s="143"/>
      <c r="J73" s="143"/>
      <c r="K73" s="143"/>
      <c r="L73" s="143"/>
      <c r="M73" s="143"/>
      <c r="N73" s="143"/>
      <c r="O73" s="143"/>
      <c r="P73" s="143"/>
      <c r="Q73" s="143"/>
      <c r="R73" s="143"/>
      <c r="S73" s="143"/>
      <c r="T73" s="143"/>
      <c r="U73" s="143"/>
      <c r="V73" s="329"/>
      <c r="W73" s="330"/>
      <c r="X73" s="330"/>
      <c r="Y73" s="330"/>
      <c r="Z73" s="330"/>
      <c r="AA73" s="331"/>
      <c r="AB73" s="154"/>
      <c r="AC73" s="329"/>
      <c r="AD73" s="330"/>
      <c r="AE73" s="330"/>
      <c r="AF73" s="330"/>
      <c r="AG73" s="330"/>
      <c r="AH73" s="331"/>
      <c r="AI73" s="320"/>
      <c r="AJ73" s="320"/>
      <c r="AK73" s="320"/>
      <c r="AL73" s="320"/>
      <c r="AM73" s="9" t="s">
        <v>278</v>
      </c>
      <c r="AN73" s="9">
        <v>3.86</v>
      </c>
      <c r="AO73" s="9">
        <v>1.18</v>
      </c>
      <c r="AP73" s="9">
        <v>4</v>
      </c>
      <c r="AQ73" s="9">
        <v>4</v>
      </c>
    </row>
    <row r="74" spans="1:43" s="9" customFormat="1" ht="20.25" customHeight="1">
      <c r="A74" s="321" t="s">
        <v>33</v>
      </c>
      <c r="B74" s="321"/>
      <c r="C74" s="321"/>
      <c r="D74" s="321"/>
      <c r="E74" s="321"/>
      <c r="F74" s="321"/>
      <c r="G74" s="321"/>
      <c r="H74" s="321"/>
      <c r="I74" s="321"/>
      <c r="J74" s="321"/>
      <c r="K74" s="321"/>
      <c r="L74" s="321"/>
      <c r="M74" s="321"/>
      <c r="N74" s="321"/>
      <c r="O74" s="321"/>
      <c r="P74" s="321"/>
      <c r="Q74" s="321"/>
      <c r="R74" s="321"/>
      <c r="S74" s="321"/>
      <c r="T74" s="321"/>
      <c r="U74" s="321"/>
      <c r="V74" s="135">
        <v>1</v>
      </c>
      <c r="W74" s="135">
        <v>2</v>
      </c>
      <c r="X74" s="135">
        <v>3</v>
      </c>
      <c r="Y74" s="135">
        <v>4</v>
      </c>
      <c r="Z74" s="135">
        <v>5</v>
      </c>
      <c r="AA74" s="135" t="s">
        <v>8</v>
      </c>
      <c r="AB74" s="169" t="s">
        <v>7</v>
      </c>
      <c r="AC74" s="135">
        <v>1</v>
      </c>
      <c r="AD74" s="135">
        <v>2</v>
      </c>
      <c r="AE74" s="135">
        <v>3</v>
      </c>
      <c r="AF74" s="135">
        <v>4</v>
      </c>
      <c r="AG74" s="135">
        <v>5</v>
      </c>
      <c r="AH74" s="135" t="s">
        <v>8</v>
      </c>
      <c r="AI74" s="170" t="s">
        <v>9</v>
      </c>
      <c r="AJ74" s="170" t="s">
        <v>10</v>
      </c>
      <c r="AK74" s="170" t="s">
        <v>11</v>
      </c>
      <c r="AL74" s="170" t="s">
        <v>12</v>
      </c>
      <c r="AM74" s="9" t="s">
        <v>279</v>
      </c>
      <c r="AN74" s="9">
        <v>4.5199999999999996</v>
      </c>
      <c r="AO74" s="9">
        <v>0.7</v>
      </c>
      <c r="AP74" s="9">
        <v>5</v>
      </c>
      <c r="AQ74" s="9">
        <v>5</v>
      </c>
    </row>
    <row r="75" spans="1:43" s="10" customFormat="1" ht="20.25" customHeight="1">
      <c r="A75" s="164" t="s">
        <v>34</v>
      </c>
      <c r="B75" s="316" t="s">
        <v>35</v>
      </c>
      <c r="C75" s="317"/>
      <c r="D75" s="317"/>
      <c r="E75" s="317"/>
      <c r="F75" s="317"/>
      <c r="G75" s="317"/>
      <c r="H75" s="317"/>
      <c r="I75" s="317"/>
      <c r="J75" s="317"/>
      <c r="K75" s="317"/>
      <c r="L75" s="317"/>
      <c r="M75" s="317"/>
      <c r="N75" s="317"/>
      <c r="O75" s="317"/>
      <c r="P75" s="317"/>
      <c r="Q75" s="317"/>
      <c r="R75" s="317"/>
      <c r="S75" s="317"/>
      <c r="T75" s="317"/>
      <c r="U75" s="317"/>
      <c r="V75" s="215">
        <v>11</v>
      </c>
      <c r="W75" s="215">
        <v>9</v>
      </c>
      <c r="X75" s="215">
        <v>16</v>
      </c>
      <c r="Y75" s="215">
        <v>22</v>
      </c>
      <c r="Z75" s="215">
        <v>15</v>
      </c>
      <c r="AA75" s="215">
        <v>0</v>
      </c>
      <c r="AB75" s="215">
        <v>73</v>
      </c>
      <c r="AC75" s="193">
        <f>V75/$AB75</f>
        <v>0.15068493150684931</v>
      </c>
      <c r="AD75" s="193">
        <f t="shared" ref="AD75:AH77" si="2">W75/$AB75</f>
        <v>0.12328767123287671</v>
      </c>
      <c r="AE75" s="193">
        <f t="shared" si="2"/>
        <v>0.21917808219178081</v>
      </c>
      <c r="AF75" s="193">
        <f t="shared" si="2"/>
        <v>0.30136986301369861</v>
      </c>
      <c r="AG75" s="193">
        <f t="shared" si="2"/>
        <v>0.20547945205479451</v>
      </c>
      <c r="AH75" s="193">
        <f t="shared" si="2"/>
        <v>0</v>
      </c>
      <c r="AI75" s="215">
        <v>3.29</v>
      </c>
      <c r="AJ75" s="215">
        <v>1.34</v>
      </c>
      <c r="AK75" s="215">
        <v>4</v>
      </c>
      <c r="AL75" s="215">
        <v>4</v>
      </c>
      <c r="AM75" s="10" t="s">
        <v>280</v>
      </c>
      <c r="AN75" s="10">
        <v>1.93</v>
      </c>
      <c r="AO75" s="10">
        <v>1.33</v>
      </c>
      <c r="AP75" s="10">
        <v>1</v>
      </c>
      <c r="AQ75" s="10">
        <v>1</v>
      </c>
    </row>
    <row r="76" spans="1:43" s="10" customFormat="1" ht="20.25" customHeight="1">
      <c r="A76" s="164" t="s">
        <v>36</v>
      </c>
      <c r="B76" s="316" t="s">
        <v>160</v>
      </c>
      <c r="C76" s="317"/>
      <c r="D76" s="317"/>
      <c r="E76" s="317"/>
      <c r="F76" s="317"/>
      <c r="G76" s="317"/>
      <c r="H76" s="317"/>
      <c r="I76" s="317"/>
      <c r="J76" s="317"/>
      <c r="K76" s="317"/>
      <c r="L76" s="317"/>
      <c r="M76" s="317"/>
      <c r="N76" s="317"/>
      <c r="O76" s="317"/>
      <c r="P76" s="317"/>
      <c r="Q76" s="317"/>
      <c r="R76" s="317"/>
      <c r="S76" s="317"/>
      <c r="T76" s="317"/>
      <c r="U76" s="317"/>
      <c r="V76" s="218">
        <v>15</v>
      </c>
      <c r="W76" s="218">
        <v>16</v>
      </c>
      <c r="X76" s="218">
        <v>21</v>
      </c>
      <c r="Y76" s="218">
        <v>17</v>
      </c>
      <c r="Z76" s="218">
        <v>1</v>
      </c>
      <c r="AA76" s="218">
        <v>3</v>
      </c>
      <c r="AB76" s="218">
        <v>73</v>
      </c>
      <c r="AC76" s="193">
        <f t="shared" ref="AC76:AC77" si="3">V76/$AB76</f>
        <v>0.20547945205479451</v>
      </c>
      <c r="AD76" s="193">
        <f t="shared" si="2"/>
        <v>0.21917808219178081</v>
      </c>
      <c r="AE76" s="193">
        <f t="shared" si="2"/>
        <v>0.28767123287671231</v>
      </c>
      <c r="AF76" s="193">
        <f t="shared" si="2"/>
        <v>0.23287671232876711</v>
      </c>
      <c r="AG76" s="193">
        <f t="shared" si="2"/>
        <v>1.3698630136986301E-2</v>
      </c>
      <c r="AH76" s="193">
        <f t="shared" si="2"/>
        <v>4.1095890410958902E-2</v>
      </c>
      <c r="AI76" s="218">
        <v>2.61</v>
      </c>
      <c r="AJ76" s="218">
        <v>1.1200000000000001</v>
      </c>
      <c r="AK76" s="218">
        <v>3</v>
      </c>
      <c r="AL76" s="218">
        <v>3</v>
      </c>
      <c r="AM76" s="10" t="s">
        <v>281</v>
      </c>
      <c r="AN76" s="10">
        <v>3.11</v>
      </c>
      <c r="AO76" s="10">
        <v>1.45</v>
      </c>
      <c r="AP76" s="10">
        <v>4</v>
      </c>
      <c r="AQ76" s="10">
        <v>4</v>
      </c>
    </row>
    <row r="77" spans="1:43" s="10" customFormat="1" ht="20.25" customHeight="1">
      <c r="A77" s="164" t="s">
        <v>37</v>
      </c>
      <c r="B77" s="316" t="s">
        <v>162</v>
      </c>
      <c r="C77" s="317"/>
      <c r="D77" s="317"/>
      <c r="E77" s="317"/>
      <c r="F77" s="317"/>
      <c r="G77" s="317"/>
      <c r="H77" s="317"/>
      <c r="I77" s="317"/>
      <c r="J77" s="317"/>
      <c r="K77" s="317"/>
      <c r="L77" s="317"/>
      <c r="M77" s="317"/>
      <c r="N77" s="317"/>
      <c r="O77" s="317"/>
      <c r="P77" s="317"/>
      <c r="Q77" s="317"/>
      <c r="R77" s="317"/>
      <c r="S77" s="317"/>
      <c r="T77" s="317"/>
      <c r="U77" s="317"/>
      <c r="V77" s="219">
        <v>2</v>
      </c>
      <c r="W77" s="219">
        <v>5</v>
      </c>
      <c r="X77" s="219">
        <v>8</v>
      </c>
      <c r="Y77" s="219">
        <v>20</v>
      </c>
      <c r="Z77" s="219">
        <v>38</v>
      </c>
      <c r="AA77" s="219">
        <v>0</v>
      </c>
      <c r="AB77" s="219">
        <v>73</v>
      </c>
      <c r="AC77" s="193">
        <f t="shared" si="3"/>
        <v>2.7397260273972601E-2</v>
      </c>
      <c r="AD77" s="193">
        <f t="shared" si="2"/>
        <v>6.8493150684931503E-2</v>
      </c>
      <c r="AE77" s="193">
        <f t="shared" si="2"/>
        <v>0.1095890410958904</v>
      </c>
      <c r="AF77" s="193">
        <f t="shared" si="2"/>
        <v>0.27397260273972601</v>
      </c>
      <c r="AG77" s="193">
        <f t="shared" si="2"/>
        <v>0.52054794520547942</v>
      </c>
      <c r="AH77" s="193">
        <f t="shared" si="2"/>
        <v>0</v>
      </c>
      <c r="AI77" s="219">
        <v>4.1900000000000004</v>
      </c>
      <c r="AJ77" s="219">
        <v>1.06</v>
      </c>
      <c r="AK77" s="219">
        <v>5</v>
      </c>
      <c r="AL77" s="219">
        <v>5</v>
      </c>
      <c r="AM77" s="10" t="s">
        <v>282</v>
      </c>
      <c r="AN77" s="10">
        <v>3.21</v>
      </c>
      <c r="AO77" s="10">
        <v>1.4</v>
      </c>
      <c r="AP77" s="10">
        <v>3</v>
      </c>
      <c r="AQ77" s="10">
        <v>3</v>
      </c>
    </row>
    <row r="78" spans="1:43" s="9" customFormat="1" ht="20.2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9" t="s">
        <v>283</v>
      </c>
      <c r="AN78" s="9">
        <v>3.29</v>
      </c>
      <c r="AO78" s="9">
        <v>1.34</v>
      </c>
      <c r="AP78" s="9">
        <v>4</v>
      </c>
      <c r="AQ78" s="9">
        <v>4</v>
      </c>
    </row>
    <row r="79" spans="1:43" s="9" customFormat="1" ht="20.2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c r="AM79" s="9" t="s">
        <v>284</v>
      </c>
      <c r="AN79" s="9">
        <v>2.61</v>
      </c>
      <c r="AO79" s="9">
        <v>1.1200000000000001</v>
      </c>
      <c r="AP79" s="9">
        <v>3</v>
      </c>
      <c r="AQ79" s="9">
        <v>3</v>
      </c>
    </row>
    <row r="80" spans="1:43" s="9" customFormat="1" ht="20.25" customHeight="1">
      <c r="A80" s="314" t="s">
        <v>39</v>
      </c>
      <c r="B80" s="314"/>
      <c r="C80" s="314"/>
      <c r="D80" s="314"/>
      <c r="E80" s="314"/>
      <c r="F80" s="314"/>
      <c r="G80" s="314"/>
      <c r="H80" s="314"/>
      <c r="I80" s="314"/>
      <c r="J80" s="314"/>
      <c r="K80" s="314"/>
      <c r="L80" s="314"/>
      <c r="M80" s="314"/>
      <c r="N80" s="314"/>
      <c r="O80" s="314"/>
      <c r="P80" s="314"/>
      <c r="Q80" s="314"/>
      <c r="R80" s="314"/>
      <c r="S80" s="314"/>
      <c r="T80" s="314"/>
      <c r="U80" s="314"/>
      <c r="V80" s="141"/>
      <c r="W80" s="141"/>
      <c r="X80" s="141"/>
      <c r="Y80" s="141"/>
      <c r="Z80" s="141"/>
      <c r="AA80" s="141"/>
      <c r="AB80" s="141"/>
      <c r="AC80" s="141"/>
      <c r="AD80" s="141"/>
      <c r="AE80" s="141"/>
      <c r="AF80" s="141"/>
      <c r="AG80" s="141"/>
      <c r="AH80" s="141"/>
      <c r="AI80" s="141"/>
      <c r="AJ80" s="141"/>
      <c r="AK80" s="141"/>
      <c r="AL80" s="141"/>
      <c r="AM80" s="9" t="s">
        <v>285</v>
      </c>
      <c r="AN80" s="9">
        <v>4.1900000000000004</v>
      </c>
      <c r="AO80" s="9">
        <v>1.06</v>
      </c>
      <c r="AP80" s="9">
        <v>5</v>
      </c>
      <c r="AQ80" s="9">
        <v>5</v>
      </c>
    </row>
    <row r="81" spans="1:43"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c r="AM81" s="133" t="s">
        <v>286</v>
      </c>
      <c r="AN81" s="133">
        <v>3.4</v>
      </c>
      <c r="AO81" s="133">
        <v>1.1399999999999999</v>
      </c>
      <c r="AP81" s="133">
        <v>4</v>
      </c>
      <c r="AQ81" s="133">
        <v>3</v>
      </c>
    </row>
    <row r="82" spans="1:43" s="9" customFormat="1" ht="20.2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9" t="s">
        <v>287</v>
      </c>
      <c r="AN82" s="9">
        <v>3.3</v>
      </c>
      <c r="AO82" s="9">
        <v>0.94</v>
      </c>
      <c r="AP82" s="9">
        <v>3</v>
      </c>
      <c r="AQ82" s="9">
        <v>4</v>
      </c>
    </row>
    <row r="83" spans="1:43" s="9" customFormat="1" ht="20.2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9" t="s">
        <v>288</v>
      </c>
      <c r="AN83" s="9">
        <v>3.74</v>
      </c>
      <c r="AO83" s="9">
        <v>1.0900000000000001</v>
      </c>
      <c r="AP83" s="9">
        <v>4</v>
      </c>
      <c r="AQ83" s="9">
        <v>4</v>
      </c>
    </row>
    <row r="84" spans="1:43"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9" t="s">
        <v>289</v>
      </c>
      <c r="AN84" s="9">
        <v>3.37</v>
      </c>
      <c r="AO84" s="9">
        <v>0.98</v>
      </c>
      <c r="AP84" s="9">
        <v>4</v>
      </c>
      <c r="AQ84" s="9">
        <v>4</v>
      </c>
    </row>
    <row r="85" spans="1:43" s="9" customFormat="1" ht="20.2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9" t="s">
        <v>290</v>
      </c>
      <c r="AN85" s="9">
        <v>2.81</v>
      </c>
      <c r="AO85" s="9">
        <v>1.26</v>
      </c>
      <c r="AP85" s="9">
        <v>3</v>
      </c>
      <c r="AQ85" s="9">
        <v>3</v>
      </c>
    </row>
    <row r="86" spans="1:43" s="9" customFormat="1" ht="20.2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9" t="s">
        <v>291</v>
      </c>
      <c r="AN86" s="9">
        <v>3.52</v>
      </c>
      <c r="AO86" s="9">
        <v>1.08</v>
      </c>
      <c r="AP86" s="9">
        <v>4</v>
      </c>
      <c r="AQ86" s="9">
        <v>4</v>
      </c>
    </row>
    <row r="87" spans="1:43" s="9" customFormat="1" ht="20.25" customHeight="1">
      <c r="A87" s="145"/>
      <c r="B87" s="158"/>
      <c r="C87" s="145"/>
      <c r="D87" s="145"/>
      <c r="E87" s="145"/>
      <c r="F87" s="145"/>
      <c r="G87" s="145"/>
      <c r="H87" s="145"/>
      <c r="I87" s="145"/>
      <c r="J87" s="145"/>
      <c r="K87" s="145"/>
      <c r="L87" s="145"/>
      <c r="M87" s="145"/>
      <c r="N87" s="145"/>
      <c r="O87" s="141"/>
      <c r="P87" s="141"/>
      <c r="Q87" s="141"/>
      <c r="R87" s="141"/>
      <c r="S87" s="141"/>
      <c r="T87" s="141"/>
      <c r="U87" s="141"/>
      <c r="V87" s="323" t="s">
        <v>4</v>
      </c>
      <c r="W87" s="324"/>
      <c r="X87" s="324"/>
      <c r="Y87" s="324"/>
      <c r="Z87" s="324"/>
      <c r="AA87" s="325"/>
      <c r="AB87" s="154"/>
      <c r="AC87" s="323" t="s">
        <v>5</v>
      </c>
      <c r="AD87" s="324"/>
      <c r="AE87" s="324"/>
      <c r="AF87" s="324"/>
      <c r="AG87" s="324"/>
      <c r="AH87" s="325"/>
      <c r="AI87" s="322" t="s">
        <v>6</v>
      </c>
      <c r="AJ87" s="320"/>
      <c r="AK87" s="320"/>
      <c r="AL87" s="320"/>
      <c r="AM87" s="9" t="s">
        <v>292</v>
      </c>
      <c r="AN87" s="9">
        <v>3.07</v>
      </c>
      <c r="AO87" s="9">
        <v>1.22</v>
      </c>
      <c r="AP87" s="9">
        <v>3</v>
      </c>
      <c r="AQ87" s="9">
        <v>2</v>
      </c>
    </row>
    <row r="88" spans="1:43" s="9" customFormat="1" ht="20.25" customHeight="1">
      <c r="A88" s="145"/>
      <c r="B88" s="158"/>
      <c r="C88" s="145"/>
      <c r="D88" s="145"/>
      <c r="E88" s="145"/>
      <c r="F88" s="145"/>
      <c r="G88" s="145"/>
      <c r="H88" s="145"/>
      <c r="I88" s="145"/>
      <c r="J88" s="145"/>
      <c r="K88" s="145"/>
      <c r="L88" s="145"/>
      <c r="M88" s="145"/>
      <c r="N88" s="145"/>
      <c r="O88" s="162"/>
      <c r="P88" s="162"/>
      <c r="Q88" s="162"/>
      <c r="R88" s="162"/>
      <c r="S88" s="162"/>
      <c r="T88" s="141"/>
      <c r="U88" s="141"/>
      <c r="V88" s="329"/>
      <c r="W88" s="330"/>
      <c r="X88" s="330"/>
      <c r="Y88" s="330"/>
      <c r="Z88" s="330"/>
      <c r="AA88" s="331"/>
      <c r="AB88" s="154"/>
      <c r="AC88" s="329"/>
      <c r="AD88" s="330"/>
      <c r="AE88" s="330"/>
      <c r="AF88" s="330"/>
      <c r="AG88" s="330"/>
      <c r="AH88" s="331"/>
      <c r="AI88" s="322"/>
      <c r="AJ88" s="320"/>
      <c r="AK88" s="320"/>
      <c r="AL88" s="320"/>
      <c r="AM88" s="9" t="s">
        <v>293</v>
      </c>
      <c r="AN88" s="9">
        <v>2.83</v>
      </c>
      <c r="AO88" s="9">
        <v>1.36</v>
      </c>
      <c r="AP88" s="9">
        <v>3</v>
      </c>
      <c r="AQ88" s="9">
        <v>3</v>
      </c>
    </row>
    <row r="89" spans="1:43" s="9" customFormat="1" ht="20.25" customHeight="1">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c r="AM89" s="9" t="s">
        <v>294</v>
      </c>
      <c r="AN89" s="9">
        <v>3.09</v>
      </c>
      <c r="AO89" s="9">
        <v>1.24</v>
      </c>
      <c r="AP89" s="9">
        <v>3</v>
      </c>
      <c r="AQ89" s="9">
        <v>3</v>
      </c>
    </row>
    <row r="90" spans="1:43" s="9" customFormat="1" ht="20.25" customHeight="1">
      <c r="A90" s="145"/>
      <c r="B90" s="158"/>
      <c r="C90" s="145"/>
      <c r="D90" s="145"/>
      <c r="E90" s="145"/>
      <c r="F90" s="145"/>
      <c r="G90" s="145"/>
      <c r="H90" s="145"/>
      <c r="I90" s="145"/>
      <c r="J90" s="145"/>
      <c r="K90" s="145"/>
      <c r="L90" s="145"/>
      <c r="M90" s="145"/>
      <c r="N90" s="145"/>
      <c r="O90" s="316" t="s">
        <v>40</v>
      </c>
      <c r="P90" s="317"/>
      <c r="Q90" s="317"/>
      <c r="R90" s="317"/>
      <c r="S90" s="317"/>
      <c r="T90" s="317"/>
      <c r="U90" s="317"/>
      <c r="V90" s="219">
        <v>2</v>
      </c>
      <c r="W90" s="219">
        <v>1</v>
      </c>
      <c r="X90" s="219">
        <v>7</v>
      </c>
      <c r="Y90" s="219">
        <v>7</v>
      </c>
      <c r="Z90" s="219">
        <v>3</v>
      </c>
      <c r="AA90" s="219">
        <v>0</v>
      </c>
      <c r="AB90" s="219">
        <v>20</v>
      </c>
      <c r="AC90" s="193">
        <f>V90/$AB90</f>
        <v>0.1</v>
      </c>
      <c r="AD90" s="193">
        <f t="shared" ref="AD90:AH90" si="4">W90/$AB90</f>
        <v>0.05</v>
      </c>
      <c r="AE90" s="193">
        <f t="shared" si="4"/>
        <v>0.35</v>
      </c>
      <c r="AF90" s="193">
        <f t="shared" si="4"/>
        <v>0.35</v>
      </c>
      <c r="AG90" s="193">
        <f t="shared" si="4"/>
        <v>0.15</v>
      </c>
      <c r="AH90" s="193">
        <f t="shared" si="4"/>
        <v>0</v>
      </c>
      <c r="AI90" s="219">
        <v>3.4</v>
      </c>
      <c r="AJ90" s="219">
        <v>1.1399999999999999</v>
      </c>
      <c r="AK90" s="219">
        <v>4</v>
      </c>
      <c r="AL90" s="219">
        <v>3</v>
      </c>
      <c r="AM90" s="9" t="s">
        <v>295</v>
      </c>
      <c r="AN90" s="9">
        <v>2.8</v>
      </c>
      <c r="AO90" s="9">
        <v>1.28</v>
      </c>
      <c r="AP90" s="9">
        <v>3</v>
      </c>
      <c r="AQ90" s="9">
        <v>4</v>
      </c>
    </row>
    <row r="91" spans="1:43" s="9" customFormat="1" ht="20.2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9" t="s">
        <v>296</v>
      </c>
      <c r="AN91" s="9">
        <v>3.78</v>
      </c>
      <c r="AO91" s="9">
        <v>1.0900000000000001</v>
      </c>
      <c r="AP91" s="9">
        <v>4</v>
      </c>
      <c r="AQ91" s="9">
        <v>4</v>
      </c>
    </row>
    <row r="92" spans="1:43" s="9" customFormat="1" ht="20.2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9" t="s">
        <v>297</v>
      </c>
      <c r="AN92" s="9">
        <v>3.68</v>
      </c>
      <c r="AO92" s="9">
        <v>1.1599999999999999</v>
      </c>
      <c r="AP92" s="9">
        <v>4</v>
      </c>
      <c r="AQ92" s="9">
        <v>4</v>
      </c>
    </row>
    <row r="93" spans="1:43" s="9" customFormat="1" ht="20.2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9" t="s">
        <v>298</v>
      </c>
      <c r="AN93" s="9">
        <v>4.0199999999999996</v>
      </c>
      <c r="AO93" s="9">
        <v>1</v>
      </c>
      <c r="AP93" s="9">
        <v>4</v>
      </c>
      <c r="AQ93" s="9">
        <v>4</v>
      </c>
    </row>
    <row r="94" spans="1:43" s="9" customFormat="1" ht="20.2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9" t="s">
        <v>299</v>
      </c>
      <c r="AN94" s="9">
        <v>3.66</v>
      </c>
      <c r="AO94" s="9">
        <v>1.07</v>
      </c>
      <c r="AP94" s="9">
        <v>4</v>
      </c>
      <c r="AQ94" s="9">
        <v>4</v>
      </c>
    </row>
    <row r="95" spans="1:43" s="9" customFormat="1" ht="20.2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9" t="s">
        <v>256</v>
      </c>
      <c r="AN95" s="9">
        <v>4</v>
      </c>
      <c r="AO95" s="9">
        <v>1.55</v>
      </c>
      <c r="AP95" s="9">
        <v>5</v>
      </c>
      <c r="AQ95" s="9">
        <v>5</v>
      </c>
    </row>
    <row r="96" spans="1:43" s="9" customFormat="1" ht="20.2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9" t="s">
        <v>257</v>
      </c>
      <c r="AN96" s="9">
        <v>2.83</v>
      </c>
      <c r="AO96" s="9">
        <v>1.83</v>
      </c>
      <c r="AP96" s="9">
        <v>3</v>
      </c>
      <c r="AQ96" s="9">
        <v>1</v>
      </c>
    </row>
    <row r="97" spans="1:43" s="9" customFormat="1" ht="20.2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c r="AM97" s="9" t="s">
        <v>258</v>
      </c>
      <c r="AN97" s="9">
        <v>3.17</v>
      </c>
      <c r="AO97" s="9">
        <v>1.17</v>
      </c>
      <c r="AP97" s="9">
        <v>3</v>
      </c>
      <c r="AQ97" s="9">
        <v>2</v>
      </c>
    </row>
    <row r="98" spans="1:43" s="9" customFormat="1" ht="20.25" customHeight="1">
      <c r="A98" s="314" t="s">
        <v>177</v>
      </c>
      <c r="B98" s="314"/>
      <c r="C98" s="314"/>
      <c r="D98" s="314"/>
      <c r="E98" s="314"/>
      <c r="F98" s="314"/>
      <c r="G98" s="314"/>
      <c r="H98" s="314"/>
      <c r="I98" s="314"/>
      <c r="J98" s="314"/>
      <c r="K98" s="314"/>
      <c r="L98" s="314"/>
      <c r="M98" s="314"/>
      <c r="N98" s="314"/>
      <c r="O98" s="314"/>
      <c r="P98" s="314"/>
      <c r="Q98" s="314"/>
      <c r="R98" s="314"/>
      <c r="S98" s="314"/>
      <c r="T98" s="314"/>
      <c r="U98" s="314"/>
      <c r="AB98" s="141"/>
      <c r="AC98" s="141"/>
      <c r="AD98" s="141"/>
      <c r="AE98" s="141"/>
      <c r="AF98" s="141"/>
      <c r="AG98" s="141"/>
      <c r="AH98" s="141"/>
      <c r="AI98" s="141"/>
      <c r="AJ98" s="141"/>
      <c r="AK98" s="141"/>
      <c r="AL98" s="141"/>
      <c r="AM98" s="9" t="s">
        <v>259</v>
      </c>
      <c r="AN98" s="9">
        <v>3.67</v>
      </c>
      <c r="AO98" s="9">
        <v>1.63</v>
      </c>
      <c r="AP98" s="9">
        <v>4</v>
      </c>
      <c r="AQ98" s="9">
        <v>5</v>
      </c>
    </row>
    <row r="99" spans="1:43" s="130" customFormat="1" ht="20.25" customHeight="1">
      <c r="A99" s="332"/>
      <c r="B99" s="332"/>
      <c r="C99" s="332"/>
      <c r="D99" s="332"/>
      <c r="E99" s="332"/>
      <c r="F99" s="332"/>
      <c r="K99" s="166"/>
      <c r="L99" s="166"/>
      <c r="M99" s="167"/>
      <c r="N99" s="10"/>
      <c r="O99" s="10"/>
      <c r="P99" s="10"/>
      <c r="Q99" s="10"/>
      <c r="R99" s="10"/>
      <c r="S99" s="10"/>
      <c r="T99" s="10"/>
      <c r="U99" s="10"/>
      <c r="AB99" s="10"/>
      <c r="AC99" s="10"/>
      <c r="AD99" s="10"/>
      <c r="AE99" s="10"/>
      <c r="AF99" s="10"/>
      <c r="AG99" s="10"/>
      <c r="AH99" s="10"/>
      <c r="AI99" s="10"/>
      <c r="AJ99" s="10"/>
      <c r="AK99" s="10"/>
      <c r="AL99" s="10"/>
      <c r="AM99" s="130" t="s">
        <v>260</v>
      </c>
      <c r="AN99" s="130">
        <v>5</v>
      </c>
      <c r="AO99" s="130">
        <v>0</v>
      </c>
      <c r="AP99" s="130">
        <v>5</v>
      </c>
      <c r="AQ99" s="130">
        <v>5</v>
      </c>
    </row>
    <row r="100" spans="1:43" s="130" customFormat="1" ht="20.25" customHeight="1">
      <c r="A100" s="332"/>
      <c r="B100" s="332"/>
      <c r="C100" s="332"/>
      <c r="D100" s="332"/>
      <c r="E100" s="332"/>
      <c r="F100" s="332"/>
      <c r="K100" s="168"/>
      <c r="L100" s="168"/>
      <c r="M100" s="167"/>
      <c r="N100" s="10"/>
      <c r="O100" s="10"/>
      <c r="P100" s="10"/>
      <c r="Q100" s="10"/>
      <c r="R100" s="10"/>
      <c r="S100" s="10"/>
      <c r="T100" s="10"/>
      <c r="U100" s="10"/>
      <c r="AB100" s="10"/>
      <c r="AC100" s="10"/>
      <c r="AD100" s="10"/>
      <c r="AE100" s="10"/>
      <c r="AF100" s="10"/>
      <c r="AG100" s="10"/>
      <c r="AH100" s="10"/>
      <c r="AI100" s="10"/>
      <c r="AJ100" s="10"/>
      <c r="AK100" s="10"/>
      <c r="AL100" s="10"/>
      <c r="AM100" s="130" t="s">
        <v>261</v>
      </c>
      <c r="AN100" s="130">
        <v>4.67</v>
      </c>
      <c r="AO100" s="130">
        <v>0.57999999999999996</v>
      </c>
      <c r="AP100" s="130">
        <v>5</v>
      </c>
      <c r="AQ100" s="130">
        <v>5</v>
      </c>
    </row>
    <row r="101" spans="1:43" s="130" customFormat="1" ht="20.25" customHeight="1">
      <c r="A101" s="332"/>
      <c r="B101" s="332"/>
      <c r="C101" s="332"/>
      <c r="D101" s="332"/>
      <c r="E101" s="332"/>
      <c r="F101" s="332"/>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c r="AM101" s="130" t="s">
        <v>262</v>
      </c>
      <c r="AN101" s="130">
        <v>3</v>
      </c>
      <c r="AO101" s="130">
        <v>1</v>
      </c>
      <c r="AP101" s="130">
        <v>3</v>
      </c>
      <c r="AQ101" s="130">
        <v>2</v>
      </c>
    </row>
    <row r="102" spans="1:43"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9" t="s">
        <v>263</v>
      </c>
      <c r="AN102" s="9">
        <v>5</v>
      </c>
      <c r="AO102" s="9">
        <v>0</v>
      </c>
      <c r="AP102" s="9">
        <v>5</v>
      </c>
      <c r="AQ102" s="9">
        <v>5</v>
      </c>
    </row>
    <row r="103" spans="1:43" s="9" customFormat="1" ht="20.2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9" t="s">
        <v>307</v>
      </c>
    </row>
    <row r="104" spans="1:43" s="9" customFormat="1" ht="20.2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row>
    <row r="105" spans="1:43" s="9" customFormat="1" ht="20.2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323" t="s">
        <v>4</v>
      </c>
      <c r="W105" s="324"/>
      <c r="X105" s="324"/>
      <c r="Y105" s="324"/>
      <c r="Z105" s="324"/>
      <c r="AA105" s="325"/>
      <c r="AB105" s="154"/>
      <c r="AC105" s="323" t="s">
        <v>5</v>
      </c>
      <c r="AD105" s="324"/>
      <c r="AE105" s="324"/>
      <c r="AF105" s="324"/>
      <c r="AG105" s="324"/>
      <c r="AH105" s="325"/>
      <c r="AI105" s="322" t="s">
        <v>6</v>
      </c>
      <c r="AJ105" s="320"/>
      <c r="AK105" s="320"/>
      <c r="AL105" s="320"/>
    </row>
    <row r="106" spans="1:43" s="9" customFormat="1" ht="20.2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329"/>
      <c r="W106" s="330"/>
      <c r="X106" s="330"/>
      <c r="Y106" s="330"/>
      <c r="Z106" s="330"/>
      <c r="AA106" s="331"/>
      <c r="AB106" s="154"/>
      <c r="AC106" s="329"/>
      <c r="AD106" s="330"/>
      <c r="AE106" s="330"/>
      <c r="AF106" s="330"/>
      <c r="AG106" s="330"/>
      <c r="AH106" s="331"/>
      <c r="AI106" s="322"/>
      <c r="AJ106" s="320"/>
      <c r="AK106" s="320"/>
      <c r="AL106" s="320"/>
    </row>
    <row r="107" spans="1:43" s="9" customFormat="1" ht="20.25" customHeight="1">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row>
    <row r="108" spans="1:43" s="9" customFormat="1" ht="20.25" customHeight="1">
      <c r="A108" s="145"/>
      <c r="B108" s="158"/>
      <c r="C108" s="145"/>
      <c r="D108" s="145"/>
      <c r="E108" s="145"/>
      <c r="F108" s="145"/>
      <c r="G108" s="145"/>
      <c r="H108" s="145"/>
      <c r="I108" s="145"/>
      <c r="J108" s="145"/>
      <c r="K108" s="145"/>
      <c r="L108" s="145"/>
      <c r="M108" s="145"/>
      <c r="N108" s="145"/>
      <c r="O108" s="316" t="s">
        <v>41</v>
      </c>
      <c r="P108" s="317"/>
      <c r="Q108" s="317"/>
      <c r="R108" s="317"/>
      <c r="S108" s="317"/>
      <c r="T108" s="317"/>
      <c r="U108" s="317"/>
      <c r="V108" s="219">
        <v>1</v>
      </c>
      <c r="W108" s="219">
        <v>12</v>
      </c>
      <c r="X108" s="219">
        <v>21</v>
      </c>
      <c r="Y108" s="219">
        <v>22</v>
      </c>
      <c r="Z108" s="219">
        <v>5</v>
      </c>
      <c r="AA108" s="219">
        <v>0</v>
      </c>
      <c r="AB108" s="219">
        <v>61</v>
      </c>
      <c r="AC108" s="193">
        <f>V108/$AB108</f>
        <v>1.6393442622950821E-2</v>
      </c>
      <c r="AD108" s="193">
        <f t="shared" ref="AD108:AH108" si="5">W108/$AB108</f>
        <v>0.19672131147540983</v>
      </c>
      <c r="AE108" s="193">
        <f t="shared" si="5"/>
        <v>0.34426229508196721</v>
      </c>
      <c r="AF108" s="193">
        <f t="shared" si="5"/>
        <v>0.36065573770491804</v>
      </c>
      <c r="AG108" s="193">
        <f t="shared" si="5"/>
        <v>8.1967213114754092E-2</v>
      </c>
      <c r="AH108" s="193">
        <f t="shared" si="5"/>
        <v>0</v>
      </c>
      <c r="AI108" s="219">
        <v>3.3</v>
      </c>
      <c r="AJ108" s="219">
        <v>0.94</v>
      </c>
      <c r="AK108" s="219">
        <v>3</v>
      </c>
      <c r="AL108" s="219">
        <v>4</v>
      </c>
    </row>
    <row r="109" spans="1:43" s="9" customFormat="1" ht="20.2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row>
    <row r="110" spans="1:43" s="9" customFormat="1" ht="20.2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row>
    <row r="111" spans="1:43" s="9" customFormat="1" ht="20.2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row>
    <row r="112" spans="1:43" s="9" customFormat="1" ht="20.2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row>
    <row r="113" spans="1:38" s="9" customFormat="1" ht="20.25" customHeight="1">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row>
    <row r="114" spans="1:38" s="9" customFormat="1" ht="20.25" customHeight="1">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row>
    <row r="115" spans="1:38" s="9" customFormat="1" ht="20.25" customHeight="1">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row>
    <row r="116" spans="1:38" s="9" customFormat="1" ht="20.25" customHeight="1">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row>
    <row r="117" spans="1:38" s="9" customFormat="1" ht="20.25" customHeight="1">
      <c r="A117" s="314" t="s">
        <v>42</v>
      </c>
      <c r="B117" s="314"/>
      <c r="C117" s="314"/>
      <c r="D117" s="314"/>
      <c r="E117" s="314"/>
      <c r="F117" s="314"/>
      <c r="G117" s="314"/>
      <c r="H117" s="314"/>
      <c r="I117" s="314"/>
      <c r="J117" s="314"/>
      <c r="K117" s="314"/>
      <c r="L117" s="314"/>
      <c r="M117" s="314"/>
      <c r="N117" s="314"/>
      <c r="O117" s="314"/>
      <c r="P117" s="314"/>
      <c r="Q117" s="314"/>
      <c r="R117" s="314"/>
      <c r="S117" s="314"/>
      <c r="T117" s="314"/>
      <c r="U117" s="314"/>
      <c r="V117" s="143"/>
      <c r="W117" s="143"/>
      <c r="X117" s="314" t="s">
        <v>43</v>
      </c>
      <c r="Y117" s="314"/>
      <c r="Z117" s="314"/>
      <c r="AA117" s="314"/>
      <c r="AB117" s="314"/>
      <c r="AC117" s="314"/>
      <c r="AD117" s="314"/>
      <c r="AE117" s="314"/>
      <c r="AF117" s="314"/>
      <c r="AG117" s="314"/>
      <c r="AH117" s="314"/>
      <c r="AI117" s="314"/>
      <c r="AJ117" s="314"/>
      <c r="AK117" s="314"/>
      <c r="AL117" s="314"/>
    </row>
    <row r="118" spans="1:38" s="9" customFormat="1" ht="20.25" customHeight="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row>
    <row r="119" spans="1:38" s="9" customFormat="1" ht="20.25" customHeight="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row>
    <row r="120" spans="1:38" s="9" customFormat="1" ht="20.25" customHeight="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row>
    <row r="121" spans="1:38" s="9" customFormat="1" ht="20.25" customHeight="1">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row>
    <row r="122" spans="1:38" s="9" customFormat="1" ht="20.25" customHeight="1">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row>
    <row r="123" spans="1:38" s="9" customFormat="1" ht="20.25" customHeight="1">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row>
    <row r="124" spans="1:38" s="9" customFormat="1" ht="20.25" customHeight="1">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row>
    <row r="125" spans="1:38" s="9" customFormat="1" ht="20.25" customHeight="1">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38" s="9" customFormat="1" ht="20.25" customHeigh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row>
    <row r="127" spans="1:38" s="9" customFormat="1" ht="20.25" customHeight="1">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row>
    <row r="128" spans="1:38" s="9" customFormat="1" ht="20.25" customHeight="1">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row>
    <row r="129" spans="1:38" s="9" customFormat="1" ht="20.25" customHeigh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row>
    <row r="130" spans="1:38" s="9" customFormat="1" ht="20.25" customHeight="1">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row>
    <row r="131" spans="1:38" s="9" customFormat="1" ht="20.25" customHeight="1">
      <c r="A131" s="145"/>
      <c r="B131" s="158"/>
      <c r="C131" s="145"/>
      <c r="D131" s="145"/>
      <c r="E131" s="145"/>
      <c r="F131" s="145"/>
      <c r="G131" s="145"/>
      <c r="H131" s="145"/>
      <c r="I131" s="145"/>
      <c r="J131" s="145"/>
      <c r="K131" s="145"/>
      <c r="L131" s="145"/>
      <c r="M131" s="145"/>
      <c r="N131" s="141"/>
    </row>
    <row r="132" spans="1:38" s="9" customFormat="1" ht="20.25" customHeight="1">
      <c r="A132" s="145"/>
      <c r="B132" s="158"/>
      <c r="C132" s="145"/>
      <c r="D132" s="145"/>
      <c r="E132" s="145"/>
      <c r="F132" s="145"/>
      <c r="G132" s="145"/>
      <c r="H132" s="145"/>
      <c r="I132" s="145"/>
      <c r="J132" s="145"/>
      <c r="K132" s="145"/>
      <c r="L132" s="145"/>
      <c r="M132" s="145"/>
      <c r="N132" s="162"/>
    </row>
    <row r="133" spans="1:38" s="9" customFormat="1" ht="20.25" customHeight="1" thickBot="1">
      <c r="A133" s="145"/>
      <c r="B133" s="158"/>
      <c r="C133" s="145"/>
      <c r="D133" s="145"/>
      <c r="E133" s="145"/>
      <c r="F133" s="145"/>
      <c r="G133" s="145"/>
      <c r="H133" s="145"/>
      <c r="I133" s="145"/>
      <c r="J133" s="145"/>
      <c r="K133" s="145"/>
      <c r="L133" s="145"/>
      <c r="M133" s="145"/>
      <c r="N133" s="145"/>
    </row>
    <row r="134" spans="1:38" s="9" customFormat="1" ht="20.25" customHeight="1">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323" t="s">
        <v>4</v>
      </c>
      <c r="W134" s="324"/>
      <c r="X134" s="324"/>
      <c r="Y134" s="324"/>
      <c r="Z134" s="324"/>
      <c r="AA134" s="325"/>
      <c r="AB134" s="154"/>
      <c r="AC134" s="323" t="s">
        <v>5</v>
      </c>
      <c r="AD134" s="324"/>
      <c r="AE134" s="324"/>
      <c r="AF134" s="324"/>
      <c r="AG134" s="324"/>
      <c r="AH134" s="325"/>
      <c r="AI134" s="322" t="s">
        <v>6</v>
      </c>
      <c r="AJ134" s="320"/>
      <c r="AK134" s="320"/>
      <c r="AL134" s="320"/>
    </row>
    <row r="135" spans="1:38" s="9" customFormat="1" ht="20.25" customHeight="1">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329"/>
      <c r="W135" s="330"/>
      <c r="X135" s="330"/>
      <c r="Y135" s="330"/>
      <c r="Z135" s="330"/>
      <c r="AA135" s="331"/>
      <c r="AB135" s="154"/>
      <c r="AC135" s="329"/>
      <c r="AD135" s="330"/>
      <c r="AE135" s="330"/>
      <c r="AF135" s="330"/>
      <c r="AG135" s="330"/>
      <c r="AH135" s="331"/>
      <c r="AI135" s="322"/>
      <c r="AJ135" s="320"/>
      <c r="AK135" s="320"/>
      <c r="AL135" s="320"/>
    </row>
    <row r="136" spans="1:38" s="9" customFormat="1" ht="20.25" customHeight="1">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row>
    <row r="137" spans="1:38" s="9" customFormat="1" ht="20.25" customHeight="1">
      <c r="A137" s="145"/>
      <c r="B137" s="158"/>
      <c r="C137" s="145"/>
      <c r="D137" s="145"/>
      <c r="E137" s="145"/>
      <c r="F137" s="145"/>
      <c r="G137" s="145"/>
      <c r="H137" s="145"/>
      <c r="I137" s="145"/>
      <c r="J137" s="145"/>
      <c r="K137" s="145"/>
      <c r="L137" s="145"/>
      <c r="M137" s="145"/>
      <c r="N137" s="145"/>
      <c r="O137" s="316" t="s">
        <v>44</v>
      </c>
      <c r="P137" s="317"/>
      <c r="Q137" s="317"/>
      <c r="R137" s="317"/>
      <c r="S137" s="317"/>
      <c r="T137" s="317"/>
      <c r="U137" s="317"/>
      <c r="V137" s="219">
        <v>4</v>
      </c>
      <c r="W137" s="219">
        <v>5</v>
      </c>
      <c r="X137" s="219">
        <v>10</v>
      </c>
      <c r="Y137" s="219">
        <v>31</v>
      </c>
      <c r="Z137" s="219">
        <v>15</v>
      </c>
      <c r="AA137" s="219">
        <v>0</v>
      </c>
      <c r="AB137" s="219">
        <v>65</v>
      </c>
      <c r="AC137" s="193">
        <f t="shared" ref="AC137:AH138" si="6">V137/$AB137</f>
        <v>6.1538461538461542E-2</v>
      </c>
      <c r="AD137" s="193">
        <f t="shared" si="6"/>
        <v>7.6923076923076927E-2</v>
      </c>
      <c r="AE137" s="193">
        <f t="shared" si="6"/>
        <v>0.15384615384615385</v>
      </c>
      <c r="AF137" s="193">
        <f t="shared" si="6"/>
        <v>0.47692307692307695</v>
      </c>
      <c r="AG137" s="193">
        <f t="shared" si="6"/>
        <v>0.23076923076923078</v>
      </c>
      <c r="AH137" s="193">
        <f t="shared" si="6"/>
        <v>0</v>
      </c>
      <c r="AI137" s="219">
        <v>3.74</v>
      </c>
      <c r="AJ137" s="219">
        <v>1.0900000000000001</v>
      </c>
      <c r="AK137" s="219">
        <v>4</v>
      </c>
      <c r="AL137" s="219">
        <v>4</v>
      </c>
    </row>
    <row r="138" spans="1:38" s="9" customFormat="1" ht="20.25" customHeight="1">
      <c r="A138" s="145"/>
      <c r="B138" s="158"/>
      <c r="C138" s="145"/>
      <c r="D138" s="145"/>
      <c r="E138" s="145"/>
      <c r="F138" s="145"/>
      <c r="G138" s="145"/>
      <c r="H138" s="145"/>
      <c r="I138" s="145"/>
      <c r="J138" s="145"/>
      <c r="K138" s="145"/>
      <c r="L138" s="145"/>
      <c r="M138" s="145"/>
      <c r="N138" s="145"/>
      <c r="O138" s="316" t="s">
        <v>45</v>
      </c>
      <c r="P138" s="317"/>
      <c r="Q138" s="317"/>
      <c r="R138" s="317"/>
      <c r="S138" s="317"/>
      <c r="T138" s="317"/>
      <c r="U138" s="317"/>
      <c r="V138" s="219">
        <v>3</v>
      </c>
      <c r="W138" s="219">
        <v>10</v>
      </c>
      <c r="X138" s="219">
        <v>16</v>
      </c>
      <c r="Y138" s="219">
        <v>32</v>
      </c>
      <c r="Z138" s="219">
        <v>4</v>
      </c>
      <c r="AA138" s="219">
        <v>0</v>
      </c>
      <c r="AB138" s="219">
        <v>65</v>
      </c>
      <c r="AC138" s="193">
        <f t="shared" si="6"/>
        <v>4.6153846153846156E-2</v>
      </c>
      <c r="AD138" s="193">
        <f t="shared" si="6"/>
        <v>0.15384615384615385</v>
      </c>
      <c r="AE138" s="193">
        <f t="shared" si="6"/>
        <v>0.24615384615384617</v>
      </c>
      <c r="AF138" s="193">
        <f t="shared" si="6"/>
        <v>0.49230769230769234</v>
      </c>
      <c r="AG138" s="193">
        <f t="shared" si="6"/>
        <v>6.1538461538461542E-2</v>
      </c>
      <c r="AH138" s="193">
        <f t="shared" si="6"/>
        <v>0</v>
      </c>
      <c r="AI138" s="219">
        <v>3.37</v>
      </c>
      <c r="AJ138" s="219">
        <v>0.98</v>
      </c>
      <c r="AK138" s="219">
        <v>4</v>
      </c>
      <c r="AL138" s="219">
        <v>4</v>
      </c>
    </row>
    <row r="139" spans="1:38" s="9" customFormat="1" ht="20.25" customHeight="1">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row>
    <row r="140" spans="1:38" s="9" customFormat="1" ht="20.25" customHeight="1">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row>
    <row r="141" spans="1:38" s="9" customFormat="1" ht="20.25" customHeight="1">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row>
    <row r="142" spans="1:38" s="9" customFormat="1" ht="20.25" customHeight="1">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row>
    <row r="143" spans="1:38" s="9" customFormat="1" ht="20.25" customHeight="1">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row>
    <row r="144" spans="1:38" s="9" customFormat="1" ht="20.25" customHeight="1">
      <c r="A144" s="315"/>
      <c r="B144" s="315"/>
      <c r="C144" s="315"/>
      <c r="D144" s="315"/>
      <c r="E144" s="315"/>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row>
    <row r="145" spans="1:38" s="9" customFormat="1" ht="20.25" customHeight="1">
      <c r="A145" s="315"/>
      <c r="B145" s="315"/>
      <c r="C145" s="315"/>
      <c r="D145" s="315"/>
      <c r="E145" s="315"/>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row>
    <row r="146" spans="1:38" s="9" customFormat="1" ht="20.25" customHeight="1">
      <c r="A146" s="315"/>
      <c r="B146" s="315"/>
      <c r="C146" s="315"/>
      <c r="D146" s="315"/>
      <c r="E146" s="315"/>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row>
    <row r="147" spans="1:38" s="9" customFormat="1" ht="20.25" customHeight="1" thickBot="1">
      <c r="A147" s="315"/>
      <c r="B147" s="315"/>
      <c r="C147" s="315"/>
      <c r="D147" s="315"/>
      <c r="E147" s="315"/>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row>
    <row r="148" spans="1:38" s="9" customFormat="1" ht="20.25" customHeight="1">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323" t="s">
        <v>4</v>
      </c>
      <c r="W148" s="324"/>
      <c r="X148" s="324"/>
      <c r="Y148" s="324"/>
      <c r="Z148" s="324"/>
      <c r="AA148" s="325"/>
      <c r="AB148" s="154"/>
      <c r="AC148" s="323" t="s">
        <v>5</v>
      </c>
      <c r="AD148" s="324"/>
      <c r="AE148" s="324"/>
      <c r="AF148" s="324"/>
      <c r="AG148" s="324"/>
      <c r="AH148" s="325"/>
      <c r="AI148" s="320" t="s">
        <v>6</v>
      </c>
      <c r="AJ148" s="320"/>
      <c r="AK148" s="320"/>
      <c r="AL148" s="320"/>
    </row>
    <row r="149" spans="1:38" s="9" customFormat="1" ht="20.25" customHeight="1">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329"/>
      <c r="W149" s="330"/>
      <c r="X149" s="330"/>
      <c r="Y149" s="330"/>
      <c r="Z149" s="330"/>
      <c r="AA149" s="331"/>
      <c r="AB149" s="154"/>
      <c r="AC149" s="329"/>
      <c r="AD149" s="330"/>
      <c r="AE149" s="330"/>
      <c r="AF149" s="330"/>
      <c r="AG149" s="330"/>
      <c r="AH149" s="331"/>
      <c r="AI149" s="320"/>
      <c r="AJ149" s="320"/>
      <c r="AK149" s="320"/>
      <c r="AL149" s="320"/>
    </row>
    <row r="150" spans="1:38" s="9" customFormat="1" ht="20.25" customHeight="1">
      <c r="A150" s="163"/>
      <c r="B150" s="321" t="s">
        <v>212</v>
      </c>
      <c r="C150" s="321"/>
      <c r="D150" s="321"/>
      <c r="E150" s="321"/>
      <c r="F150" s="321"/>
      <c r="G150" s="321"/>
      <c r="H150" s="321"/>
      <c r="I150" s="321"/>
      <c r="J150" s="321"/>
      <c r="K150" s="321"/>
      <c r="L150" s="321"/>
      <c r="M150" s="321"/>
      <c r="N150" s="321"/>
      <c r="O150" s="321"/>
      <c r="P150" s="321"/>
      <c r="Q150" s="321"/>
      <c r="R150" s="321"/>
      <c r="S150" s="321"/>
      <c r="T150" s="321"/>
      <c r="U150" s="321"/>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row>
    <row r="151" spans="1:38" s="10" customFormat="1" ht="20.25" customHeight="1">
      <c r="A151" s="164" t="s">
        <v>218</v>
      </c>
      <c r="B151" s="316" t="s">
        <v>46</v>
      </c>
      <c r="C151" s="317"/>
      <c r="D151" s="317"/>
      <c r="E151" s="317"/>
      <c r="F151" s="317"/>
      <c r="G151" s="317"/>
      <c r="H151" s="317"/>
      <c r="I151" s="317"/>
      <c r="J151" s="317"/>
      <c r="K151" s="317"/>
      <c r="L151" s="317"/>
      <c r="M151" s="317"/>
      <c r="N151" s="317"/>
      <c r="O151" s="317"/>
      <c r="P151" s="317"/>
      <c r="Q151" s="317"/>
      <c r="R151" s="317"/>
      <c r="S151" s="317"/>
      <c r="T151" s="317"/>
      <c r="U151" s="317"/>
      <c r="V151" s="218">
        <v>13</v>
      </c>
      <c r="W151" s="218">
        <v>12</v>
      </c>
      <c r="X151" s="218">
        <v>17</v>
      </c>
      <c r="Y151" s="218">
        <v>16</v>
      </c>
      <c r="Z151" s="218">
        <v>5</v>
      </c>
      <c r="AA151" s="218">
        <v>1</v>
      </c>
      <c r="AB151" s="218">
        <v>64</v>
      </c>
      <c r="AC151" s="193">
        <f>V151/$AB151</f>
        <v>0.203125</v>
      </c>
      <c r="AD151" s="193">
        <f t="shared" ref="AD151:AH160" si="7">W151/$AB151</f>
        <v>0.1875</v>
      </c>
      <c r="AE151" s="193">
        <f t="shared" si="7"/>
        <v>0.265625</v>
      </c>
      <c r="AF151" s="193">
        <f t="shared" si="7"/>
        <v>0.25</v>
      </c>
      <c r="AG151" s="193">
        <f t="shared" si="7"/>
        <v>7.8125E-2</v>
      </c>
      <c r="AH151" s="193">
        <f t="shared" si="7"/>
        <v>1.5625E-2</v>
      </c>
      <c r="AI151" s="218">
        <v>2.81</v>
      </c>
      <c r="AJ151" s="218">
        <v>1.26</v>
      </c>
      <c r="AK151" s="218">
        <v>3</v>
      </c>
      <c r="AL151" s="218">
        <v>3</v>
      </c>
    </row>
    <row r="152" spans="1:38" s="10" customFormat="1" ht="20.25" customHeight="1">
      <c r="A152" s="164" t="s">
        <v>219</v>
      </c>
      <c r="B152" s="316" t="s">
        <v>102</v>
      </c>
      <c r="C152" s="317"/>
      <c r="D152" s="317"/>
      <c r="E152" s="317"/>
      <c r="F152" s="317"/>
      <c r="G152" s="317"/>
      <c r="H152" s="317"/>
      <c r="I152" s="317"/>
      <c r="J152" s="317"/>
      <c r="K152" s="317"/>
      <c r="L152" s="317"/>
      <c r="M152" s="317"/>
      <c r="N152" s="317"/>
      <c r="O152" s="317"/>
      <c r="P152" s="317"/>
      <c r="Q152" s="317"/>
      <c r="R152" s="317"/>
      <c r="S152" s="317"/>
      <c r="T152" s="317"/>
      <c r="U152" s="317"/>
      <c r="V152" s="218">
        <v>2</v>
      </c>
      <c r="W152" s="218">
        <v>11</v>
      </c>
      <c r="X152" s="218">
        <v>15</v>
      </c>
      <c r="Y152" s="218">
        <v>24</v>
      </c>
      <c r="Z152" s="218">
        <v>12</v>
      </c>
      <c r="AA152" s="218">
        <v>0</v>
      </c>
      <c r="AB152" s="218">
        <v>64</v>
      </c>
      <c r="AC152" s="193">
        <f t="shared" ref="AC152:AH167" si="8">V152/$AB152</f>
        <v>3.125E-2</v>
      </c>
      <c r="AD152" s="193">
        <f t="shared" si="7"/>
        <v>0.171875</v>
      </c>
      <c r="AE152" s="193">
        <f t="shared" si="7"/>
        <v>0.234375</v>
      </c>
      <c r="AF152" s="193">
        <f t="shared" si="7"/>
        <v>0.375</v>
      </c>
      <c r="AG152" s="193">
        <f t="shared" si="7"/>
        <v>0.1875</v>
      </c>
      <c r="AH152" s="193">
        <f t="shared" si="7"/>
        <v>0</v>
      </c>
      <c r="AI152" s="218">
        <v>3.52</v>
      </c>
      <c r="AJ152" s="218">
        <v>1.08</v>
      </c>
      <c r="AK152" s="218">
        <v>4</v>
      </c>
      <c r="AL152" s="218">
        <v>4</v>
      </c>
    </row>
    <row r="153" spans="1:38" s="10" customFormat="1" ht="20.25" customHeight="1">
      <c r="A153" s="164" t="s">
        <v>220</v>
      </c>
      <c r="B153" s="316" t="s">
        <v>103</v>
      </c>
      <c r="C153" s="317"/>
      <c r="D153" s="317"/>
      <c r="E153" s="317"/>
      <c r="F153" s="317"/>
      <c r="G153" s="317"/>
      <c r="H153" s="317"/>
      <c r="I153" s="317"/>
      <c r="J153" s="317"/>
      <c r="K153" s="317"/>
      <c r="L153" s="317"/>
      <c r="M153" s="317"/>
      <c r="N153" s="317"/>
      <c r="O153" s="317"/>
      <c r="P153" s="317"/>
      <c r="Q153" s="317"/>
      <c r="R153" s="317"/>
      <c r="S153" s="317"/>
      <c r="T153" s="317"/>
      <c r="U153" s="317"/>
      <c r="V153" s="218">
        <v>5</v>
      </c>
      <c r="W153" s="218">
        <v>18</v>
      </c>
      <c r="X153" s="218">
        <v>14</v>
      </c>
      <c r="Y153" s="218">
        <v>14</v>
      </c>
      <c r="Z153" s="218">
        <v>9</v>
      </c>
      <c r="AA153" s="218">
        <v>4</v>
      </c>
      <c r="AB153" s="218">
        <v>64</v>
      </c>
      <c r="AC153" s="193">
        <f t="shared" si="8"/>
        <v>7.8125E-2</v>
      </c>
      <c r="AD153" s="193">
        <f t="shared" si="7"/>
        <v>0.28125</v>
      </c>
      <c r="AE153" s="193">
        <f t="shared" si="7"/>
        <v>0.21875</v>
      </c>
      <c r="AF153" s="193">
        <f t="shared" si="7"/>
        <v>0.21875</v>
      </c>
      <c r="AG153" s="193">
        <f t="shared" si="7"/>
        <v>0.140625</v>
      </c>
      <c r="AH153" s="193">
        <f t="shared" si="7"/>
        <v>6.25E-2</v>
      </c>
      <c r="AI153" s="218">
        <v>3.07</v>
      </c>
      <c r="AJ153" s="218">
        <v>1.22</v>
      </c>
      <c r="AK153" s="218">
        <v>3</v>
      </c>
      <c r="AL153" s="218">
        <v>2</v>
      </c>
    </row>
    <row r="154" spans="1:38" s="10" customFormat="1" ht="20.25" customHeight="1">
      <c r="A154" s="164" t="s">
        <v>221</v>
      </c>
      <c r="B154" s="316" t="s">
        <v>104</v>
      </c>
      <c r="C154" s="317"/>
      <c r="D154" s="317"/>
      <c r="E154" s="317"/>
      <c r="F154" s="317"/>
      <c r="G154" s="317"/>
      <c r="H154" s="317"/>
      <c r="I154" s="317"/>
      <c r="J154" s="317"/>
      <c r="K154" s="317"/>
      <c r="L154" s="317"/>
      <c r="M154" s="317"/>
      <c r="N154" s="317"/>
      <c r="O154" s="317"/>
      <c r="P154" s="317"/>
      <c r="Q154" s="317"/>
      <c r="R154" s="317"/>
      <c r="S154" s="317"/>
      <c r="T154" s="317"/>
      <c r="U154" s="317"/>
      <c r="V154" s="218">
        <v>16</v>
      </c>
      <c r="W154" s="218">
        <v>9</v>
      </c>
      <c r="X154" s="218">
        <v>17</v>
      </c>
      <c r="Y154" s="218">
        <v>14</v>
      </c>
      <c r="Z154" s="218">
        <v>8</v>
      </c>
      <c r="AA154" s="218">
        <v>0</v>
      </c>
      <c r="AB154" s="218">
        <v>64</v>
      </c>
      <c r="AC154" s="193">
        <f t="shared" si="8"/>
        <v>0.25</v>
      </c>
      <c r="AD154" s="193">
        <f t="shared" si="7"/>
        <v>0.140625</v>
      </c>
      <c r="AE154" s="193">
        <f t="shared" si="7"/>
        <v>0.265625</v>
      </c>
      <c r="AF154" s="193">
        <f t="shared" si="7"/>
        <v>0.21875</v>
      </c>
      <c r="AG154" s="193">
        <f t="shared" si="7"/>
        <v>0.125</v>
      </c>
      <c r="AH154" s="193">
        <f t="shared" si="7"/>
        <v>0</v>
      </c>
      <c r="AI154" s="218">
        <v>2.83</v>
      </c>
      <c r="AJ154" s="218">
        <v>1.36</v>
      </c>
      <c r="AK154" s="218">
        <v>3</v>
      </c>
      <c r="AL154" s="218">
        <v>3</v>
      </c>
    </row>
    <row r="155" spans="1:38" s="10" customFormat="1" ht="20.25" customHeight="1">
      <c r="A155" s="164" t="s">
        <v>222</v>
      </c>
      <c r="B155" s="316" t="s">
        <v>157</v>
      </c>
      <c r="C155" s="317"/>
      <c r="D155" s="317"/>
      <c r="E155" s="317"/>
      <c r="F155" s="317"/>
      <c r="G155" s="317"/>
      <c r="H155" s="317"/>
      <c r="I155" s="317"/>
      <c r="J155" s="317"/>
      <c r="K155" s="317"/>
      <c r="L155" s="317"/>
      <c r="M155" s="317"/>
      <c r="N155" s="317"/>
      <c r="O155" s="317"/>
      <c r="P155" s="317"/>
      <c r="Q155" s="317"/>
      <c r="R155" s="317"/>
      <c r="S155" s="317"/>
      <c r="T155" s="317"/>
      <c r="U155" s="317"/>
      <c r="V155" s="218">
        <v>9</v>
      </c>
      <c r="W155" s="218">
        <v>10</v>
      </c>
      <c r="X155" s="218">
        <v>20</v>
      </c>
      <c r="Y155" s="218">
        <v>16</v>
      </c>
      <c r="Z155" s="218">
        <v>9</v>
      </c>
      <c r="AA155" s="218">
        <v>0</v>
      </c>
      <c r="AB155" s="218">
        <v>64</v>
      </c>
      <c r="AC155" s="193">
        <f t="shared" si="8"/>
        <v>0.140625</v>
      </c>
      <c r="AD155" s="193">
        <f t="shared" si="7"/>
        <v>0.15625</v>
      </c>
      <c r="AE155" s="193">
        <f t="shared" si="7"/>
        <v>0.3125</v>
      </c>
      <c r="AF155" s="193">
        <f t="shared" si="7"/>
        <v>0.25</v>
      </c>
      <c r="AG155" s="193">
        <f t="shared" si="7"/>
        <v>0.140625</v>
      </c>
      <c r="AH155" s="193">
        <f t="shared" si="7"/>
        <v>0</v>
      </c>
      <c r="AI155" s="218">
        <v>3.09</v>
      </c>
      <c r="AJ155" s="218">
        <v>1.24</v>
      </c>
      <c r="AK155" s="218">
        <v>3</v>
      </c>
      <c r="AL155" s="218">
        <v>3</v>
      </c>
    </row>
    <row r="156" spans="1:38" s="10" customFormat="1" ht="20.25" customHeight="1">
      <c r="A156" s="164" t="s">
        <v>223</v>
      </c>
      <c r="B156" s="316" t="s">
        <v>158</v>
      </c>
      <c r="C156" s="317"/>
      <c r="D156" s="317"/>
      <c r="E156" s="317"/>
      <c r="F156" s="317"/>
      <c r="G156" s="317"/>
      <c r="H156" s="317"/>
      <c r="I156" s="317"/>
      <c r="J156" s="317"/>
      <c r="K156" s="317"/>
      <c r="L156" s="317"/>
      <c r="M156" s="317"/>
      <c r="N156" s="317"/>
      <c r="O156" s="317"/>
      <c r="P156" s="317"/>
      <c r="Q156" s="317"/>
      <c r="R156" s="317"/>
      <c r="S156" s="317"/>
      <c r="T156" s="317"/>
      <c r="U156" s="317"/>
      <c r="V156" s="218">
        <v>12</v>
      </c>
      <c r="W156" s="218">
        <v>14</v>
      </c>
      <c r="X156" s="218">
        <v>12</v>
      </c>
      <c r="Y156" s="218">
        <v>16</v>
      </c>
      <c r="Z156" s="218">
        <v>5</v>
      </c>
      <c r="AA156" s="218">
        <v>5</v>
      </c>
      <c r="AB156" s="218">
        <v>64</v>
      </c>
      <c r="AC156" s="193">
        <f t="shared" si="8"/>
        <v>0.1875</v>
      </c>
      <c r="AD156" s="193">
        <f t="shared" si="7"/>
        <v>0.21875</v>
      </c>
      <c r="AE156" s="193">
        <f t="shared" si="7"/>
        <v>0.1875</v>
      </c>
      <c r="AF156" s="193">
        <f t="shared" si="7"/>
        <v>0.25</v>
      </c>
      <c r="AG156" s="193">
        <f t="shared" si="7"/>
        <v>7.8125E-2</v>
      </c>
      <c r="AH156" s="193">
        <f t="shared" si="7"/>
        <v>7.8125E-2</v>
      </c>
      <c r="AI156" s="218">
        <v>2.8</v>
      </c>
      <c r="AJ156" s="218">
        <v>1.28</v>
      </c>
      <c r="AK156" s="218">
        <v>3</v>
      </c>
      <c r="AL156" s="218">
        <v>4</v>
      </c>
    </row>
    <row r="157" spans="1:38" s="10" customFormat="1" ht="20.25" customHeight="1">
      <c r="A157" s="164" t="s">
        <v>224</v>
      </c>
      <c r="B157" s="316" t="s">
        <v>47</v>
      </c>
      <c r="C157" s="317"/>
      <c r="D157" s="317"/>
      <c r="E157" s="317"/>
      <c r="F157" s="317"/>
      <c r="G157" s="317"/>
      <c r="H157" s="317"/>
      <c r="I157" s="317"/>
      <c r="J157" s="317"/>
      <c r="K157" s="317"/>
      <c r="L157" s="317"/>
      <c r="M157" s="317"/>
      <c r="N157" s="317"/>
      <c r="O157" s="317"/>
      <c r="P157" s="317"/>
      <c r="Q157" s="317"/>
      <c r="R157" s="317"/>
      <c r="S157" s="317"/>
      <c r="T157" s="317"/>
      <c r="U157" s="317"/>
      <c r="V157" s="218">
        <v>3</v>
      </c>
      <c r="W157" s="218">
        <v>4</v>
      </c>
      <c r="X157" s="218">
        <v>16</v>
      </c>
      <c r="Y157" s="218">
        <v>22</v>
      </c>
      <c r="Z157" s="218">
        <v>19</v>
      </c>
      <c r="AA157" s="218">
        <v>0</v>
      </c>
      <c r="AB157" s="218">
        <v>64</v>
      </c>
      <c r="AC157" s="193">
        <f t="shared" si="8"/>
        <v>4.6875E-2</v>
      </c>
      <c r="AD157" s="193">
        <f t="shared" si="7"/>
        <v>6.25E-2</v>
      </c>
      <c r="AE157" s="193">
        <f t="shared" si="7"/>
        <v>0.25</v>
      </c>
      <c r="AF157" s="193">
        <f t="shared" si="7"/>
        <v>0.34375</v>
      </c>
      <c r="AG157" s="193">
        <f t="shared" si="7"/>
        <v>0.296875</v>
      </c>
      <c r="AH157" s="193">
        <f t="shared" si="7"/>
        <v>0</v>
      </c>
      <c r="AI157" s="218">
        <v>3.78</v>
      </c>
      <c r="AJ157" s="218">
        <v>1.0900000000000001</v>
      </c>
      <c r="AK157" s="218">
        <v>4</v>
      </c>
      <c r="AL157" s="218">
        <v>4</v>
      </c>
    </row>
    <row r="158" spans="1:38" s="10" customFormat="1" ht="20.25" customHeight="1">
      <c r="A158" s="164" t="s">
        <v>225</v>
      </c>
      <c r="B158" s="316" t="s">
        <v>48</v>
      </c>
      <c r="C158" s="317"/>
      <c r="D158" s="317"/>
      <c r="E158" s="317"/>
      <c r="F158" s="317"/>
      <c r="G158" s="317"/>
      <c r="H158" s="317"/>
      <c r="I158" s="317"/>
      <c r="J158" s="317"/>
      <c r="K158" s="317"/>
      <c r="L158" s="317"/>
      <c r="M158" s="317"/>
      <c r="N158" s="317"/>
      <c r="O158" s="317"/>
      <c r="P158" s="317"/>
      <c r="Q158" s="317"/>
      <c r="R158" s="317"/>
      <c r="S158" s="317"/>
      <c r="T158" s="317"/>
      <c r="U158" s="317"/>
      <c r="V158" s="218">
        <v>3</v>
      </c>
      <c r="W158" s="218">
        <v>8</v>
      </c>
      <c r="X158" s="218">
        <v>12</v>
      </c>
      <c r="Y158" s="218">
        <v>22</v>
      </c>
      <c r="Z158" s="218">
        <v>17</v>
      </c>
      <c r="AA158" s="218">
        <v>2</v>
      </c>
      <c r="AB158" s="218">
        <v>64</v>
      </c>
      <c r="AC158" s="193">
        <f t="shared" si="8"/>
        <v>4.6875E-2</v>
      </c>
      <c r="AD158" s="193">
        <f t="shared" si="7"/>
        <v>0.125</v>
      </c>
      <c r="AE158" s="193">
        <f t="shared" si="7"/>
        <v>0.1875</v>
      </c>
      <c r="AF158" s="193">
        <f t="shared" si="7"/>
        <v>0.34375</v>
      </c>
      <c r="AG158" s="193">
        <f t="shared" si="7"/>
        <v>0.265625</v>
      </c>
      <c r="AH158" s="193">
        <f t="shared" si="7"/>
        <v>3.125E-2</v>
      </c>
      <c r="AI158" s="218">
        <v>3.68</v>
      </c>
      <c r="AJ158" s="218">
        <v>1.1599999999999999</v>
      </c>
      <c r="AK158" s="218">
        <v>4</v>
      </c>
      <c r="AL158" s="218">
        <v>4</v>
      </c>
    </row>
    <row r="159" spans="1:38" s="10" customFormat="1" ht="20.25" customHeight="1">
      <c r="A159" s="164" t="s">
        <v>226</v>
      </c>
      <c r="B159" s="316" t="s">
        <v>49</v>
      </c>
      <c r="C159" s="317"/>
      <c r="D159" s="317"/>
      <c r="E159" s="317"/>
      <c r="F159" s="317"/>
      <c r="G159" s="317"/>
      <c r="H159" s="317"/>
      <c r="I159" s="317"/>
      <c r="J159" s="317"/>
      <c r="K159" s="317"/>
      <c r="L159" s="317"/>
      <c r="M159" s="317"/>
      <c r="N159" s="317"/>
      <c r="O159" s="317"/>
      <c r="P159" s="317"/>
      <c r="Q159" s="317"/>
      <c r="R159" s="317"/>
      <c r="S159" s="317"/>
      <c r="T159" s="317"/>
      <c r="U159" s="317"/>
      <c r="V159" s="218">
        <v>2</v>
      </c>
      <c r="W159" s="218">
        <v>3</v>
      </c>
      <c r="X159" s="218">
        <v>10</v>
      </c>
      <c r="Y159" s="218">
        <v>26</v>
      </c>
      <c r="Z159" s="218">
        <v>23</v>
      </c>
      <c r="AA159" s="218">
        <v>0</v>
      </c>
      <c r="AB159" s="218">
        <v>64</v>
      </c>
      <c r="AC159" s="193">
        <f t="shared" si="8"/>
        <v>3.125E-2</v>
      </c>
      <c r="AD159" s="193">
        <f t="shared" si="7"/>
        <v>4.6875E-2</v>
      </c>
      <c r="AE159" s="193">
        <f t="shared" si="7"/>
        <v>0.15625</v>
      </c>
      <c r="AF159" s="193">
        <f t="shared" si="7"/>
        <v>0.40625</v>
      </c>
      <c r="AG159" s="193">
        <f t="shared" si="7"/>
        <v>0.359375</v>
      </c>
      <c r="AH159" s="193">
        <f t="shared" si="7"/>
        <v>0</v>
      </c>
      <c r="AI159" s="218">
        <v>4.0199999999999996</v>
      </c>
      <c r="AJ159" s="218">
        <v>1</v>
      </c>
      <c r="AK159" s="218">
        <v>4</v>
      </c>
      <c r="AL159" s="218">
        <v>4</v>
      </c>
    </row>
    <row r="160" spans="1:38" ht="20.25" customHeight="1">
      <c r="A160" s="164" t="s">
        <v>227</v>
      </c>
      <c r="B160" s="316" t="s">
        <v>50</v>
      </c>
      <c r="C160" s="317"/>
      <c r="D160" s="317"/>
      <c r="E160" s="317"/>
      <c r="F160" s="317"/>
      <c r="G160" s="317"/>
      <c r="H160" s="317"/>
      <c r="I160" s="317"/>
      <c r="J160" s="317"/>
      <c r="K160" s="317"/>
      <c r="L160" s="317"/>
      <c r="M160" s="317"/>
      <c r="N160" s="317"/>
      <c r="O160" s="317"/>
      <c r="P160" s="317"/>
      <c r="Q160" s="317"/>
      <c r="R160" s="317"/>
      <c r="S160" s="317"/>
      <c r="T160" s="317"/>
      <c r="U160" s="317"/>
      <c r="V160" s="218">
        <v>3</v>
      </c>
      <c r="W160" s="218">
        <v>4</v>
      </c>
      <c r="X160" s="218">
        <v>14</v>
      </c>
      <c r="Y160" s="218">
        <v>23</v>
      </c>
      <c r="Z160" s="218">
        <v>12</v>
      </c>
      <c r="AA160" s="218">
        <v>8</v>
      </c>
      <c r="AB160" s="218">
        <v>64</v>
      </c>
      <c r="AC160" s="193">
        <f t="shared" si="8"/>
        <v>4.6875E-2</v>
      </c>
      <c r="AD160" s="193">
        <f t="shared" si="7"/>
        <v>6.25E-2</v>
      </c>
      <c r="AE160" s="193">
        <f t="shared" si="7"/>
        <v>0.21875</v>
      </c>
      <c r="AF160" s="193">
        <f t="shared" si="7"/>
        <v>0.359375</v>
      </c>
      <c r="AG160" s="193">
        <f t="shared" si="7"/>
        <v>0.1875</v>
      </c>
      <c r="AH160" s="193">
        <f t="shared" si="7"/>
        <v>0.125</v>
      </c>
      <c r="AI160" s="218">
        <v>3.66</v>
      </c>
      <c r="AJ160" s="218">
        <v>1.07</v>
      </c>
      <c r="AK160" s="218">
        <v>4</v>
      </c>
      <c r="AL160" s="218">
        <v>4</v>
      </c>
    </row>
    <row r="161" spans="1:38" ht="18.75">
      <c r="A161" s="164" t="s">
        <v>264</v>
      </c>
      <c r="B161" s="316" t="s">
        <v>256</v>
      </c>
      <c r="C161" s="317"/>
      <c r="D161" s="317"/>
      <c r="E161" s="317"/>
      <c r="F161" s="317"/>
      <c r="G161" s="317"/>
      <c r="H161" s="317"/>
      <c r="I161" s="317"/>
      <c r="J161" s="317"/>
      <c r="K161" s="317"/>
      <c r="L161" s="317"/>
      <c r="M161" s="317"/>
      <c r="N161" s="317"/>
      <c r="O161" s="317"/>
      <c r="P161" s="317"/>
      <c r="Q161" s="317"/>
      <c r="R161" s="317"/>
      <c r="S161" s="317"/>
      <c r="T161" s="317"/>
      <c r="U161" s="317"/>
      <c r="V161" s="218">
        <v>1</v>
      </c>
      <c r="W161" s="218">
        <v>0</v>
      </c>
      <c r="X161" s="218">
        <v>0</v>
      </c>
      <c r="Y161" s="218">
        <v>2</v>
      </c>
      <c r="Z161" s="218">
        <v>3</v>
      </c>
      <c r="AA161" s="218">
        <v>0</v>
      </c>
      <c r="AB161" s="218">
        <v>6</v>
      </c>
      <c r="AC161" s="193">
        <f t="shared" si="8"/>
        <v>0.16666666666666666</v>
      </c>
      <c r="AD161" s="193">
        <f t="shared" si="8"/>
        <v>0</v>
      </c>
      <c r="AE161" s="193">
        <f t="shared" si="8"/>
        <v>0</v>
      </c>
      <c r="AF161" s="193">
        <f t="shared" si="8"/>
        <v>0.33333333333333331</v>
      </c>
      <c r="AG161" s="193">
        <f t="shared" si="8"/>
        <v>0.5</v>
      </c>
      <c r="AH161" s="193">
        <f t="shared" si="8"/>
        <v>0</v>
      </c>
      <c r="AI161" s="218">
        <v>4</v>
      </c>
      <c r="AJ161" s="218">
        <v>1.55</v>
      </c>
      <c r="AK161" s="218">
        <v>5</v>
      </c>
      <c r="AL161" s="218">
        <v>5</v>
      </c>
    </row>
    <row r="162" spans="1:38" ht="18.75">
      <c r="A162" s="164" t="s">
        <v>265</v>
      </c>
      <c r="B162" s="316" t="s">
        <v>257</v>
      </c>
      <c r="C162" s="317"/>
      <c r="D162" s="317"/>
      <c r="E162" s="317"/>
      <c r="F162" s="317"/>
      <c r="G162" s="317"/>
      <c r="H162" s="317"/>
      <c r="I162" s="317"/>
      <c r="J162" s="317"/>
      <c r="K162" s="317"/>
      <c r="L162" s="317"/>
      <c r="M162" s="317"/>
      <c r="N162" s="317"/>
      <c r="O162" s="317"/>
      <c r="P162" s="317"/>
      <c r="Q162" s="317"/>
      <c r="R162" s="317"/>
      <c r="S162" s="317"/>
      <c r="T162" s="317"/>
      <c r="U162" s="317"/>
      <c r="V162" s="218">
        <v>2</v>
      </c>
      <c r="W162" s="218">
        <v>1</v>
      </c>
      <c r="X162" s="218">
        <v>1</v>
      </c>
      <c r="Y162" s="218">
        <v>0</v>
      </c>
      <c r="Z162" s="218">
        <v>2</v>
      </c>
      <c r="AA162" s="218">
        <v>0</v>
      </c>
      <c r="AB162" s="218">
        <v>6</v>
      </c>
      <c r="AC162" s="193">
        <f t="shared" si="8"/>
        <v>0.33333333333333331</v>
      </c>
      <c r="AD162" s="193">
        <f t="shared" si="8"/>
        <v>0.16666666666666666</v>
      </c>
      <c r="AE162" s="193">
        <f t="shared" si="8"/>
        <v>0.16666666666666666</v>
      </c>
      <c r="AF162" s="193">
        <f t="shared" si="8"/>
        <v>0</v>
      </c>
      <c r="AG162" s="193">
        <f t="shared" si="8"/>
        <v>0.33333333333333331</v>
      </c>
      <c r="AH162" s="193">
        <f t="shared" si="8"/>
        <v>0</v>
      </c>
      <c r="AI162" s="218">
        <v>2.83</v>
      </c>
      <c r="AJ162" s="218">
        <v>1.83</v>
      </c>
      <c r="AK162" s="218">
        <v>3</v>
      </c>
      <c r="AL162" s="218">
        <v>1</v>
      </c>
    </row>
    <row r="163" spans="1:38" ht="18.75">
      <c r="A163" s="164" t="s">
        <v>266</v>
      </c>
      <c r="B163" s="316" t="s">
        <v>258</v>
      </c>
      <c r="C163" s="317"/>
      <c r="D163" s="317"/>
      <c r="E163" s="317"/>
      <c r="F163" s="317"/>
      <c r="G163" s="317"/>
      <c r="H163" s="317"/>
      <c r="I163" s="317"/>
      <c r="J163" s="317"/>
      <c r="K163" s="317"/>
      <c r="L163" s="317"/>
      <c r="M163" s="317"/>
      <c r="N163" s="317"/>
      <c r="O163" s="317"/>
      <c r="P163" s="317"/>
      <c r="Q163" s="317"/>
      <c r="R163" s="317"/>
      <c r="S163" s="317"/>
      <c r="T163" s="317"/>
      <c r="U163" s="317"/>
      <c r="V163" s="218">
        <v>0</v>
      </c>
      <c r="W163" s="218">
        <v>2</v>
      </c>
      <c r="X163" s="218">
        <v>2</v>
      </c>
      <c r="Y163" s="218">
        <v>1</v>
      </c>
      <c r="Z163" s="218">
        <v>1</v>
      </c>
      <c r="AA163" s="218">
        <v>0</v>
      </c>
      <c r="AB163" s="218">
        <v>6</v>
      </c>
      <c r="AC163" s="193">
        <f t="shared" si="8"/>
        <v>0</v>
      </c>
      <c r="AD163" s="193">
        <f t="shared" si="8"/>
        <v>0.33333333333333331</v>
      </c>
      <c r="AE163" s="193">
        <f t="shared" si="8"/>
        <v>0.33333333333333331</v>
      </c>
      <c r="AF163" s="193">
        <f t="shared" si="8"/>
        <v>0.16666666666666666</v>
      </c>
      <c r="AG163" s="193">
        <f t="shared" si="8"/>
        <v>0.16666666666666666</v>
      </c>
      <c r="AH163" s="193">
        <f t="shared" si="8"/>
        <v>0</v>
      </c>
      <c r="AI163" s="218">
        <v>3.17</v>
      </c>
      <c r="AJ163" s="218">
        <v>1.17</v>
      </c>
      <c r="AK163" s="218">
        <v>3</v>
      </c>
      <c r="AL163" s="218">
        <v>2</v>
      </c>
    </row>
    <row r="164" spans="1:38" ht="18.75">
      <c r="A164" s="164" t="s">
        <v>267</v>
      </c>
      <c r="B164" s="316" t="s">
        <v>259</v>
      </c>
      <c r="C164" s="317"/>
      <c r="D164" s="317"/>
      <c r="E164" s="317"/>
      <c r="F164" s="317"/>
      <c r="G164" s="317"/>
      <c r="H164" s="317"/>
      <c r="I164" s="317"/>
      <c r="J164" s="317"/>
      <c r="K164" s="317"/>
      <c r="L164" s="317"/>
      <c r="M164" s="317"/>
      <c r="N164" s="317"/>
      <c r="O164" s="317"/>
      <c r="P164" s="317"/>
      <c r="Q164" s="317"/>
      <c r="R164" s="317"/>
      <c r="S164" s="317"/>
      <c r="T164" s="317"/>
      <c r="U164" s="317"/>
      <c r="V164" s="218">
        <v>1</v>
      </c>
      <c r="W164" s="218">
        <v>0</v>
      </c>
      <c r="X164" s="218">
        <v>2</v>
      </c>
      <c r="Y164" s="218">
        <v>0</v>
      </c>
      <c r="Z164" s="218">
        <v>3</v>
      </c>
      <c r="AA164" s="218">
        <v>0</v>
      </c>
      <c r="AB164" s="218">
        <v>6</v>
      </c>
      <c r="AC164" s="193">
        <f t="shared" si="8"/>
        <v>0.16666666666666666</v>
      </c>
      <c r="AD164" s="193">
        <f t="shared" si="8"/>
        <v>0</v>
      </c>
      <c r="AE164" s="193">
        <f t="shared" si="8"/>
        <v>0.33333333333333331</v>
      </c>
      <c r="AF164" s="193">
        <f t="shared" si="8"/>
        <v>0</v>
      </c>
      <c r="AG164" s="193">
        <f t="shared" si="8"/>
        <v>0.5</v>
      </c>
      <c r="AH164" s="193">
        <f t="shared" si="8"/>
        <v>0</v>
      </c>
      <c r="AI164" s="218">
        <v>3.67</v>
      </c>
      <c r="AJ164" s="218">
        <v>1.63</v>
      </c>
      <c r="AK164" s="218">
        <v>4</v>
      </c>
      <c r="AL164" s="218">
        <v>5</v>
      </c>
    </row>
    <row r="165" spans="1:38" ht="18.75">
      <c r="A165" s="164" t="s">
        <v>268</v>
      </c>
      <c r="B165" s="316" t="s">
        <v>260</v>
      </c>
      <c r="C165" s="317"/>
      <c r="D165" s="317"/>
      <c r="E165" s="317"/>
      <c r="F165" s="317"/>
      <c r="G165" s="317"/>
      <c r="H165" s="317"/>
      <c r="I165" s="317"/>
      <c r="J165" s="317"/>
      <c r="K165" s="317"/>
      <c r="L165" s="317"/>
      <c r="M165" s="317"/>
      <c r="N165" s="317"/>
      <c r="O165" s="317"/>
      <c r="P165" s="317"/>
      <c r="Q165" s="317"/>
      <c r="R165" s="317"/>
      <c r="S165" s="317"/>
      <c r="T165" s="317"/>
      <c r="U165" s="317"/>
      <c r="V165" s="218">
        <v>0</v>
      </c>
      <c r="W165" s="218">
        <v>0</v>
      </c>
      <c r="X165" s="218">
        <v>0</v>
      </c>
      <c r="Y165" s="218">
        <v>0</v>
      </c>
      <c r="Z165" s="218">
        <v>3</v>
      </c>
      <c r="AA165" s="218">
        <v>0</v>
      </c>
      <c r="AB165" s="218">
        <v>3</v>
      </c>
      <c r="AC165" s="193">
        <f t="shared" si="8"/>
        <v>0</v>
      </c>
      <c r="AD165" s="193">
        <f t="shared" si="8"/>
        <v>0</v>
      </c>
      <c r="AE165" s="193">
        <f t="shared" si="8"/>
        <v>0</v>
      </c>
      <c r="AF165" s="193">
        <f t="shared" si="8"/>
        <v>0</v>
      </c>
      <c r="AG165" s="193">
        <f t="shared" si="8"/>
        <v>1</v>
      </c>
      <c r="AH165" s="193">
        <f t="shared" si="8"/>
        <v>0</v>
      </c>
      <c r="AI165" s="218">
        <v>5</v>
      </c>
      <c r="AJ165" s="218">
        <v>0</v>
      </c>
      <c r="AK165" s="218">
        <v>5</v>
      </c>
      <c r="AL165" s="218">
        <v>5</v>
      </c>
    </row>
    <row r="166" spans="1:38" ht="18.75">
      <c r="A166" s="164" t="s">
        <v>269</v>
      </c>
      <c r="B166" s="316" t="s">
        <v>261</v>
      </c>
      <c r="C166" s="317"/>
      <c r="D166" s="317"/>
      <c r="E166" s="317"/>
      <c r="F166" s="317"/>
      <c r="G166" s="317"/>
      <c r="H166" s="317"/>
      <c r="I166" s="317"/>
      <c r="J166" s="317"/>
      <c r="K166" s="317"/>
      <c r="L166" s="317"/>
      <c r="M166" s="317"/>
      <c r="N166" s="317"/>
      <c r="O166" s="317"/>
      <c r="P166" s="317"/>
      <c r="Q166" s="317"/>
      <c r="R166" s="317"/>
      <c r="S166" s="317"/>
      <c r="T166" s="317"/>
      <c r="U166" s="317"/>
      <c r="V166" s="218">
        <v>0</v>
      </c>
      <c r="W166" s="218">
        <v>0</v>
      </c>
      <c r="X166" s="218">
        <v>0</v>
      </c>
      <c r="Y166" s="218">
        <v>1</v>
      </c>
      <c r="Z166" s="218">
        <v>2</v>
      </c>
      <c r="AA166" s="218">
        <v>0</v>
      </c>
      <c r="AB166" s="218">
        <v>3</v>
      </c>
      <c r="AC166" s="193">
        <f t="shared" si="8"/>
        <v>0</v>
      </c>
      <c r="AD166" s="193">
        <f t="shared" si="8"/>
        <v>0</v>
      </c>
      <c r="AE166" s="193">
        <f t="shared" si="8"/>
        <v>0</v>
      </c>
      <c r="AF166" s="193">
        <f t="shared" si="8"/>
        <v>0.33333333333333331</v>
      </c>
      <c r="AG166" s="193">
        <f t="shared" si="8"/>
        <v>0.66666666666666663</v>
      </c>
      <c r="AH166" s="193">
        <f t="shared" si="8"/>
        <v>0</v>
      </c>
      <c r="AI166" s="218">
        <v>4.67</v>
      </c>
      <c r="AJ166" s="218">
        <v>0.57999999999999996</v>
      </c>
      <c r="AK166" s="218">
        <v>5</v>
      </c>
      <c r="AL166" s="218">
        <v>5</v>
      </c>
    </row>
    <row r="167" spans="1:38" ht="18.75">
      <c r="A167" s="164" t="s">
        <v>270</v>
      </c>
      <c r="B167" s="316" t="s">
        <v>262</v>
      </c>
      <c r="C167" s="317"/>
      <c r="D167" s="317"/>
      <c r="E167" s="317"/>
      <c r="F167" s="317"/>
      <c r="G167" s="317"/>
      <c r="H167" s="317"/>
      <c r="I167" s="317"/>
      <c r="J167" s="317"/>
      <c r="K167" s="317"/>
      <c r="L167" s="317"/>
      <c r="M167" s="317"/>
      <c r="N167" s="317"/>
      <c r="O167" s="317"/>
      <c r="P167" s="317"/>
      <c r="Q167" s="317"/>
      <c r="R167" s="317"/>
      <c r="S167" s="317"/>
      <c r="T167" s="317"/>
      <c r="U167" s="317"/>
      <c r="V167" s="218">
        <v>0</v>
      </c>
      <c r="W167" s="218">
        <v>1</v>
      </c>
      <c r="X167" s="218">
        <v>1</v>
      </c>
      <c r="Y167" s="218">
        <v>1</v>
      </c>
      <c r="Z167" s="218">
        <v>0</v>
      </c>
      <c r="AA167" s="218">
        <v>0</v>
      </c>
      <c r="AB167" s="218">
        <v>3</v>
      </c>
      <c r="AC167" s="193">
        <f t="shared" si="8"/>
        <v>0</v>
      </c>
      <c r="AD167" s="193">
        <f t="shared" si="8"/>
        <v>0.33333333333333331</v>
      </c>
      <c r="AE167" s="193">
        <f t="shared" si="8"/>
        <v>0.33333333333333331</v>
      </c>
      <c r="AF167" s="193">
        <f t="shared" si="8"/>
        <v>0.33333333333333331</v>
      </c>
      <c r="AG167" s="193">
        <f t="shared" si="8"/>
        <v>0</v>
      </c>
      <c r="AH167" s="193">
        <f t="shared" si="8"/>
        <v>0</v>
      </c>
      <c r="AI167" s="218">
        <v>3</v>
      </c>
      <c r="AJ167" s="218">
        <v>1</v>
      </c>
      <c r="AK167" s="218">
        <v>3</v>
      </c>
      <c r="AL167" s="218">
        <v>2</v>
      </c>
    </row>
    <row r="168" spans="1:38" ht="18.75">
      <c r="A168" s="164" t="s">
        <v>271</v>
      </c>
      <c r="B168" s="316" t="s">
        <v>263</v>
      </c>
      <c r="C168" s="317"/>
      <c r="D168" s="317"/>
      <c r="E168" s="317"/>
      <c r="F168" s="317"/>
      <c r="G168" s="317"/>
      <c r="H168" s="317"/>
      <c r="I168" s="317"/>
      <c r="J168" s="317"/>
      <c r="K168" s="317"/>
      <c r="L168" s="317"/>
      <c r="M168" s="317"/>
      <c r="N168" s="317"/>
      <c r="O168" s="317"/>
      <c r="P168" s="317"/>
      <c r="Q168" s="317"/>
      <c r="R168" s="317"/>
      <c r="S168" s="317"/>
      <c r="T168" s="317"/>
      <c r="U168" s="317"/>
      <c r="V168" s="218">
        <v>0</v>
      </c>
      <c r="W168" s="218">
        <v>0</v>
      </c>
      <c r="X168" s="218">
        <v>0</v>
      </c>
      <c r="Y168" s="218">
        <v>0</v>
      </c>
      <c r="Z168" s="218">
        <v>3</v>
      </c>
      <c r="AA168" s="218">
        <v>0</v>
      </c>
      <c r="AB168" s="218">
        <v>3</v>
      </c>
      <c r="AC168" s="193">
        <f t="shared" ref="AC168:AH168" si="9">V168/$AB168</f>
        <v>0</v>
      </c>
      <c r="AD168" s="193">
        <f t="shared" si="9"/>
        <v>0</v>
      </c>
      <c r="AE168" s="193">
        <f t="shared" si="9"/>
        <v>0</v>
      </c>
      <c r="AF168" s="193">
        <f t="shared" si="9"/>
        <v>0</v>
      </c>
      <c r="AG168" s="193">
        <f t="shared" si="9"/>
        <v>1</v>
      </c>
      <c r="AH168" s="193">
        <f t="shared" si="9"/>
        <v>0</v>
      </c>
      <c r="AI168" s="218">
        <v>5</v>
      </c>
      <c r="AJ168" s="218">
        <v>0</v>
      </c>
      <c r="AK168" s="218">
        <v>5</v>
      </c>
      <c r="AL168" s="218">
        <v>5</v>
      </c>
    </row>
    <row r="169" spans="1:38" ht="18.75">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2"/>
      <c r="W169" s="222"/>
      <c r="X169" s="222"/>
      <c r="Y169" s="222"/>
      <c r="Z169" s="222"/>
      <c r="AA169" s="222"/>
      <c r="AB169" s="222"/>
      <c r="AC169" s="213"/>
      <c r="AD169" s="213"/>
      <c r="AE169" s="213"/>
      <c r="AF169" s="213"/>
      <c r="AG169" s="213"/>
      <c r="AH169" s="213"/>
      <c r="AI169" s="224"/>
      <c r="AJ169" s="224"/>
      <c r="AK169" s="224"/>
      <c r="AL169" s="224"/>
    </row>
    <row r="170" spans="1:38" ht="18.75">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2"/>
      <c r="W170" s="222"/>
      <c r="X170" s="222"/>
      <c r="Y170" s="222"/>
      <c r="Z170" s="222"/>
      <c r="AA170" s="222"/>
      <c r="AB170" s="222"/>
      <c r="AC170" s="213"/>
      <c r="AD170" s="213"/>
      <c r="AE170" s="213"/>
      <c r="AF170" s="213"/>
      <c r="AG170" s="213"/>
      <c r="AH170" s="213"/>
      <c r="AI170" s="224"/>
      <c r="AJ170" s="224"/>
      <c r="AK170" s="224"/>
      <c r="AL170" s="224"/>
    </row>
    <row r="171" spans="1:38" ht="18.75">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2"/>
      <c r="W171" s="222"/>
      <c r="X171" s="222"/>
      <c r="Y171" s="222"/>
      <c r="Z171" s="222"/>
      <c r="AA171" s="222"/>
      <c r="AB171" s="222"/>
      <c r="AC171" s="213"/>
      <c r="AD171" s="213"/>
      <c r="AE171" s="213"/>
      <c r="AF171" s="213"/>
      <c r="AG171" s="213"/>
      <c r="AH171" s="213"/>
      <c r="AI171" s="224"/>
      <c r="AJ171" s="224"/>
      <c r="AK171" s="224"/>
      <c r="AL171" s="224"/>
    </row>
    <row r="172" spans="1:38" s="9" customFormat="1" ht="39" customHeight="1">
      <c r="A172" s="314" t="s">
        <v>275</v>
      </c>
      <c r="B172" s="314"/>
      <c r="C172" s="314"/>
      <c r="D172" s="314"/>
      <c r="E172" s="314"/>
      <c r="F172" s="314"/>
      <c r="G172" s="314"/>
      <c r="H172" s="314"/>
      <c r="I172" s="314"/>
      <c r="J172" s="314"/>
      <c r="K172" s="314"/>
      <c r="L172" s="314"/>
      <c r="M172" s="314"/>
      <c r="N172" s="314"/>
      <c r="O172" s="314"/>
      <c r="P172" s="314"/>
      <c r="Q172" s="314"/>
      <c r="R172" s="314"/>
      <c r="S172" s="314"/>
      <c r="T172" s="314"/>
      <c r="U172" s="314"/>
      <c r="V172" s="143"/>
      <c r="W172" s="143"/>
      <c r="X172" s="314" t="s">
        <v>276</v>
      </c>
      <c r="Y172" s="314"/>
      <c r="Z172" s="314"/>
      <c r="AA172" s="314"/>
      <c r="AB172" s="314"/>
      <c r="AC172" s="314"/>
      <c r="AD172" s="314"/>
      <c r="AE172" s="314"/>
      <c r="AF172" s="314"/>
      <c r="AG172" s="314"/>
      <c r="AH172" s="314"/>
      <c r="AI172" s="314"/>
      <c r="AJ172" s="314"/>
      <c r="AK172" s="314"/>
      <c r="AL172" s="314"/>
    </row>
    <row r="173" spans="1:38" ht="20.25" customHeight="1">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28"/>
      <c r="W173" s="228"/>
      <c r="X173" s="228"/>
      <c r="Y173" s="228"/>
      <c r="Z173" s="228"/>
      <c r="AA173" s="228"/>
      <c r="AB173" s="226"/>
      <c r="AC173" s="213"/>
      <c r="AD173" s="213"/>
      <c r="AE173" s="213"/>
      <c r="AF173" s="213"/>
      <c r="AG173" s="213"/>
      <c r="AH173" s="213"/>
      <c r="AI173" s="229"/>
      <c r="AJ173" s="229"/>
      <c r="AK173" s="228"/>
      <c r="AL173" s="228"/>
    </row>
    <row r="174" spans="1:38" ht="20.25" customHeight="1">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28"/>
      <c r="W174" s="228"/>
      <c r="X174" s="228"/>
      <c r="Y174" s="228"/>
      <c r="Z174" s="228"/>
      <c r="AA174" s="228"/>
      <c r="AB174" s="226"/>
      <c r="AC174" s="213"/>
      <c r="AD174" s="213"/>
      <c r="AE174" s="213"/>
      <c r="AF174" s="213"/>
      <c r="AG174" s="213"/>
      <c r="AH174" s="213"/>
      <c r="AI174" s="229"/>
      <c r="AJ174" s="229"/>
      <c r="AK174" s="228"/>
      <c r="AL174" s="228"/>
    </row>
    <row r="175" spans="1:38" ht="20.25" customHeight="1">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28"/>
      <c r="W175" s="228"/>
      <c r="X175" s="228"/>
      <c r="Y175" s="228"/>
      <c r="Z175" s="228"/>
      <c r="AA175" s="228"/>
      <c r="AB175" s="226"/>
      <c r="AC175" s="213"/>
      <c r="AD175" s="213"/>
      <c r="AE175" s="213"/>
      <c r="AF175" s="213"/>
      <c r="AG175" s="213"/>
      <c r="AH175" s="213"/>
      <c r="AI175" s="229"/>
      <c r="AJ175" s="229"/>
      <c r="AK175" s="228"/>
      <c r="AL175" s="228"/>
    </row>
    <row r="176" spans="1:38" ht="20.25" customHeight="1">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28"/>
      <c r="W176" s="228"/>
      <c r="X176" s="228"/>
      <c r="Y176" s="228"/>
      <c r="Z176" s="228"/>
      <c r="AA176" s="228"/>
      <c r="AB176" s="226"/>
      <c r="AC176" s="213"/>
      <c r="AD176" s="213"/>
      <c r="AE176" s="213"/>
      <c r="AF176" s="213"/>
      <c r="AG176" s="213"/>
      <c r="AH176" s="213"/>
      <c r="AI176" s="229"/>
      <c r="AJ176" s="229"/>
      <c r="AK176" s="228"/>
      <c r="AL176" s="228"/>
    </row>
    <row r="177" spans="1:38" ht="20.25" customHeight="1">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28"/>
      <c r="W177" s="228"/>
      <c r="X177" s="228"/>
      <c r="Y177" s="228"/>
      <c r="Z177" s="228"/>
      <c r="AA177" s="228"/>
      <c r="AB177" s="226"/>
      <c r="AC177" s="213"/>
      <c r="AD177" s="213"/>
      <c r="AE177" s="213"/>
      <c r="AF177" s="213"/>
      <c r="AG177" s="213"/>
      <c r="AH177" s="213"/>
      <c r="AI177" s="229"/>
      <c r="AJ177" s="229"/>
      <c r="AK177" s="228"/>
      <c r="AL177" s="228"/>
    </row>
    <row r="178" spans="1:38" ht="20.25" customHeight="1">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28"/>
      <c r="W178" s="228"/>
      <c r="X178" s="228"/>
      <c r="Y178" s="228"/>
      <c r="Z178" s="228"/>
      <c r="AA178" s="228"/>
      <c r="AB178" s="226"/>
      <c r="AC178" s="213"/>
      <c r="AD178" s="213"/>
      <c r="AE178" s="213"/>
      <c r="AF178" s="213"/>
      <c r="AG178" s="213"/>
      <c r="AH178" s="213"/>
      <c r="AI178" s="229"/>
      <c r="AJ178" s="229"/>
      <c r="AK178" s="228"/>
      <c r="AL178" s="228"/>
    </row>
    <row r="179" spans="1:38" ht="20.25" customHeight="1">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28"/>
      <c r="W179" s="228"/>
      <c r="X179" s="228"/>
      <c r="Y179" s="228"/>
      <c r="Z179" s="228"/>
      <c r="AA179" s="228"/>
      <c r="AB179" s="226"/>
      <c r="AC179" s="213"/>
      <c r="AD179" s="213"/>
      <c r="AE179" s="213"/>
      <c r="AF179" s="213"/>
      <c r="AG179" s="213"/>
      <c r="AH179" s="213"/>
      <c r="AI179" s="229"/>
      <c r="AJ179" s="229"/>
      <c r="AK179" s="228"/>
      <c r="AL179" s="228"/>
    </row>
    <row r="180" spans="1:38" ht="20.25" customHeight="1">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28"/>
      <c r="W180" s="228"/>
      <c r="X180" s="228"/>
      <c r="Y180" s="228"/>
      <c r="Z180" s="228"/>
      <c r="AA180" s="228"/>
      <c r="AB180" s="226"/>
      <c r="AC180" s="213"/>
      <c r="AD180" s="213"/>
      <c r="AE180" s="213"/>
      <c r="AF180" s="213"/>
      <c r="AG180" s="213"/>
      <c r="AH180" s="213"/>
      <c r="AI180" s="229"/>
      <c r="AJ180" s="229"/>
      <c r="AK180" s="228"/>
      <c r="AL180" s="228"/>
    </row>
    <row r="181" spans="1:38" ht="20.25" customHeight="1">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28"/>
      <c r="W181" s="228"/>
      <c r="X181" s="228"/>
      <c r="Y181" s="228"/>
      <c r="Z181" s="228"/>
      <c r="AA181" s="228"/>
      <c r="AB181" s="226"/>
      <c r="AC181" s="213"/>
      <c r="AD181" s="213"/>
      <c r="AE181" s="213"/>
      <c r="AF181" s="213"/>
      <c r="AG181" s="213"/>
      <c r="AH181" s="213"/>
      <c r="AI181" s="229"/>
      <c r="AJ181" s="229"/>
      <c r="AK181" s="228"/>
      <c r="AL181" s="228"/>
    </row>
    <row r="182" spans="1:38" ht="20.25" customHeight="1">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28"/>
      <c r="W182" s="228"/>
      <c r="X182" s="228"/>
      <c r="Y182" s="228"/>
      <c r="Z182" s="228"/>
      <c r="AA182" s="228"/>
      <c r="AB182" s="226"/>
      <c r="AC182" s="213"/>
      <c r="AD182" s="213"/>
      <c r="AE182" s="213"/>
      <c r="AF182" s="213"/>
      <c r="AG182" s="213"/>
      <c r="AH182" s="213"/>
      <c r="AI182" s="229"/>
      <c r="AJ182" s="229"/>
      <c r="AK182" s="228"/>
      <c r="AL182" s="228"/>
    </row>
    <row r="183" spans="1:38" ht="20.25" customHeight="1">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28"/>
      <c r="W183" s="228"/>
      <c r="X183" s="228"/>
      <c r="Y183" s="228"/>
      <c r="Z183" s="228"/>
      <c r="AA183" s="228"/>
      <c r="AB183" s="226"/>
      <c r="AC183" s="213"/>
      <c r="AD183" s="213"/>
      <c r="AE183" s="213"/>
      <c r="AF183" s="213"/>
      <c r="AG183" s="213"/>
      <c r="AH183" s="213"/>
      <c r="AI183" s="229"/>
      <c r="AJ183" s="229"/>
      <c r="AK183" s="228"/>
      <c r="AL183" s="228"/>
    </row>
    <row r="184" spans="1:38" ht="20.25" customHeight="1">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28"/>
      <c r="W184" s="228"/>
      <c r="X184" s="228"/>
      <c r="Y184" s="228"/>
      <c r="Z184" s="228"/>
      <c r="AA184" s="228"/>
      <c r="AB184" s="226"/>
      <c r="AC184" s="213"/>
      <c r="AD184" s="213"/>
      <c r="AE184" s="213"/>
      <c r="AF184" s="213"/>
      <c r="AG184" s="213"/>
      <c r="AH184" s="213"/>
      <c r="AI184" s="229"/>
      <c r="AJ184" s="229"/>
      <c r="AK184" s="228"/>
      <c r="AL184" s="228"/>
    </row>
    <row r="185" spans="1:38" ht="20.25" customHeight="1">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28"/>
      <c r="W185" s="228"/>
      <c r="X185" s="228"/>
      <c r="Y185" s="228"/>
      <c r="Z185" s="228"/>
      <c r="AA185" s="228"/>
      <c r="AB185" s="226"/>
      <c r="AC185" s="213"/>
      <c r="AD185" s="213"/>
      <c r="AE185" s="213"/>
      <c r="AF185" s="213"/>
      <c r="AG185" s="213"/>
      <c r="AH185" s="213"/>
      <c r="AI185" s="229"/>
      <c r="AJ185" s="229"/>
      <c r="AK185" s="228"/>
      <c r="AL185" s="228"/>
    </row>
    <row r="186" spans="1:38" ht="20.25" customHeight="1">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28"/>
      <c r="W186" s="228"/>
      <c r="X186" s="228"/>
      <c r="Y186" s="228"/>
      <c r="Z186" s="228"/>
      <c r="AA186" s="228"/>
      <c r="AB186" s="226"/>
      <c r="AC186" s="213"/>
      <c r="AD186" s="213"/>
      <c r="AE186" s="213"/>
      <c r="AF186" s="213"/>
      <c r="AG186" s="213"/>
      <c r="AH186" s="213"/>
      <c r="AI186" s="229"/>
      <c r="AJ186" s="229"/>
      <c r="AK186" s="228"/>
      <c r="AL186" s="228"/>
    </row>
    <row r="187" spans="1:38" ht="20.25" customHeight="1">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28"/>
      <c r="W187" s="228"/>
      <c r="X187" s="228"/>
      <c r="Y187" s="228"/>
      <c r="Z187" s="228"/>
      <c r="AA187" s="228"/>
      <c r="AB187" s="226"/>
      <c r="AC187" s="213"/>
      <c r="AD187" s="213"/>
      <c r="AE187" s="213"/>
      <c r="AF187" s="213"/>
      <c r="AG187" s="213"/>
      <c r="AH187" s="213"/>
      <c r="AI187" s="229"/>
      <c r="AJ187" s="229"/>
      <c r="AK187" s="228"/>
      <c r="AL187" s="228"/>
    </row>
    <row r="188" spans="1:38" ht="20.25" customHeight="1">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28"/>
      <c r="W188" s="228"/>
      <c r="X188" s="228"/>
      <c r="Y188" s="228"/>
      <c r="Z188" s="228"/>
      <c r="AA188" s="228"/>
      <c r="AB188" s="226"/>
      <c r="AC188" s="213"/>
      <c r="AD188" s="213"/>
      <c r="AE188" s="213"/>
      <c r="AF188" s="213"/>
      <c r="AG188" s="213"/>
      <c r="AH188" s="213"/>
      <c r="AI188" s="229"/>
      <c r="AJ188" s="229"/>
      <c r="AK188" s="228"/>
      <c r="AL188" s="228"/>
    </row>
    <row r="189" spans="1:38" ht="20.25" customHeight="1">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28"/>
      <c r="W189" s="228"/>
      <c r="X189" s="228"/>
      <c r="Y189" s="228"/>
      <c r="Z189" s="228"/>
      <c r="AA189" s="228"/>
      <c r="AB189" s="226"/>
      <c r="AC189" s="213"/>
      <c r="AD189" s="213"/>
      <c r="AE189" s="213"/>
      <c r="AF189" s="213"/>
      <c r="AG189" s="213"/>
      <c r="AH189" s="213"/>
      <c r="AI189" s="229"/>
      <c r="AJ189" s="229"/>
      <c r="AK189" s="228"/>
      <c r="AL189" s="228"/>
    </row>
    <row r="190" spans="1:38" ht="20.25" customHeight="1">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28"/>
      <c r="W190" s="228"/>
      <c r="X190" s="228"/>
      <c r="Y190" s="228"/>
      <c r="Z190" s="228"/>
      <c r="AA190" s="228"/>
      <c r="AB190" s="226"/>
      <c r="AC190" s="213"/>
      <c r="AD190" s="213"/>
      <c r="AE190" s="213"/>
      <c r="AF190" s="213"/>
      <c r="AG190" s="213"/>
      <c r="AH190" s="213"/>
      <c r="AI190" s="229"/>
      <c r="AJ190" s="229"/>
      <c r="AK190" s="228"/>
      <c r="AL190" s="228"/>
    </row>
    <row r="191" spans="1:38" ht="20.25" customHeight="1">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28"/>
      <c r="W191" s="228"/>
      <c r="X191" s="228"/>
      <c r="Y191" s="228"/>
      <c r="Z191" s="228"/>
      <c r="AA191" s="228"/>
      <c r="AB191" s="226"/>
      <c r="AC191" s="213"/>
      <c r="AD191" s="213"/>
      <c r="AE191" s="213"/>
      <c r="AF191" s="213"/>
      <c r="AG191" s="213"/>
      <c r="AH191" s="213"/>
      <c r="AI191" s="229"/>
      <c r="AJ191" s="229"/>
      <c r="AK191" s="228"/>
      <c r="AL191" s="228"/>
    </row>
    <row r="192" spans="1:38" ht="20.25" customHeight="1">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28"/>
      <c r="W192" s="228"/>
      <c r="X192" s="228"/>
      <c r="Y192" s="228"/>
      <c r="Z192" s="228"/>
      <c r="AA192" s="228"/>
      <c r="AB192" s="226"/>
      <c r="AC192" s="213"/>
      <c r="AD192" s="213"/>
      <c r="AE192" s="213"/>
      <c r="AF192" s="213"/>
      <c r="AG192" s="213"/>
      <c r="AH192" s="213"/>
      <c r="AI192" s="229"/>
      <c r="AJ192" s="229"/>
      <c r="AK192" s="228"/>
      <c r="AL192" s="228"/>
    </row>
    <row r="193" spans="1:38" ht="20.25" customHeight="1">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28"/>
      <c r="W193" s="228"/>
      <c r="X193" s="228"/>
      <c r="Y193" s="228"/>
      <c r="Z193" s="228"/>
      <c r="AA193" s="228"/>
      <c r="AB193" s="226"/>
      <c r="AC193" s="213"/>
      <c r="AD193" s="213"/>
      <c r="AE193" s="213"/>
      <c r="AF193" s="213"/>
      <c r="AG193" s="213"/>
      <c r="AH193" s="213"/>
      <c r="AI193" s="229"/>
      <c r="AJ193" s="229"/>
      <c r="AK193" s="228"/>
      <c r="AL193" s="228"/>
    </row>
    <row r="194" spans="1:38" ht="20.25" customHeight="1">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28"/>
      <c r="W194" s="228"/>
      <c r="X194" s="228"/>
      <c r="Y194" s="228"/>
      <c r="Z194" s="228"/>
      <c r="AA194" s="228"/>
      <c r="AB194" s="226"/>
      <c r="AC194" s="213"/>
      <c r="AD194" s="213"/>
      <c r="AE194" s="213"/>
      <c r="AF194" s="213"/>
      <c r="AG194" s="213"/>
      <c r="AH194" s="213"/>
      <c r="AI194" s="229"/>
      <c r="AJ194" s="229"/>
      <c r="AK194" s="228"/>
      <c r="AL194" s="228"/>
    </row>
    <row r="195" spans="1:38" ht="20.25" customHeight="1">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28"/>
      <c r="W195" s="228"/>
      <c r="X195" s="228"/>
      <c r="Y195" s="228"/>
      <c r="Z195" s="228"/>
      <c r="AA195" s="228"/>
      <c r="AB195" s="226"/>
      <c r="AC195" s="213"/>
      <c r="AD195" s="213"/>
      <c r="AE195" s="213"/>
      <c r="AF195" s="213"/>
      <c r="AG195" s="213"/>
      <c r="AH195" s="213"/>
      <c r="AI195" s="229"/>
      <c r="AJ195" s="229"/>
      <c r="AK195" s="228"/>
      <c r="AL195" s="228"/>
    </row>
    <row r="196" spans="1:38" ht="20.25" customHeight="1">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28"/>
      <c r="W196" s="228"/>
      <c r="X196" s="228"/>
      <c r="Y196" s="228"/>
      <c r="Z196" s="228"/>
      <c r="AA196" s="228"/>
      <c r="AB196" s="226"/>
      <c r="AC196" s="213"/>
      <c r="AD196" s="213"/>
      <c r="AE196" s="213"/>
      <c r="AF196" s="213"/>
      <c r="AG196" s="213"/>
      <c r="AH196" s="213"/>
      <c r="AI196" s="229"/>
      <c r="AJ196" s="229"/>
      <c r="AK196" s="228"/>
      <c r="AL196" s="228"/>
    </row>
    <row r="197" spans="1:38" ht="20.25" customHeight="1">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28"/>
      <c r="W197" s="228"/>
      <c r="X197" s="228"/>
      <c r="Y197" s="228"/>
      <c r="Z197" s="228"/>
      <c r="AA197" s="228"/>
      <c r="AB197" s="226"/>
      <c r="AC197" s="213"/>
      <c r="AD197" s="213"/>
      <c r="AE197" s="213"/>
      <c r="AF197" s="213"/>
      <c r="AG197" s="213"/>
      <c r="AH197" s="213"/>
      <c r="AI197" s="229"/>
      <c r="AJ197" s="229"/>
      <c r="AK197" s="228"/>
      <c r="AL197" s="228"/>
    </row>
    <row r="198" spans="1:38" ht="20.25" customHeight="1">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28"/>
      <c r="W198" s="228"/>
      <c r="X198" s="228"/>
      <c r="Y198" s="228"/>
      <c r="Z198" s="228"/>
      <c r="AA198" s="228"/>
      <c r="AB198" s="226"/>
      <c r="AC198" s="213"/>
      <c r="AD198" s="213"/>
      <c r="AE198" s="213"/>
      <c r="AF198" s="213"/>
      <c r="AG198" s="213"/>
      <c r="AH198" s="213"/>
      <c r="AI198" s="229"/>
      <c r="AJ198" s="229"/>
      <c r="AK198" s="228"/>
      <c r="AL198" s="228"/>
    </row>
    <row r="199" spans="1:38" ht="20.25" customHeight="1">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28"/>
      <c r="W199" s="228"/>
      <c r="X199" s="228"/>
      <c r="Y199" s="228"/>
      <c r="Z199" s="228"/>
      <c r="AA199" s="228"/>
      <c r="AB199" s="226"/>
      <c r="AC199" s="213"/>
      <c r="AD199" s="213"/>
      <c r="AE199" s="213"/>
      <c r="AF199" s="213"/>
      <c r="AG199" s="213"/>
      <c r="AH199" s="213"/>
      <c r="AI199" s="229"/>
      <c r="AJ199" s="229"/>
      <c r="AK199" s="228"/>
      <c r="AL199" s="228"/>
    </row>
    <row r="200" spans="1:38" ht="20.25" customHeight="1">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28"/>
      <c r="W200" s="228"/>
      <c r="X200" s="228"/>
      <c r="Y200" s="228"/>
      <c r="Z200" s="228"/>
      <c r="AA200" s="228"/>
      <c r="AB200" s="226"/>
      <c r="AC200" s="213"/>
      <c r="AD200" s="213"/>
      <c r="AE200" s="213"/>
      <c r="AF200" s="213"/>
      <c r="AG200" s="213"/>
      <c r="AH200" s="213"/>
      <c r="AI200" s="229"/>
      <c r="AJ200" s="229"/>
      <c r="AK200" s="228"/>
      <c r="AL200" s="228"/>
    </row>
    <row r="201" spans="1:38" ht="20.25" customHeight="1">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28"/>
      <c r="W201" s="228"/>
      <c r="X201" s="228"/>
      <c r="Y201" s="228"/>
      <c r="Z201" s="228"/>
      <c r="AA201" s="228"/>
      <c r="AB201" s="226"/>
      <c r="AC201" s="213"/>
      <c r="AD201" s="213"/>
      <c r="AE201" s="213"/>
      <c r="AF201" s="213"/>
      <c r="AG201" s="213"/>
      <c r="AH201" s="213"/>
      <c r="AI201" s="229"/>
      <c r="AJ201" s="229"/>
      <c r="AK201" s="228"/>
      <c r="AL201" s="228"/>
    </row>
    <row r="202" spans="1:38" ht="20.25" customHeight="1">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28"/>
      <c r="W202" s="228"/>
      <c r="X202" s="228"/>
      <c r="Y202" s="228"/>
      <c r="Z202" s="228"/>
      <c r="AA202" s="228"/>
      <c r="AB202" s="226"/>
      <c r="AC202" s="213"/>
      <c r="AD202" s="213"/>
      <c r="AE202" s="213"/>
      <c r="AF202" s="213"/>
      <c r="AG202" s="213"/>
      <c r="AH202" s="213"/>
      <c r="AI202" s="229"/>
      <c r="AJ202" s="229"/>
      <c r="AK202" s="228"/>
      <c r="AL202" s="228"/>
    </row>
    <row r="203" spans="1:38" ht="20.25" customHeight="1">
      <c r="A203" s="168"/>
      <c r="B203" s="153"/>
      <c r="C203" s="153"/>
      <c r="D203" s="153"/>
      <c r="E203" s="153"/>
      <c r="F203" s="153"/>
      <c r="G203" s="153"/>
      <c r="H203" s="153"/>
      <c r="I203" s="153"/>
      <c r="J203" s="153"/>
      <c r="K203" s="153"/>
      <c r="L203" s="153"/>
      <c r="M203" s="153"/>
      <c r="N203" s="153"/>
      <c r="O203" s="153"/>
      <c r="P203" s="153"/>
      <c r="Q203" s="153"/>
      <c r="R203" s="153"/>
      <c r="S203" s="153"/>
      <c r="T203" s="153"/>
      <c r="U203" s="153"/>
      <c r="V203" s="228"/>
      <c r="W203" s="228"/>
      <c r="X203" s="228"/>
      <c r="Y203" s="228"/>
      <c r="Z203" s="228"/>
      <c r="AA203" s="228"/>
      <c r="AB203" s="226"/>
      <c r="AC203" s="213"/>
      <c r="AD203" s="213"/>
      <c r="AE203" s="213"/>
      <c r="AF203" s="213"/>
      <c r="AG203" s="213"/>
      <c r="AH203" s="213"/>
      <c r="AI203" s="229"/>
      <c r="AJ203" s="229"/>
      <c r="AK203" s="228"/>
      <c r="AL203" s="228"/>
    </row>
    <row r="204" spans="1:38" ht="20.25" customHeight="1">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8" ht="20.25" customHeight="1">
      <c r="A205" s="154"/>
      <c r="B205" s="154"/>
      <c r="C205" s="154"/>
      <c r="D205" s="154"/>
      <c r="E205" s="154"/>
      <c r="F205" s="154"/>
      <c r="G205" s="154"/>
    </row>
    <row r="206" spans="1:38" ht="20.25" customHeight="1">
      <c r="A206" t="s">
        <v>26</v>
      </c>
      <c r="B206" t="s">
        <v>27</v>
      </c>
      <c r="C206" s="154"/>
      <c r="D206" s="154"/>
      <c r="E206" s="154"/>
      <c r="F206" s="154"/>
      <c r="G206" s="154"/>
    </row>
    <row r="207" spans="1:38" ht="20.25" customHeight="1">
      <c r="A207" s="154">
        <v>20</v>
      </c>
      <c r="B207" s="154">
        <v>53</v>
      </c>
      <c r="C207" s="154"/>
      <c r="D207" s="154"/>
      <c r="E207" s="154"/>
      <c r="F207" s="154"/>
      <c r="G207" s="154"/>
    </row>
    <row r="208" spans="1:38" ht="20.25" customHeight="1">
      <c r="A208" s="154">
        <v>61</v>
      </c>
      <c r="B208" s="154">
        <v>12</v>
      </c>
      <c r="C208" s="154"/>
      <c r="D208" s="154"/>
      <c r="E208" s="154"/>
      <c r="F208" s="154"/>
      <c r="G208" s="154"/>
    </row>
    <row r="209" spans="1:7" ht="20.25" customHeight="1">
      <c r="A209" s="154">
        <v>72</v>
      </c>
      <c r="B209" s="154">
        <v>1</v>
      </c>
      <c r="C209" s="154"/>
      <c r="D209" s="154"/>
      <c r="E209" s="154"/>
      <c r="F209" s="154"/>
      <c r="G209" s="154"/>
    </row>
    <row r="210" spans="1:7" ht="20.25" customHeight="1">
      <c r="A210" s="154">
        <v>65</v>
      </c>
      <c r="B210" s="154">
        <v>5</v>
      </c>
      <c r="C210" s="154"/>
      <c r="D210" s="154"/>
      <c r="E210" s="154"/>
      <c r="F210" s="154"/>
      <c r="G210" s="154"/>
    </row>
    <row r="211" spans="1:7" ht="20.25" customHeight="1">
      <c r="A211" s="154">
        <v>6</v>
      </c>
      <c r="B211" s="154">
        <v>58</v>
      </c>
    </row>
    <row r="212" spans="1:7" ht="20.25" customHeight="1">
      <c r="A212" s="154">
        <v>3</v>
      </c>
      <c r="B212" s="154">
        <v>61</v>
      </c>
    </row>
    <row r="231" spans="8:16" ht="20.25" customHeight="1">
      <c r="H231" s="200"/>
      <c r="I231" s="200"/>
      <c r="J231" s="200"/>
      <c r="K231" s="200"/>
      <c r="L231" s="200"/>
      <c r="M231" s="200"/>
      <c r="N231" s="200"/>
      <c r="O231" s="200"/>
      <c r="P231" s="200"/>
    </row>
  </sheetData>
  <sheetProtection sheet="1" objects="1" scenarios="1"/>
  <mergeCells count="86">
    <mergeCell ref="B166:U166"/>
    <mergeCell ref="B167:U167"/>
    <mergeCell ref="B168:U168"/>
    <mergeCell ref="A172:U172"/>
    <mergeCell ref="X172:AL172"/>
    <mergeCell ref="B161:U161"/>
    <mergeCell ref="B162:U162"/>
    <mergeCell ref="B163:U163"/>
    <mergeCell ref="B164:U164"/>
    <mergeCell ref="B165:U165"/>
    <mergeCell ref="A147:E147"/>
    <mergeCell ref="O108:U108"/>
    <mergeCell ref="A117:U117"/>
    <mergeCell ref="X117:AL117"/>
    <mergeCell ref="A144:E144"/>
    <mergeCell ref="A145:E145"/>
    <mergeCell ref="V134:AA135"/>
    <mergeCell ref="AC134:AH135"/>
    <mergeCell ref="AI134:AL135"/>
    <mergeCell ref="O137:U137"/>
    <mergeCell ref="O138:U138"/>
    <mergeCell ref="O90:U90"/>
    <mergeCell ref="A98:U98"/>
    <mergeCell ref="A99:F99"/>
    <mergeCell ref="AG46:AJ47"/>
    <mergeCell ref="A146:E146"/>
    <mergeCell ref="A100:F100"/>
    <mergeCell ref="A101:F101"/>
    <mergeCell ref="V105:AA106"/>
    <mergeCell ref="V46:Z47"/>
    <mergeCell ref="AB46:AF47"/>
    <mergeCell ref="A56:U56"/>
    <mergeCell ref="G59:K59"/>
    <mergeCell ref="G60:K60"/>
    <mergeCell ref="G61:K61"/>
    <mergeCell ref="G62:K62"/>
    <mergeCell ref="G63:K63"/>
    <mergeCell ref="B53:U53"/>
    <mergeCell ref="B50:U50"/>
    <mergeCell ref="B51:U51"/>
    <mergeCell ref="B52:U52"/>
    <mergeCell ref="D34:E34"/>
    <mergeCell ref="A48:U48"/>
    <mergeCell ref="B49:U49"/>
    <mergeCell ref="A26:U26"/>
    <mergeCell ref="D30:E30"/>
    <mergeCell ref="D31:E31"/>
    <mergeCell ref="D32:E32"/>
    <mergeCell ref="D33:E33"/>
    <mergeCell ref="A1:AE1"/>
    <mergeCell ref="A6:AL6"/>
    <mergeCell ref="A7:AL7"/>
    <mergeCell ref="A8:AL8"/>
    <mergeCell ref="A11:G11"/>
    <mergeCell ref="B65:U65"/>
    <mergeCell ref="B67:J67"/>
    <mergeCell ref="B68:J68"/>
    <mergeCell ref="B69:J69"/>
    <mergeCell ref="V72:AA73"/>
    <mergeCell ref="AC72:AH73"/>
    <mergeCell ref="AI72:AL73"/>
    <mergeCell ref="B73:C73"/>
    <mergeCell ref="A74:U74"/>
    <mergeCell ref="V148:AA149"/>
    <mergeCell ref="AC148:AH149"/>
    <mergeCell ref="AI148:AL149"/>
    <mergeCell ref="B75:U75"/>
    <mergeCell ref="B76:U76"/>
    <mergeCell ref="B77:U77"/>
    <mergeCell ref="A80:U80"/>
    <mergeCell ref="V87:AA88"/>
    <mergeCell ref="AC105:AH106"/>
    <mergeCell ref="AI105:AL106"/>
    <mergeCell ref="AC87:AH88"/>
    <mergeCell ref="AI87:AL88"/>
    <mergeCell ref="B152:U152"/>
    <mergeCell ref="B153:U153"/>
    <mergeCell ref="B151:U151"/>
    <mergeCell ref="B150:U150"/>
    <mergeCell ref="B159:U159"/>
    <mergeCell ref="B160:U160"/>
    <mergeCell ref="B154:U154"/>
    <mergeCell ref="B155:U155"/>
    <mergeCell ref="B156:U156"/>
    <mergeCell ref="B157:U157"/>
    <mergeCell ref="B158:U158"/>
  </mergeCells>
  <pageMargins left="0" right="0" top="0" bottom="0" header="0.31496062992125984" footer="0.31496062992125984"/>
  <pageSetup paperSize="9" scale="1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AM231"/>
  <sheetViews>
    <sheetView view="pageBreakPreview" topLeftCell="J1" zoomScale="70" zoomScaleNormal="100" zoomScaleSheetLayoutView="70" workbookViewId="0">
      <selection activeCell="D30" sqref="D30:G34"/>
    </sheetView>
  </sheetViews>
  <sheetFormatPr baseColWidth="10" defaultRowHeight="20.25" customHeight="1"/>
  <cols>
    <col min="1" max="1" width="8.28515625" customWidth="1"/>
    <col min="2" max="2" width="8" customWidth="1"/>
    <col min="3" max="3" width="8.28515625" customWidth="1"/>
    <col min="4" max="4" width="9" customWidth="1"/>
    <col min="5" max="5" width="8.5703125" customWidth="1"/>
    <col min="6" max="6" width="11.7109375" customWidth="1"/>
    <col min="8" max="8" width="12.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7" width="8.7109375" customWidth="1"/>
    <col min="28" max="28" width="13.7109375" customWidth="1"/>
    <col min="29" max="29" width="13" bestFit="1" customWidth="1"/>
    <col min="30" max="30" width="11.28515625" bestFit="1" customWidth="1"/>
    <col min="31" max="31" width="14.140625" customWidth="1"/>
    <col min="32" max="32" width="12.42578125" bestFit="1" customWidth="1"/>
    <col min="33" max="33" width="10.7109375" bestFit="1" customWidth="1"/>
    <col min="34" max="34" width="14.28515625" customWidth="1"/>
    <col min="35" max="35" width="12.28515625" customWidth="1"/>
    <col min="36" max="36" width="14.85546875" bestFit="1" customWidth="1"/>
    <col min="37" max="37" width="12.28515625" bestFit="1" customWidth="1"/>
    <col min="38" max="38" width="12.85546875" customWidth="1"/>
    <col min="39" max="39" width="27.85546875" style="269" customWidth="1"/>
  </cols>
  <sheetData>
    <row r="1" spans="1:39" ht="20.25" customHeight="1">
      <c r="A1" s="334"/>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row>
    <row r="2" spans="1:39" ht="20.25" customHeigh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row>
    <row r="3" spans="1:39" ht="20.25"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row>
    <row r="4" spans="1:39" ht="20.25" customHeight="1">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row>
    <row r="5" spans="1:39" ht="20.25" customHeight="1">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row>
    <row r="6" spans="1:39" ht="20.25" customHeight="1">
      <c r="A6" s="335" t="s">
        <v>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row>
    <row r="7" spans="1:39" s="195" customFormat="1" ht="20.25" customHeight="1">
      <c r="A7" s="352" t="s">
        <v>2</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270"/>
    </row>
    <row r="8" spans="1:39" s="195" customFormat="1" ht="20.25" customHeight="1">
      <c r="A8" s="353" t="s">
        <v>308</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270"/>
    </row>
    <row r="10" spans="1:39" ht="20.25" customHeight="1">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row>
    <row r="11" spans="1:39" ht="20.25" customHeight="1">
      <c r="A11" s="333"/>
      <c r="B11" s="333"/>
      <c r="C11" s="333"/>
      <c r="D11" s="333"/>
      <c r="E11" s="333"/>
      <c r="F11" s="333"/>
      <c r="G11" s="333"/>
    </row>
    <row r="12" spans="1:39" ht="20.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9" ht="20.2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9" ht="20.2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9" ht="20.2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9" ht="20.2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9"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9"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9"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9"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9"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9"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9"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9"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9"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row>
    <row r="26" spans="1:39" ht="20.25" customHeight="1">
      <c r="A26" s="314" t="s">
        <v>215</v>
      </c>
      <c r="B26" s="314"/>
      <c r="C26" s="314"/>
      <c r="D26" s="314"/>
      <c r="E26" s="314"/>
      <c r="F26" s="314"/>
      <c r="G26" s="314"/>
      <c r="H26" s="314"/>
      <c r="I26" s="314"/>
      <c r="J26" s="314"/>
      <c r="K26" s="314"/>
      <c r="L26" s="314"/>
      <c r="M26" s="314"/>
      <c r="N26" s="314"/>
      <c r="O26" s="314"/>
      <c r="P26" s="314"/>
      <c r="Q26" s="314"/>
      <c r="R26" s="314"/>
      <c r="S26" s="314"/>
      <c r="T26" s="314"/>
      <c r="U26" s="314"/>
      <c r="V26" s="7"/>
      <c r="W26" s="7"/>
      <c r="X26" s="7"/>
      <c r="Y26" s="185"/>
      <c r="Z26" s="178"/>
      <c r="AA26" s="179"/>
      <c r="AB26" s="180"/>
      <c r="AC26" s="180"/>
      <c r="AD26" s="180"/>
      <c r="AE26" s="176"/>
      <c r="AF26" s="7"/>
      <c r="AG26" s="7"/>
      <c r="AH26" s="7"/>
      <c r="AI26" s="7"/>
      <c r="AJ26" s="185"/>
      <c r="AK26" s="178"/>
      <c r="AL26" s="179"/>
    </row>
    <row r="27" spans="1:39" s="188" customFormat="1" ht="20.25" customHeight="1">
      <c r="A27" s="205"/>
      <c r="B27" s="205"/>
      <c r="C27" s="205"/>
      <c r="D27" s="205"/>
      <c r="E27" s="205"/>
      <c r="F27" s="205"/>
      <c r="G27" s="205"/>
      <c r="H27" s="205"/>
      <c r="I27" s="205"/>
      <c r="J27" s="205"/>
      <c r="K27" s="205"/>
      <c r="L27" s="205"/>
      <c r="M27" s="205"/>
      <c r="N27" s="205"/>
      <c r="O27" s="205"/>
      <c r="P27" s="205"/>
      <c r="Q27" s="205"/>
      <c r="R27" s="205"/>
      <c r="S27" s="205"/>
      <c r="T27" s="205"/>
      <c r="U27" s="205"/>
      <c r="V27" s="131"/>
      <c r="W27" s="131"/>
      <c r="X27" s="131"/>
      <c r="Y27" s="185"/>
      <c r="Z27" s="178"/>
      <c r="AA27" s="179"/>
      <c r="AB27" s="180"/>
      <c r="AC27" s="180"/>
      <c r="AD27" s="180"/>
      <c r="AE27" s="187"/>
      <c r="AF27" s="131"/>
      <c r="AG27" s="131"/>
      <c r="AH27" s="131"/>
      <c r="AI27" s="131"/>
      <c r="AJ27" s="183"/>
      <c r="AK27" s="178"/>
      <c r="AL27" s="179"/>
      <c r="AM27" s="271"/>
    </row>
    <row r="28" spans="1:39" ht="20.25" customHeight="1">
      <c r="A28" s="175" t="s">
        <v>217</v>
      </c>
      <c r="B28" s="180"/>
      <c r="C28" s="176"/>
      <c r="D28" s="7"/>
      <c r="E28" s="7"/>
      <c r="F28" s="7"/>
      <c r="G28" s="7"/>
      <c r="H28" s="183"/>
      <c r="I28" s="178"/>
      <c r="J28" s="179"/>
      <c r="K28" s="180"/>
      <c r="L28" s="180"/>
      <c r="M28" s="180"/>
      <c r="N28" s="176"/>
    </row>
    <row r="29" spans="1:39" ht="20.25" customHeight="1">
      <c r="A29" s="180"/>
      <c r="B29" s="180"/>
      <c r="C29" s="176"/>
      <c r="D29" s="7"/>
      <c r="E29" s="7"/>
      <c r="F29" s="7"/>
      <c r="G29" s="7"/>
      <c r="H29" s="183"/>
      <c r="I29" s="178"/>
      <c r="J29" s="179"/>
      <c r="K29" s="180"/>
      <c r="L29" s="180"/>
      <c r="M29" s="181"/>
      <c r="N29" s="176"/>
    </row>
    <row r="30" spans="1:39" ht="20.25" customHeight="1">
      <c r="A30" s="180"/>
      <c r="D30" s="349" t="s">
        <v>228</v>
      </c>
      <c r="E30" s="349"/>
      <c r="F30" s="192">
        <v>4</v>
      </c>
      <c r="G30" s="193">
        <f>F30/$F$34</f>
        <v>0.19047619047619047</v>
      </c>
      <c r="H30" s="178"/>
      <c r="I30" s="178"/>
      <c r="J30" s="179"/>
      <c r="K30" s="180"/>
      <c r="L30" s="181"/>
      <c r="M30" s="181"/>
      <c r="N30" s="176"/>
    </row>
    <row r="31" spans="1:39" ht="20.25" customHeight="1">
      <c r="A31" s="180"/>
      <c r="D31" s="349" t="s">
        <v>229</v>
      </c>
      <c r="E31" s="349"/>
      <c r="F31" s="239">
        <v>4</v>
      </c>
      <c r="G31" s="193">
        <f t="shared" ref="G31:G33" si="0">F31/$F$34</f>
        <v>0.19047619047619047</v>
      </c>
      <c r="H31" s="185"/>
      <c r="I31" s="183"/>
      <c r="J31" s="179"/>
      <c r="K31" s="180"/>
      <c r="L31" s="181"/>
      <c r="M31" s="181"/>
      <c r="N31" s="176"/>
    </row>
    <row r="32" spans="1:39" ht="20.25" customHeight="1">
      <c r="A32" s="180"/>
      <c r="D32" s="349" t="s">
        <v>230</v>
      </c>
      <c r="E32" s="349"/>
      <c r="F32" s="239">
        <v>6</v>
      </c>
      <c r="G32" s="193">
        <f t="shared" si="0"/>
        <v>0.2857142857142857</v>
      </c>
      <c r="H32" s="7"/>
      <c r="I32" s="7"/>
      <c r="J32" s="7"/>
      <c r="K32" s="7"/>
      <c r="L32" s="7"/>
    </row>
    <row r="33" spans="1:39" ht="20.25" customHeight="1">
      <c r="A33" s="180"/>
      <c r="D33" s="349" t="s">
        <v>231</v>
      </c>
      <c r="E33" s="349"/>
      <c r="F33" s="239">
        <v>7</v>
      </c>
      <c r="G33" s="193">
        <f t="shared" si="0"/>
        <v>0.33333333333333331</v>
      </c>
      <c r="H33" s="7"/>
      <c r="I33" s="7"/>
      <c r="J33" s="7"/>
      <c r="K33" s="7"/>
      <c r="L33" s="7"/>
    </row>
    <row r="34" spans="1:39" ht="20.25" customHeight="1">
      <c r="A34" s="180"/>
      <c r="D34" s="349" t="s">
        <v>57</v>
      </c>
      <c r="E34" s="349"/>
      <c r="F34" s="192">
        <f>SUM(F30:F33)</f>
        <v>21</v>
      </c>
      <c r="G34" s="194"/>
      <c r="H34" s="7"/>
      <c r="I34" s="7"/>
      <c r="J34" s="7"/>
      <c r="K34" s="7"/>
      <c r="L34" s="7"/>
    </row>
    <row r="35" spans="1:39" ht="20.25" customHeight="1">
      <c r="A35" s="7"/>
      <c r="E35" s="7"/>
      <c r="F35" s="7"/>
      <c r="G35" s="7"/>
      <c r="H35" s="7"/>
      <c r="I35" s="7"/>
      <c r="J35" s="7"/>
      <c r="K35" s="7"/>
      <c r="L35" s="7"/>
    </row>
    <row r="36" spans="1:39" ht="20.25" customHeight="1">
      <c r="A36" s="7"/>
      <c r="B36" s="7"/>
      <c r="C36" s="7"/>
      <c r="D36" s="7"/>
      <c r="E36" s="7"/>
      <c r="F36" s="7"/>
      <c r="G36" s="7"/>
      <c r="H36" s="7"/>
      <c r="I36" s="7"/>
      <c r="J36" s="7"/>
      <c r="K36" s="7"/>
      <c r="L36" s="7"/>
    </row>
    <row r="37" spans="1:39" ht="20.25" customHeight="1">
      <c r="A37" s="7"/>
      <c r="B37" s="7"/>
      <c r="C37" s="7"/>
      <c r="D37" s="7"/>
      <c r="E37" s="7"/>
      <c r="F37" s="7"/>
      <c r="G37" s="7"/>
      <c r="H37" s="7"/>
      <c r="I37" s="7"/>
      <c r="J37" s="7"/>
      <c r="K37" s="7"/>
      <c r="L37" s="7"/>
    </row>
    <row r="38" spans="1:39" ht="20.25" customHeight="1">
      <c r="A38" s="7"/>
      <c r="B38" s="7"/>
      <c r="C38" s="7"/>
      <c r="D38" s="7"/>
      <c r="E38" s="7"/>
      <c r="F38" s="7"/>
      <c r="G38" s="7"/>
      <c r="H38" s="7"/>
      <c r="I38" s="7"/>
      <c r="J38" s="7"/>
      <c r="K38" s="7"/>
      <c r="L38" s="7"/>
    </row>
    <row r="39" spans="1:39" ht="20.25" customHeight="1">
      <c r="A39" s="7"/>
      <c r="B39" s="7"/>
      <c r="C39" s="7"/>
      <c r="D39" s="7"/>
      <c r="E39" s="7"/>
      <c r="F39" s="7"/>
      <c r="G39" s="7"/>
      <c r="H39" s="7"/>
      <c r="I39" s="7"/>
      <c r="J39" s="7"/>
      <c r="K39" s="7"/>
      <c r="L39" s="7"/>
    </row>
    <row r="40" spans="1:39" ht="20.25" customHeight="1">
      <c r="A40" s="7"/>
      <c r="B40" s="7"/>
      <c r="C40" s="7"/>
      <c r="D40" s="7"/>
      <c r="E40" s="7"/>
      <c r="F40" s="7"/>
      <c r="G40" s="7"/>
      <c r="H40" s="7"/>
      <c r="I40" s="7"/>
      <c r="J40" s="7"/>
      <c r="K40" s="7"/>
      <c r="L40" s="7"/>
    </row>
    <row r="41" spans="1:39" ht="20.25" customHeight="1">
      <c r="A41" s="7"/>
      <c r="B41" s="7"/>
      <c r="C41" s="7"/>
      <c r="D41" s="7"/>
      <c r="E41" s="7"/>
      <c r="F41" s="7"/>
      <c r="G41" s="7"/>
      <c r="H41" s="7"/>
      <c r="I41" s="7"/>
      <c r="J41" s="7"/>
      <c r="K41" s="7"/>
      <c r="L41" s="7"/>
    </row>
    <row r="42" spans="1:39" ht="20.25" customHeight="1">
      <c r="A42" s="7"/>
      <c r="B42" s="7"/>
      <c r="C42" s="7"/>
      <c r="D42" s="7"/>
      <c r="E42" s="7"/>
      <c r="F42" s="7"/>
      <c r="G42" s="7"/>
      <c r="H42" s="7"/>
      <c r="I42" s="7"/>
      <c r="J42" s="7"/>
      <c r="K42" s="7"/>
      <c r="L42" s="7"/>
    </row>
    <row r="43" spans="1:39" ht="20.25" customHeight="1">
      <c r="A43" s="7"/>
      <c r="B43" s="7"/>
      <c r="C43" s="7"/>
      <c r="D43" s="7"/>
      <c r="E43" s="7"/>
      <c r="F43" s="7"/>
      <c r="G43" s="7"/>
      <c r="H43" s="7"/>
      <c r="I43" s="7"/>
      <c r="J43" s="7"/>
      <c r="K43" s="7"/>
      <c r="L43" s="7"/>
      <c r="M43" s="7"/>
      <c r="N43" s="7"/>
    </row>
    <row r="44" spans="1:39" ht="20.25" customHeight="1">
      <c r="A44" s="7"/>
      <c r="B44" s="7"/>
      <c r="C44" s="7"/>
      <c r="D44" s="7"/>
      <c r="E44" s="7"/>
      <c r="F44" s="7"/>
      <c r="G44" s="7"/>
      <c r="H44" s="7"/>
      <c r="I44" s="7"/>
      <c r="J44" s="7"/>
      <c r="K44" s="7"/>
      <c r="L44" s="7"/>
      <c r="M44" s="7"/>
      <c r="N44" s="7"/>
    </row>
    <row r="45" spans="1:39" ht="20.25" customHeight="1" thickBot="1">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9" ht="20.25" customHeight="1">
      <c r="A46" s="7"/>
      <c r="B46" s="7"/>
      <c r="C46" s="7"/>
      <c r="D46" s="7"/>
      <c r="E46" s="7"/>
      <c r="F46" s="7"/>
      <c r="G46" s="7"/>
      <c r="H46" s="7"/>
      <c r="I46" s="7"/>
      <c r="J46" s="7"/>
      <c r="K46" s="7"/>
      <c r="L46" s="7"/>
      <c r="M46" s="7"/>
      <c r="N46" s="7"/>
      <c r="O46" s="7"/>
      <c r="P46" s="7"/>
      <c r="Q46" s="7"/>
      <c r="R46" s="7"/>
      <c r="S46" s="7"/>
      <c r="T46" s="7"/>
      <c r="U46" s="7"/>
      <c r="V46" s="354" t="s">
        <v>4</v>
      </c>
      <c r="W46" s="355"/>
      <c r="X46" s="355"/>
      <c r="Y46" s="355"/>
      <c r="Z46" s="355"/>
      <c r="AA46" s="7"/>
      <c r="AB46" s="354" t="s">
        <v>5</v>
      </c>
      <c r="AC46" s="355"/>
      <c r="AD46" s="355"/>
      <c r="AE46" s="355"/>
      <c r="AF46" s="355"/>
      <c r="AG46" s="350" t="s">
        <v>6</v>
      </c>
      <c r="AH46" s="350"/>
      <c r="AI46" s="350"/>
      <c r="AJ46" s="350"/>
      <c r="AK46" s="207"/>
      <c r="AL46" s="207"/>
    </row>
    <row r="47" spans="1:39" ht="20.25" customHeight="1">
      <c r="A47" s="7"/>
      <c r="B47" s="7"/>
      <c r="C47" s="7"/>
      <c r="D47" s="7"/>
      <c r="E47" s="7"/>
      <c r="F47" s="7"/>
      <c r="G47" s="7"/>
      <c r="H47" s="7"/>
      <c r="I47" s="7"/>
      <c r="J47" s="7"/>
      <c r="K47" s="7"/>
      <c r="L47" s="7"/>
      <c r="M47" s="7"/>
      <c r="N47" s="7"/>
      <c r="O47" s="7"/>
      <c r="P47" s="7"/>
      <c r="Q47" s="7"/>
      <c r="R47" s="7"/>
      <c r="S47" s="7"/>
      <c r="T47" s="7"/>
      <c r="U47" s="7"/>
      <c r="V47" s="356"/>
      <c r="W47" s="357"/>
      <c r="X47" s="357"/>
      <c r="Y47" s="357"/>
      <c r="Z47" s="357"/>
      <c r="AA47" s="7"/>
      <c r="AB47" s="356"/>
      <c r="AC47" s="357"/>
      <c r="AD47" s="357"/>
      <c r="AE47" s="357"/>
      <c r="AF47" s="357"/>
      <c r="AG47" s="351"/>
      <c r="AH47" s="351"/>
      <c r="AI47" s="351"/>
      <c r="AJ47" s="351"/>
      <c r="AK47" s="207"/>
      <c r="AL47" s="207"/>
    </row>
    <row r="48" spans="1:39" s="9" customFormat="1" ht="20.25" customHeight="1">
      <c r="A48" s="321" t="s">
        <v>3</v>
      </c>
      <c r="B48" s="321"/>
      <c r="C48" s="321"/>
      <c r="D48" s="321"/>
      <c r="E48" s="321"/>
      <c r="F48" s="321"/>
      <c r="G48" s="321"/>
      <c r="H48" s="321"/>
      <c r="I48" s="321"/>
      <c r="J48" s="321"/>
      <c r="K48" s="321"/>
      <c r="L48" s="321"/>
      <c r="M48" s="321"/>
      <c r="N48" s="321"/>
      <c r="O48" s="321"/>
      <c r="P48" s="321"/>
      <c r="Q48" s="321"/>
      <c r="R48" s="321"/>
      <c r="S48" s="321"/>
      <c r="T48" s="321"/>
      <c r="U48" s="321"/>
      <c r="V48" s="174">
        <v>1</v>
      </c>
      <c r="W48" s="174">
        <v>2</v>
      </c>
      <c r="X48" s="174">
        <v>3</v>
      </c>
      <c r="Y48" s="174">
        <v>4</v>
      </c>
      <c r="Z48" s="174">
        <v>5</v>
      </c>
      <c r="AA48" s="197" t="s">
        <v>7</v>
      </c>
      <c r="AB48" s="174">
        <v>1</v>
      </c>
      <c r="AC48" s="174">
        <v>2</v>
      </c>
      <c r="AD48" s="174">
        <v>3</v>
      </c>
      <c r="AE48" s="174">
        <v>4</v>
      </c>
      <c r="AF48" s="174">
        <v>5</v>
      </c>
      <c r="AG48" s="198" t="s">
        <v>9</v>
      </c>
      <c r="AH48" s="198" t="s">
        <v>10</v>
      </c>
      <c r="AI48" s="198" t="s">
        <v>11</v>
      </c>
      <c r="AJ48" s="198" t="s">
        <v>12</v>
      </c>
      <c r="AK48" s="130"/>
      <c r="AL48" s="130"/>
      <c r="AM48" s="272"/>
    </row>
    <row r="49" spans="1:39" s="10" customFormat="1" ht="20.25" customHeight="1">
      <c r="A49" s="164" t="s">
        <v>15</v>
      </c>
      <c r="B49" s="316" t="s">
        <v>16</v>
      </c>
      <c r="C49" s="317"/>
      <c r="D49" s="317"/>
      <c r="E49" s="317"/>
      <c r="F49" s="317"/>
      <c r="G49" s="317"/>
      <c r="H49" s="317"/>
      <c r="I49" s="317"/>
      <c r="J49" s="317"/>
      <c r="K49" s="317"/>
      <c r="L49" s="317"/>
      <c r="M49" s="317"/>
      <c r="N49" s="317"/>
      <c r="O49" s="317"/>
      <c r="P49" s="317"/>
      <c r="Q49" s="317"/>
      <c r="R49" s="317"/>
      <c r="S49" s="317"/>
      <c r="T49" s="317"/>
      <c r="U49" s="317"/>
      <c r="V49" s="219">
        <v>0</v>
      </c>
      <c r="W49" s="219">
        <v>0</v>
      </c>
      <c r="X49" s="219">
        <v>1</v>
      </c>
      <c r="Y49" s="219">
        <v>2</v>
      </c>
      <c r="Z49" s="219">
        <v>1</v>
      </c>
      <c r="AA49" s="219">
        <v>4</v>
      </c>
      <c r="AB49" s="193">
        <f t="shared" ref="AB49:AF53" si="1">V49/$AA49</f>
        <v>0</v>
      </c>
      <c r="AC49" s="193">
        <f t="shared" si="1"/>
        <v>0</v>
      </c>
      <c r="AD49" s="193">
        <f t="shared" si="1"/>
        <v>0.25</v>
      </c>
      <c r="AE49" s="193">
        <f t="shared" si="1"/>
        <v>0.5</v>
      </c>
      <c r="AF49" s="193">
        <f t="shared" si="1"/>
        <v>0.25</v>
      </c>
      <c r="AG49" s="219">
        <v>4</v>
      </c>
      <c r="AH49" s="219">
        <v>0.82</v>
      </c>
      <c r="AI49" s="219">
        <v>4</v>
      </c>
      <c r="AJ49" s="219">
        <v>4</v>
      </c>
      <c r="AM49" s="273"/>
    </row>
    <row r="50" spans="1:39" s="10" customFormat="1" ht="20.25" customHeight="1">
      <c r="A50" s="164" t="s">
        <v>17</v>
      </c>
      <c r="B50" s="316" t="s">
        <v>18</v>
      </c>
      <c r="C50" s="317"/>
      <c r="D50" s="317"/>
      <c r="E50" s="317"/>
      <c r="F50" s="317"/>
      <c r="G50" s="317"/>
      <c r="H50" s="317"/>
      <c r="I50" s="317"/>
      <c r="J50" s="317"/>
      <c r="K50" s="317"/>
      <c r="L50" s="317"/>
      <c r="M50" s="317"/>
      <c r="N50" s="317"/>
      <c r="O50" s="317"/>
      <c r="P50" s="317"/>
      <c r="Q50" s="317"/>
      <c r="R50" s="317"/>
      <c r="S50" s="317"/>
      <c r="T50" s="317"/>
      <c r="U50" s="317"/>
      <c r="V50" s="219">
        <v>0</v>
      </c>
      <c r="W50" s="219">
        <v>0</v>
      </c>
      <c r="X50" s="219">
        <v>1</v>
      </c>
      <c r="Y50" s="219">
        <v>1</v>
      </c>
      <c r="Z50" s="219">
        <v>2</v>
      </c>
      <c r="AA50" s="219">
        <v>4</v>
      </c>
      <c r="AB50" s="193">
        <f t="shared" si="1"/>
        <v>0</v>
      </c>
      <c r="AC50" s="193">
        <f t="shared" si="1"/>
        <v>0</v>
      </c>
      <c r="AD50" s="193">
        <f t="shared" si="1"/>
        <v>0.25</v>
      </c>
      <c r="AE50" s="193">
        <f t="shared" si="1"/>
        <v>0.25</v>
      </c>
      <c r="AF50" s="193">
        <f t="shared" si="1"/>
        <v>0.5</v>
      </c>
      <c r="AG50" s="219">
        <v>4.25</v>
      </c>
      <c r="AH50" s="219">
        <v>0.96</v>
      </c>
      <c r="AI50" s="219">
        <v>5</v>
      </c>
      <c r="AJ50" s="219">
        <v>5</v>
      </c>
      <c r="AM50" s="273"/>
    </row>
    <row r="51" spans="1:39" s="10" customFormat="1" ht="20.25" customHeight="1">
      <c r="A51" s="164" t="s">
        <v>19</v>
      </c>
      <c r="B51" s="316" t="s">
        <v>20</v>
      </c>
      <c r="C51" s="317"/>
      <c r="D51" s="317"/>
      <c r="E51" s="317"/>
      <c r="F51" s="317"/>
      <c r="G51" s="317"/>
      <c r="H51" s="317"/>
      <c r="I51" s="317"/>
      <c r="J51" s="317"/>
      <c r="K51" s="317"/>
      <c r="L51" s="317"/>
      <c r="M51" s="317"/>
      <c r="N51" s="317"/>
      <c r="O51" s="317"/>
      <c r="P51" s="317"/>
      <c r="Q51" s="317"/>
      <c r="R51" s="317"/>
      <c r="S51" s="317"/>
      <c r="T51" s="317"/>
      <c r="U51" s="317"/>
      <c r="V51" s="218">
        <v>1</v>
      </c>
      <c r="W51" s="218">
        <v>1</v>
      </c>
      <c r="X51" s="218">
        <v>0</v>
      </c>
      <c r="Y51" s="218">
        <v>1</v>
      </c>
      <c r="Z51" s="218">
        <v>0</v>
      </c>
      <c r="AA51" s="218">
        <v>4</v>
      </c>
      <c r="AB51" s="193">
        <f t="shared" si="1"/>
        <v>0.25</v>
      </c>
      <c r="AC51" s="193">
        <f t="shared" si="1"/>
        <v>0.25</v>
      </c>
      <c r="AD51" s="193">
        <f t="shared" si="1"/>
        <v>0</v>
      </c>
      <c r="AE51" s="193">
        <f t="shared" si="1"/>
        <v>0.25</v>
      </c>
      <c r="AF51" s="193">
        <f t="shared" si="1"/>
        <v>0</v>
      </c>
      <c r="AG51" s="219">
        <v>2.33</v>
      </c>
      <c r="AH51" s="219">
        <v>1.53</v>
      </c>
      <c r="AI51" s="219">
        <v>2</v>
      </c>
      <c r="AJ51" s="219">
        <v>1</v>
      </c>
      <c r="AM51" s="273"/>
    </row>
    <row r="52" spans="1:39" s="10" customFormat="1" ht="20.25" customHeight="1">
      <c r="A52" s="164" t="s">
        <v>21</v>
      </c>
      <c r="B52" s="316" t="s">
        <v>22</v>
      </c>
      <c r="C52" s="317"/>
      <c r="D52" s="317"/>
      <c r="E52" s="317"/>
      <c r="F52" s="317"/>
      <c r="G52" s="317"/>
      <c r="H52" s="317"/>
      <c r="I52" s="317"/>
      <c r="J52" s="317"/>
      <c r="K52" s="317"/>
      <c r="L52" s="317"/>
      <c r="M52" s="317"/>
      <c r="N52" s="317"/>
      <c r="O52" s="317"/>
      <c r="P52" s="317"/>
      <c r="Q52" s="317"/>
      <c r="R52" s="317"/>
      <c r="S52" s="317"/>
      <c r="T52" s="317"/>
      <c r="U52" s="317"/>
      <c r="V52" s="218">
        <v>2</v>
      </c>
      <c r="W52" s="218">
        <v>0</v>
      </c>
      <c r="X52" s="218">
        <v>0</v>
      </c>
      <c r="Y52" s="218">
        <v>0</v>
      </c>
      <c r="Z52" s="218">
        <v>1</v>
      </c>
      <c r="AA52" s="218">
        <v>4</v>
      </c>
      <c r="AB52" s="193">
        <f t="shared" si="1"/>
        <v>0.5</v>
      </c>
      <c r="AC52" s="193">
        <f t="shared" si="1"/>
        <v>0</v>
      </c>
      <c r="AD52" s="193">
        <f t="shared" si="1"/>
        <v>0</v>
      </c>
      <c r="AE52" s="193">
        <f t="shared" si="1"/>
        <v>0</v>
      </c>
      <c r="AF52" s="193">
        <f t="shared" si="1"/>
        <v>0.25</v>
      </c>
      <c r="AG52" s="219">
        <v>2.33</v>
      </c>
      <c r="AH52" s="219">
        <v>2.31</v>
      </c>
      <c r="AI52" s="219">
        <v>1</v>
      </c>
      <c r="AJ52" s="219">
        <v>1</v>
      </c>
      <c r="AM52" s="273"/>
    </row>
    <row r="53" spans="1:39" s="10" customFormat="1" ht="20.25" customHeight="1">
      <c r="A53" s="164" t="s">
        <v>23</v>
      </c>
      <c r="B53" s="316" t="s">
        <v>24</v>
      </c>
      <c r="C53" s="317"/>
      <c r="D53" s="317"/>
      <c r="E53" s="317"/>
      <c r="F53" s="317"/>
      <c r="G53" s="317"/>
      <c r="H53" s="317"/>
      <c r="I53" s="317"/>
      <c r="J53" s="317"/>
      <c r="K53" s="317"/>
      <c r="L53" s="317"/>
      <c r="M53" s="317"/>
      <c r="N53" s="317"/>
      <c r="O53" s="317"/>
      <c r="P53" s="317"/>
      <c r="Q53" s="317"/>
      <c r="R53" s="317"/>
      <c r="S53" s="317"/>
      <c r="T53" s="317"/>
      <c r="U53" s="317"/>
      <c r="V53" s="218">
        <v>0</v>
      </c>
      <c r="W53" s="218">
        <v>0</v>
      </c>
      <c r="X53" s="218">
        <v>1</v>
      </c>
      <c r="Y53" s="218">
        <v>2</v>
      </c>
      <c r="Z53" s="218">
        <v>1</v>
      </c>
      <c r="AA53" s="218">
        <v>4</v>
      </c>
      <c r="AB53" s="193">
        <f t="shared" si="1"/>
        <v>0</v>
      </c>
      <c r="AC53" s="193">
        <f t="shared" si="1"/>
        <v>0</v>
      </c>
      <c r="AD53" s="193">
        <f t="shared" si="1"/>
        <v>0.25</v>
      </c>
      <c r="AE53" s="193">
        <f t="shared" si="1"/>
        <v>0.5</v>
      </c>
      <c r="AF53" s="193">
        <f t="shared" si="1"/>
        <v>0.25</v>
      </c>
      <c r="AG53" s="218">
        <v>4</v>
      </c>
      <c r="AH53" s="218">
        <v>0.82</v>
      </c>
      <c r="AI53" s="218">
        <v>4</v>
      </c>
      <c r="AJ53" s="218">
        <v>4</v>
      </c>
      <c r="AM53" s="273"/>
    </row>
    <row r="54" spans="1:39" s="9" customFormat="1" ht="20.25" customHeight="1">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143"/>
      <c r="AH54" s="143"/>
      <c r="AI54" s="143"/>
      <c r="AJ54" s="143"/>
      <c r="AK54" s="143"/>
      <c r="AL54" s="143"/>
      <c r="AM54" s="272"/>
    </row>
    <row r="55" spans="1:39" s="9" customFormat="1" ht="20.25" customHeight="1">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M55" s="272"/>
    </row>
    <row r="56" spans="1:39" s="9" customFormat="1" ht="20.25" customHeight="1">
      <c r="A56" s="314" t="s">
        <v>25</v>
      </c>
      <c r="B56" s="314"/>
      <c r="C56" s="314"/>
      <c r="D56" s="314"/>
      <c r="E56" s="314"/>
      <c r="F56" s="314"/>
      <c r="G56" s="314"/>
      <c r="H56" s="314"/>
      <c r="I56" s="314"/>
      <c r="J56" s="314"/>
      <c r="K56" s="314"/>
      <c r="L56" s="314"/>
      <c r="M56" s="314"/>
      <c r="N56" s="314"/>
      <c r="O56" s="314"/>
      <c r="P56" s="314"/>
      <c r="Q56" s="314"/>
      <c r="R56" s="314"/>
      <c r="S56" s="314"/>
      <c r="T56" s="314"/>
      <c r="U56" s="314"/>
      <c r="V56" s="143"/>
      <c r="W56" s="143"/>
      <c r="X56" s="143"/>
      <c r="Y56" s="143"/>
      <c r="Z56" s="143"/>
      <c r="AA56" s="143"/>
      <c r="AB56" s="143"/>
      <c r="AC56" s="143"/>
      <c r="AD56" s="143"/>
      <c r="AE56" s="143"/>
      <c r="AF56" s="143"/>
      <c r="AG56" s="143"/>
      <c r="AH56" s="143"/>
      <c r="AI56" s="143"/>
      <c r="AJ56" s="143"/>
      <c r="AK56" s="143"/>
      <c r="AL56" s="143"/>
      <c r="AM56" s="272"/>
    </row>
    <row r="57" spans="1:39" s="9" customFormat="1" ht="20.25" customHeight="1">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72"/>
    </row>
    <row r="58" spans="1:39" s="9" customFormat="1" ht="20.25" customHeight="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M58" s="272"/>
    </row>
    <row r="59" spans="1:39" s="9" customFormat="1" ht="20.25" customHeight="1">
      <c r="A59" s="141"/>
      <c r="B59" s="141"/>
      <c r="C59" s="141"/>
      <c r="D59" s="141"/>
      <c r="E59" s="141"/>
      <c r="F59" s="145"/>
      <c r="G59" s="319" t="s">
        <v>28</v>
      </c>
      <c r="H59" s="319"/>
      <c r="I59" s="319"/>
      <c r="J59" s="319"/>
      <c r="K59" s="319"/>
      <c r="L59" s="148"/>
      <c r="M59" s="148">
        <v>4</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c r="AM59" s="272"/>
    </row>
    <row r="60" spans="1:39" s="9" customFormat="1" ht="20.25" customHeight="1">
      <c r="A60" s="141"/>
      <c r="B60" s="141"/>
      <c r="C60" s="141"/>
      <c r="D60" s="141"/>
      <c r="E60" s="141"/>
      <c r="F60" s="145"/>
      <c r="G60" s="319" t="s">
        <v>29</v>
      </c>
      <c r="H60" s="319"/>
      <c r="I60" s="319"/>
      <c r="J60" s="319"/>
      <c r="K60" s="319"/>
      <c r="L60" s="148"/>
      <c r="M60" s="148">
        <v>4</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272"/>
    </row>
    <row r="61" spans="1:39" s="9" customFormat="1" ht="20.25" customHeight="1">
      <c r="A61" s="141"/>
      <c r="B61" s="141"/>
      <c r="C61" s="141"/>
      <c r="D61" s="141"/>
      <c r="E61" s="141"/>
      <c r="F61" s="145"/>
      <c r="G61" s="319" t="s">
        <v>30</v>
      </c>
      <c r="H61" s="319"/>
      <c r="I61" s="319"/>
      <c r="J61" s="319"/>
      <c r="K61" s="319"/>
      <c r="L61" s="148">
        <v>2</v>
      </c>
      <c r="M61" s="148">
        <v>2</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72"/>
    </row>
    <row r="62" spans="1:39" s="9" customFormat="1" ht="20.25" customHeight="1">
      <c r="A62" s="141"/>
      <c r="B62" s="141"/>
      <c r="C62" s="141"/>
      <c r="D62" s="141"/>
      <c r="E62" s="141"/>
      <c r="F62" s="145"/>
      <c r="G62" s="319" t="s">
        <v>31</v>
      </c>
      <c r="H62" s="319"/>
      <c r="I62" s="319"/>
      <c r="J62" s="319"/>
      <c r="K62" s="319"/>
      <c r="L62" s="148">
        <v>1</v>
      </c>
      <c r="M62" s="148">
        <v>3</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72"/>
    </row>
    <row r="63" spans="1:39" s="9" customFormat="1" ht="20.25" customHeight="1">
      <c r="A63" s="141"/>
      <c r="B63" s="141"/>
      <c r="C63" s="141"/>
      <c r="D63" s="141"/>
      <c r="E63" s="141"/>
      <c r="F63" s="145"/>
      <c r="G63" s="319" t="s">
        <v>32</v>
      </c>
      <c r="H63" s="319"/>
      <c r="I63" s="319"/>
      <c r="J63" s="319"/>
      <c r="K63" s="319"/>
      <c r="L63" s="148">
        <v>2</v>
      </c>
      <c r="M63" s="148">
        <v>2</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72"/>
    </row>
    <row r="64" spans="1:39" s="9" customFormat="1" ht="20.25" customHeight="1">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72"/>
    </row>
    <row r="65" spans="1:39" s="9" customFormat="1" ht="20.25" customHeight="1">
      <c r="A65" s="141"/>
      <c r="B65" s="315"/>
      <c r="C65" s="315"/>
      <c r="D65" s="315"/>
      <c r="E65" s="315"/>
      <c r="F65" s="315"/>
      <c r="G65" s="315"/>
      <c r="H65" s="315"/>
      <c r="I65" s="315"/>
      <c r="J65" s="315"/>
      <c r="K65" s="315"/>
      <c r="L65" s="315"/>
      <c r="M65" s="315"/>
      <c r="N65" s="315"/>
      <c r="O65" s="315"/>
      <c r="P65" s="315"/>
      <c r="Q65" s="315"/>
      <c r="R65" s="315"/>
      <c r="S65" s="315"/>
      <c r="T65" s="315"/>
      <c r="U65" s="315"/>
      <c r="V65" s="145"/>
      <c r="W65" s="145"/>
      <c r="X65" s="145"/>
      <c r="Y65" s="143"/>
      <c r="Z65" s="143"/>
      <c r="AA65" s="143"/>
      <c r="AB65" s="143"/>
      <c r="AC65" s="143"/>
      <c r="AD65" s="143"/>
      <c r="AE65" s="143"/>
      <c r="AF65" s="143"/>
      <c r="AG65" s="143"/>
      <c r="AH65" s="143"/>
      <c r="AI65" s="143"/>
      <c r="AJ65" s="143"/>
      <c r="AK65" s="143"/>
      <c r="AL65" s="143"/>
      <c r="AM65" s="272"/>
    </row>
    <row r="66" spans="1:39" s="9" customFormat="1" ht="20.25" customHeight="1">
      <c r="A66" s="141"/>
      <c r="B66" s="202"/>
      <c r="C66" s="202"/>
      <c r="D66" s="202"/>
      <c r="E66" s="202"/>
      <c r="F66" s="202"/>
      <c r="G66" s="202"/>
      <c r="H66" s="202"/>
      <c r="I66" s="202"/>
      <c r="J66" s="202"/>
      <c r="K66" s="202"/>
      <c r="L66" s="202"/>
      <c r="M66" s="202"/>
      <c r="N66" s="202"/>
      <c r="O66" s="202"/>
      <c r="P66" s="202"/>
      <c r="Q66" s="202"/>
      <c r="R66" s="202"/>
      <c r="S66" s="202"/>
      <c r="T66" s="202"/>
      <c r="U66" s="202"/>
      <c r="V66" s="145"/>
      <c r="W66" s="145"/>
      <c r="X66" s="145"/>
      <c r="Y66" s="143"/>
      <c r="Z66" s="143"/>
      <c r="AA66" s="143"/>
      <c r="AB66" s="143"/>
      <c r="AC66" s="143"/>
      <c r="AD66" s="143"/>
      <c r="AE66" s="143"/>
      <c r="AF66" s="143"/>
      <c r="AG66" s="143"/>
      <c r="AH66" s="143"/>
      <c r="AI66" s="143"/>
      <c r="AJ66" s="143"/>
      <c r="AK66" s="143"/>
      <c r="AL66" s="143"/>
      <c r="AM66" s="272"/>
    </row>
    <row r="67" spans="1:39" s="9" customFormat="1" ht="20.25" customHeight="1">
      <c r="A67" s="145"/>
      <c r="B67" s="342"/>
      <c r="C67" s="342"/>
      <c r="D67" s="342"/>
      <c r="E67" s="342"/>
      <c r="F67" s="342"/>
      <c r="G67" s="342"/>
      <c r="H67" s="342"/>
      <c r="I67" s="342"/>
      <c r="J67" s="34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72"/>
    </row>
    <row r="68" spans="1:39" s="9" customFormat="1" ht="20.25" customHeight="1">
      <c r="A68" s="145"/>
      <c r="B68" s="342"/>
      <c r="C68" s="342"/>
      <c r="D68" s="342"/>
      <c r="E68" s="342"/>
      <c r="F68" s="342"/>
      <c r="G68" s="342"/>
      <c r="H68" s="342"/>
      <c r="I68" s="342"/>
      <c r="J68" s="34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M68" s="272"/>
    </row>
    <row r="69" spans="1:39" s="9" customFormat="1" ht="20.25" customHeight="1">
      <c r="A69" s="145"/>
      <c r="B69" s="342"/>
      <c r="C69" s="342"/>
      <c r="D69" s="342"/>
      <c r="E69" s="342"/>
      <c r="F69" s="342"/>
      <c r="G69" s="342"/>
      <c r="H69" s="342"/>
      <c r="I69" s="342"/>
      <c r="J69" s="34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M69" s="272"/>
    </row>
    <row r="70" spans="1:39" s="9" customFormat="1" ht="20.25" customHeight="1">
      <c r="A70" s="145"/>
      <c r="B70" s="201"/>
      <c r="C70" s="201"/>
      <c r="D70" s="201"/>
      <c r="E70" s="201"/>
      <c r="F70" s="201"/>
      <c r="G70" s="201"/>
      <c r="H70" s="201"/>
      <c r="I70" s="201"/>
      <c r="J70" s="201"/>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72"/>
    </row>
    <row r="71" spans="1:39"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M71" s="272"/>
    </row>
    <row r="72" spans="1:39" s="10" customFormat="1" ht="20.25" customHeight="1">
      <c r="A72" s="152"/>
      <c r="B72" s="153"/>
      <c r="C72" s="153"/>
      <c r="D72" s="153"/>
      <c r="E72" s="153"/>
      <c r="F72" s="153"/>
      <c r="G72" s="153"/>
      <c r="H72" s="153"/>
      <c r="I72" s="153"/>
      <c r="J72" s="153"/>
      <c r="K72" s="153"/>
      <c r="L72" s="153"/>
      <c r="M72" s="153"/>
      <c r="N72" s="153"/>
      <c r="O72" s="153"/>
      <c r="P72" s="153"/>
      <c r="Q72" s="153"/>
      <c r="R72" s="153"/>
      <c r="S72" s="153"/>
      <c r="T72" s="153"/>
      <c r="U72" s="153"/>
      <c r="V72" s="323" t="s">
        <v>4</v>
      </c>
      <c r="W72" s="324"/>
      <c r="X72" s="324"/>
      <c r="Y72" s="324"/>
      <c r="Z72" s="324"/>
      <c r="AA72" s="325"/>
      <c r="AB72" s="154"/>
      <c r="AC72" s="323" t="s">
        <v>5</v>
      </c>
      <c r="AD72" s="324"/>
      <c r="AE72" s="324"/>
      <c r="AF72" s="324"/>
      <c r="AG72" s="324"/>
      <c r="AH72" s="325"/>
      <c r="AI72" s="320" t="s">
        <v>6</v>
      </c>
      <c r="AJ72" s="320"/>
      <c r="AK72" s="320"/>
      <c r="AL72" s="320"/>
      <c r="AM72" s="273"/>
    </row>
    <row r="73" spans="1:39" s="9" customFormat="1" ht="20.25" customHeight="1">
      <c r="A73" s="145"/>
      <c r="B73" s="318"/>
      <c r="C73" s="318"/>
      <c r="D73" s="155"/>
      <c r="E73" s="155"/>
      <c r="F73" s="155"/>
      <c r="G73" s="143"/>
      <c r="H73" s="143"/>
      <c r="I73" s="143"/>
      <c r="J73" s="143"/>
      <c r="K73" s="143"/>
      <c r="L73" s="143"/>
      <c r="M73" s="143"/>
      <c r="N73" s="143"/>
      <c r="O73" s="143"/>
      <c r="P73" s="143"/>
      <c r="Q73" s="143"/>
      <c r="R73" s="143"/>
      <c r="S73" s="143"/>
      <c r="T73" s="143"/>
      <c r="U73" s="143"/>
      <c r="V73" s="329"/>
      <c r="W73" s="330"/>
      <c r="X73" s="330"/>
      <c r="Y73" s="330"/>
      <c r="Z73" s="330"/>
      <c r="AA73" s="331"/>
      <c r="AB73" s="154"/>
      <c r="AC73" s="329"/>
      <c r="AD73" s="330"/>
      <c r="AE73" s="330"/>
      <c r="AF73" s="330"/>
      <c r="AG73" s="330"/>
      <c r="AH73" s="331"/>
      <c r="AI73" s="320"/>
      <c r="AJ73" s="320"/>
      <c r="AK73" s="320"/>
      <c r="AL73" s="320"/>
      <c r="AM73" s="272"/>
    </row>
    <row r="74" spans="1:39" s="9" customFormat="1" ht="20.25" customHeight="1">
      <c r="A74" s="321" t="s">
        <v>33</v>
      </c>
      <c r="B74" s="321"/>
      <c r="C74" s="321"/>
      <c r="D74" s="321"/>
      <c r="E74" s="321"/>
      <c r="F74" s="321"/>
      <c r="G74" s="321"/>
      <c r="H74" s="321"/>
      <c r="I74" s="321"/>
      <c r="J74" s="321"/>
      <c r="K74" s="321"/>
      <c r="L74" s="321"/>
      <c r="M74" s="321"/>
      <c r="N74" s="321"/>
      <c r="O74" s="321"/>
      <c r="P74" s="321"/>
      <c r="Q74" s="321"/>
      <c r="R74" s="321"/>
      <c r="S74" s="321"/>
      <c r="T74" s="321"/>
      <c r="U74" s="321"/>
      <c r="V74" s="135">
        <v>1</v>
      </c>
      <c r="W74" s="135">
        <v>2</v>
      </c>
      <c r="X74" s="135">
        <v>3</v>
      </c>
      <c r="Y74" s="135">
        <v>4</v>
      </c>
      <c r="Z74" s="135">
        <v>5</v>
      </c>
      <c r="AA74" s="135" t="s">
        <v>8</v>
      </c>
      <c r="AB74" s="169" t="s">
        <v>7</v>
      </c>
      <c r="AC74" s="135">
        <v>1</v>
      </c>
      <c r="AD74" s="135">
        <v>2</v>
      </c>
      <c r="AE74" s="135">
        <v>3</v>
      </c>
      <c r="AF74" s="135">
        <v>4</v>
      </c>
      <c r="AG74" s="135">
        <v>5</v>
      </c>
      <c r="AH74" s="135" t="s">
        <v>8</v>
      </c>
      <c r="AI74" s="170" t="s">
        <v>9</v>
      </c>
      <c r="AJ74" s="170" t="s">
        <v>10</v>
      </c>
      <c r="AK74" s="170" t="s">
        <v>11</v>
      </c>
      <c r="AL74" s="170" t="s">
        <v>12</v>
      </c>
      <c r="AM74" s="272"/>
    </row>
    <row r="75" spans="1:39" s="10" customFormat="1" ht="20.25" customHeight="1">
      <c r="A75" s="164" t="s">
        <v>34</v>
      </c>
      <c r="B75" s="316" t="s">
        <v>35</v>
      </c>
      <c r="C75" s="317"/>
      <c r="D75" s="317"/>
      <c r="E75" s="317"/>
      <c r="F75" s="317"/>
      <c r="G75" s="317"/>
      <c r="H75" s="317"/>
      <c r="I75" s="317"/>
      <c r="J75" s="317"/>
      <c r="K75" s="317"/>
      <c r="L75" s="317"/>
      <c r="M75" s="317"/>
      <c r="N75" s="317"/>
      <c r="O75" s="317"/>
      <c r="P75" s="317"/>
      <c r="Q75" s="317"/>
      <c r="R75" s="317"/>
      <c r="S75" s="317"/>
      <c r="T75" s="317"/>
      <c r="U75" s="317"/>
      <c r="V75" s="219">
        <v>1</v>
      </c>
      <c r="W75" s="219">
        <v>1</v>
      </c>
      <c r="X75" s="219">
        <v>9</v>
      </c>
      <c r="Y75" s="219">
        <v>6</v>
      </c>
      <c r="Z75" s="219">
        <v>4</v>
      </c>
      <c r="AA75" s="219">
        <v>0</v>
      </c>
      <c r="AB75" s="219">
        <v>21</v>
      </c>
      <c r="AC75" s="193">
        <f>V75/$AB75</f>
        <v>4.7619047619047616E-2</v>
      </c>
      <c r="AD75" s="193">
        <f t="shared" ref="AD75:AH77" si="2">W75/$AB75</f>
        <v>4.7619047619047616E-2</v>
      </c>
      <c r="AE75" s="193">
        <f t="shared" si="2"/>
        <v>0.42857142857142855</v>
      </c>
      <c r="AF75" s="193">
        <f t="shared" si="2"/>
        <v>0.2857142857142857</v>
      </c>
      <c r="AG75" s="193">
        <f t="shared" si="2"/>
        <v>0.19047619047619047</v>
      </c>
      <c r="AH75" s="193">
        <f t="shared" si="2"/>
        <v>0</v>
      </c>
      <c r="AI75" s="218">
        <v>3.52</v>
      </c>
      <c r="AJ75" s="218">
        <v>1.03</v>
      </c>
      <c r="AK75" s="218">
        <v>3</v>
      </c>
      <c r="AL75" s="218">
        <v>3</v>
      </c>
      <c r="AM75" s="273"/>
    </row>
    <row r="76" spans="1:39" s="10" customFormat="1" ht="20.25" customHeight="1">
      <c r="A76" s="164" t="s">
        <v>36</v>
      </c>
      <c r="B76" s="316" t="s">
        <v>160</v>
      </c>
      <c r="C76" s="317"/>
      <c r="D76" s="317"/>
      <c r="E76" s="317"/>
      <c r="F76" s="317"/>
      <c r="G76" s="317"/>
      <c r="H76" s="317"/>
      <c r="I76" s="317"/>
      <c r="J76" s="317"/>
      <c r="K76" s="317"/>
      <c r="L76" s="317"/>
      <c r="M76" s="317"/>
      <c r="N76" s="317"/>
      <c r="O76" s="317"/>
      <c r="P76" s="317"/>
      <c r="Q76" s="317"/>
      <c r="R76" s="317"/>
      <c r="S76" s="317"/>
      <c r="T76" s="317"/>
      <c r="U76" s="317"/>
      <c r="V76" s="218">
        <v>5</v>
      </c>
      <c r="W76" s="218">
        <v>3</v>
      </c>
      <c r="X76" s="218">
        <v>7</v>
      </c>
      <c r="Y76" s="218">
        <v>4</v>
      </c>
      <c r="Z76" s="218">
        <v>2</v>
      </c>
      <c r="AA76" s="218">
        <v>0</v>
      </c>
      <c r="AB76" s="218">
        <v>21</v>
      </c>
      <c r="AC76" s="193">
        <f t="shared" ref="AC76:AC77" si="3">V76/$AB76</f>
        <v>0.23809523809523808</v>
      </c>
      <c r="AD76" s="193">
        <f t="shared" si="2"/>
        <v>0.14285714285714285</v>
      </c>
      <c r="AE76" s="193">
        <f t="shared" si="2"/>
        <v>0.33333333333333331</v>
      </c>
      <c r="AF76" s="193">
        <f t="shared" si="2"/>
        <v>0.19047619047619047</v>
      </c>
      <c r="AG76" s="193">
        <f t="shared" si="2"/>
        <v>9.5238095238095233E-2</v>
      </c>
      <c r="AH76" s="193">
        <f t="shared" si="2"/>
        <v>0</v>
      </c>
      <c r="AI76" s="218">
        <v>2.76</v>
      </c>
      <c r="AJ76" s="218">
        <v>1.3</v>
      </c>
      <c r="AK76" s="218">
        <v>3</v>
      </c>
      <c r="AL76" s="218">
        <v>3</v>
      </c>
      <c r="AM76" s="273"/>
    </row>
    <row r="77" spans="1:39" s="10" customFormat="1" ht="20.25" customHeight="1">
      <c r="A77" s="164" t="s">
        <v>37</v>
      </c>
      <c r="B77" s="316" t="s">
        <v>162</v>
      </c>
      <c r="C77" s="317"/>
      <c r="D77" s="317"/>
      <c r="E77" s="317"/>
      <c r="F77" s="317"/>
      <c r="G77" s="317"/>
      <c r="H77" s="317"/>
      <c r="I77" s="317"/>
      <c r="J77" s="317"/>
      <c r="K77" s="317"/>
      <c r="L77" s="317"/>
      <c r="M77" s="317"/>
      <c r="N77" s="317"/>
      <c r="O77" s="317"/>
      <c r="P77" s="317"/>
      <c r="Q77" s="317"/>
      <c r="R77" s="317"/>
      <c r="S77" s="317"/>
      <c r="T77" s="317"/>
      <c r="U77" s="317"/>
      <c r="V77" s="218">
        <v>1</v>
      </c>
      <c r="W77" s="218">
        <v>0</v>
      </c>
      <c r="X77" s="218">
        <v>4</v>
      </c>
      <c r="Y77" s="218">
        <v>7</v>
      </c>
      <c r="Z77" s="218">
        <v>9</v>
      </c>
      <c r="AA77" s="218">
        <v>0</v>
      </c>
      <c r="AB77" s="218">
        <v>21</v>
      </c>
      <c r="AC77" s="193">
        <f t="shared" si="3"/>
        <v>4.7619047619047616E-2</v>
      </c>
      <c r="AD77" s="193">
        <f t="shared" si="2"/>
        <v>0</v>
      </c>
      <c r="AE77" s="193">
        <f t="shared" si="2"/>
        <v>0.19047619047619047</v>
      </c>
      <c r="AF77" s="193">
        <f t="shared" si="2"/>
        <v>0.33333333333333331</v>
      </c>
      <c r="AG77" s="193">
        <f t="shared" si="2"/>
        <v>0.42857142857142855</v>
      </c>
      <c r="AH77" s="193">
        <f t="shared" si="2"/>
        <v>0</v>
      </c>
      <c r="AI77" s="218">
        <v>4.0999999999999996</v>
      </c>
      <c r="AJ77" s="218">
        <v>1.04</v>
      </c>
      <c r="AK77" s="218">
        <v>4</v>
      </c>
      <c r="AL77" s="218">
        <v>5</v>
      </c>
      <c r="AM77" s="273"/>
    </row>
    <row r="78" spans="1:39" s="9" customFormat="1" ht="20.2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72"/>
    </row>
    <row r="79" spans="1:39" s="9" customFormat="1" ht="20.2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c r="AM79" s="272"/>
    </row>
    <row r="80" spans="1:39" s="9" customFormat="1" ht="20.25" customHeight="1">
      <c r="A80" s="314" t="s">
        <v>39</v>
      </c>
      <c r="B80" s="314"/>
      <c r="C80" s="314"/>
      <c r="D80" s="314"/>
      <c r="E80" s="314"/>
      <c r="F80" s="314"/>
      <c r="G80" s="314"/>
      <c r="H80" s="314"/>
      <c r="I80" s="314"/>
      <c r="J80" s="314"/>
      <c r="K80" s="314"/>
      <c r="L80" s="314"/>
      <c r="M80" s="314"/>
      <c r="N80" s="314"/>
      <c r="O80" s="314"/>
      <c r="P80" s="314"/>
      <c r="Q80" s="314"/>
      <c r="R80" s="314"/>
      <c r="S80" s="314"/>
      <c r="T80" s="314"/>
      <c r="U80" s="314"/>
      <c r="V80" s="141"/>
      <c r="W80" s="141"/>
      <c r="X80" s="141"/>
      <c r="Y80" s="141"/>
      <c r="Z80" s="141"/>
      <c r="AA80" s="141"/>
      <c r="AB80" s="141"/>
      <c r="AC80" s="141"/>
      <c r="AD80" s="141"/>
      <c r="AE80" s="141"/>
      <c r="AF80" s="141"/>
      <c r="AG80" s="141"/>
      <c r="AH80" s="141"/>
      <c r="AI80" s="141"/>
      <c r="AJ80" s="141"/>
      <c r="AK80" s="141"/>
      <c r="AL80" s="141"/>
      <c r="AM80" s="272"/>
    </row>
    <row r="81" spans="1:39"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c r="AM81" s="274"/>
    </row>
    <row r="82" spans="1:39" s="9" customFormat="1" ht="20.2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272"/>
    </row>
    <row r="83" spans="1:39" s="9" customFormat="1" ht="20.2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272"/>
    </row>
    <row r="84" spans="1:39"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272"/>
    </row>
    <row r="85" spans="1:39" s="9" customFormat="1" ht="20.2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272"/>
    </row>
    <row r="86" spans="1:39" s="9" customFormat="1" ht="20.2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272"/>
    </row>
    <row r="87" spans="1:39" s="9" customFormat="1" ht="20.25" customHeight="1">
      <c r="A87" s="145"/>
      <c r="B87" s="158"/>
      <c r="C87" s="145"/>
      <c r="D87" s="145"/>
      <c r="E87" s="145"/>
      <c r="F87" s="145"/>
      <c r="G87" s="145"/>
      <c r="H87" s="145"/>
      <c r="I87" s="145"/>
      <c r="J87" s="145"/>
      <c r="K87" s="145"/>
      <c r="L87" s="145"/>
      <c r="M87" s="145"/>
      <c r="N87" s="145"/>
      <c r="O87" s="141"/>
      <c r="P87" s="141"/>
      <c r="Q87" s="141"/>
      <c r="R87" s="141"/>
      <c r="S87" s="141"/>
      <c r="T87" s="141"/>
      <c r="U87" s="141"/>
      <c r="V87" s="323" t="s">
        <v>4</v>
      </c>
      <c r="W87" s="324"/>
      <c r="X87" s="324"/>
      <c r="Y87" s="324"/>
      <c r="Z87" s="324"/>
      <c r="AA87" s="325"/>
      <c r="AB87" s="154"/>
      <c r="AC87" s="323" t="s">
        <v>5</v>
      </c>
      <c r="AD87" s="324"/>
      <c r="AE87" s="324"/>
      <c r="AF87" s="324"/>
      <c r="AG87" s="324"/>
      <c r="AH87" s="325"/>
      <c r="AI87" s="322" t="s">
        <v>6</v>
      </c>
      <c r="AJ87" s="320"/>
      <c r="AK87" s="320"/>
      <c r="AL87" s="320"/>
      <c r="AM87" s="272"/>
    </row>
    <row r="88" spans="1:39" s="9" customFormat="1" ht="20.25" customHeight="1">
      <c r="A88" s="145"/>
      <c r="B88" s="158"/>
      <c r="C88" s="145"/>
      <c r="D88" s="145"/>
      <c r="E88" s="145"/>
      <c r="F88" s="145"/>
      <c r="G88" s="145"/>
      <c r="H88" s="145"/>
      <c r="I88" s="145"/>
      <c r="J88" s="145"/>
      <c r="K88" s="145"/>
      <c r="L88" s="145"/>
      <c r="M88" s="145"/>
      <c r="N88" s="145"/>
      <c r="O88" s="162"/>
      <c r="P88" s="162"/>
      <c r="Q88" s="162"/>
      <c r="R88" s="162"/>
      <c r="S88" s="162"/>
      <c r="T88" s="141"/>
      <c r="U88" s="141"/>
      <c r="V88" s="329"/>
      <c r="W88" s="330"/>
      <c r="X88" s="330"/>
      <c r="Y88" s="330"/>
      <c r="Z88" s="330"/>
      <c r="AA88" s="331"/>
      <c r="AB88" s="154"/>
      <c r="AC88" s="329"/>
      <c r="AD88" s="330"/>
      <c r="AE88" s="330"/>
      <c r="AF88" s="330"/>
      <c r="AG88" s="330"/>
      <c r="AH88" s="331"/>
      <c r="AI88" s="322"/>
      <c r="AJ88" s="320"/>
      <c r="AK88" s="320"/>
      <c r="AL88" s="320"/>
      <c r="AM88" s="272"/>
    </row>
    <row r="89" spans="1:39" s="9" customFormat="1" ht="20.25" customHeight="1">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c r="AM89" s="272"/>
    </row>
    <row r="90" spans="1:39" s="9" customFormat="1" ht="20.25" customHeight="1">
      <c r="A90" s="145"/>
      <c r="B90" s="158"/>
      <c r="C90" s="145"/>
      <c r="D90" s="145"/>
      <c r="E90" s="145"/>
      <c r="F90" s="145"/>
      <c r="G90" s="145"/>
      <c r="H90" s="145"/>
      <c r="I90" s="145"/>
      <c r="J90" s="145"/>
      <c r="K90" s="145"/>
      <c r="L90" s="145"/>
      <c r="M90" s="145"/>
      <c r="N90" s="145"/>
      <c r="O90" s="316" t="s">
        <v>40</v>
      </c>
      <c r="P90" s="317"/>
      <c r="Q90" s="317"/>
      <c r="R90" s="317"/>
      <c r="S90" s="317"/>
      <c r="T90" s="317"/>
      <c r="U90" s="317"/>
      <c r="V90" s="218">
        <v>0</v>
      </c>
      <c r="W90" s="218">
        <v>0</v>
      </c>
      <c r="X90" s="218">
        <v>1</v>
      </c>
      <c r="Y90" s="218">
        <v>2</v>
      </c>
      <c r="Z90" s="218">
        <v>0</v>
      </c>
      <c r="AA90" s="218">
        <v>0</v>
      </c>
      <c r="AB90" s="218">
        <v>3</v>
      </c>
      <c r="AC90" s="193">
        <f>V90/$AB90</f>
        <v>0</v>
      </c>
      <c r="AD90" s="193">
        <f t="shared" ref="AD90:AH90" si="4">W90/$AB90</f>
        <v>0</v>
      </c>
      <c r="AE90" s="193">
        <f t="shared" si="4"/>
        <v>0.33333333333333331</v>
      </c>
      <c r="AF90" s="193">
        <f t="shared" si="4"/>
        <v>0.66666666666666663</v>
      </c>
      <c r="AG90" s="193">
        <f t="shared" si="4"/>
        <v>0</v>
      </c>
      <c r="AH90" s="193">
        <f t="shared" si="4"/>
        <v>0</v>
      </c>
      <c r="AI90" s="218">
        <v>3.67</v>
      </c>
      <c r="AJ90" s="218">
        <v>0.57999999999999996</v>
      </c>
      <c r="AK90" s="218">
        <v>4</v>
      </c>
      <c r="AL90" s="218">
        <v>4</v>
      </c>
      <c r="AM90" s="272"/>
    </row>
    <row r="91" spans="1:39" s="9" customFormat="1" ht="20.2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72"/>
    </row>
    <row r="92" spans="1:39" s="9" customFormat="1" ht="20.2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272"/>
    </row>
    <row r="93" spans="1:39" s="9" customFormat="1" ht="20.2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272"/>
    </row>
    <row r="94" spans="1:39" s="9" customFormat="1" ht="20.2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72"/>
    </row>
    <row r="95" spans="1:39" s="9" customFormat="1" ht="20.2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72"/>
    </row>
    <row r="96" spans="1:39" s="9" customFormat="1" ht="20.2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72"/>
    </row>
    <row r="97" spans="1:39" s="9" customFormat="1" ht="20.2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c r="AM97" s="272"/>
    </row>
    <row r="98" spans="1:39" s="9" customFormat="1" ht="20.25" customHeight="1">
      <c r="A98" s="314" t="s">
        <v>177</v>
      </c>
      <c r="B98" s="314"/>
      <c r="C98" s="314"/>
      <c r="D98" s="314"/>
      <c r="E98" s="314"/>
      <c r="F98" s="314"/>
      <c r="G98" s="314"/>
      <c r="H98" s="314"/>
      <c r="I98" s="314"/>
      <c r="J98" s="314"/>
      <c r="K98" s="314"/>
      <c r="L98" s="314"/>
      <c r="M98" s="314"/>
      <c r="N98" s="314"/>
      <c r="O98" s="314"/>
      <c r="P98" s="314"/>
      <c r="Q98" s="314"/>
      <c r="R98" s="314"/>
      <c r="S98" s="314"/>
      <c r="T98" s="314"/>
      <c r="U98" s="314"/>
      <c r="AB98" s="141"/>
      <c r="AC98" s="141"/>
      <c r="AD98" s="141"/>
      <c r="AE98" s="141"/>
      <c r="AF98" s="141"/>
      <c r="AG98" s="141"/>
      <c r="AH98" s="141"/>
      <c r="AI98" s="141"/>
      <c r="AJ98" s="141"/>
      <c r="AK98" s="141"/>
      <c r="AL98" s="141"/>
      <c r="AM98" s="272"/>
    </row>
    <row r="99" spans="1:39" s="130" customFormat="1" ht="20.25" customHeight="1">
      <c r="A99" s="332"/>
      <c r="B99" s="332"/>
      <c r="C99" s="332"/>
      <c r="D99" s="332"/>
      <c r="E99" s="332"/>
      <c r="F99" s="332"/>
      <c r="K99" s="166"/>
      <c r="L99" s="166"/>
      <c r="M99" s="167"/>
      <c r="N99" s="10"/>
      <c r="O99" s="10"/>
      <c r="P99" s="10"/>
      <c r="Q99" s="10"/>
      <c r="R99" s="10"/>
      <c r="S99" s="10"/>
      <c r="T99" s="10"/>
      <c r="U99" s="10"/>
      <c r="AB99" s="10"/>
      <c r="AC99" s="10"/>
      <c r="AD99" s="10"/>
      <c r="AE99" s="10"/>
      <c r="AF99" s="10"/>
      <c r="AG99" s="10"/>
      <c r="AH99" s="10"/>
      <c r="AI99" s="10"/>
      <c r="AJ99" s="10"/>
      <c r="AK99" s="10"/>
      <c r="AL99" s="10"/>
      <c r="AM99" s="275"/>
    </row>
    <row r="100" spans="1:39" s="130" customFormat="1" ht="20.25" customHeight="1">
      <c r="A100" s="332"/>
      <c r="B100" s="332"/>
      <c r="C100" s="332"/>
      <c r="D100" s="332"/>
      <c r="E100" s="332"/>
      <c r="F100" s="332"/>
      <c r="K100" s="168"/>
      <c r="L100" s="168"/>
      <c r="M100" s="167"/>
      <c r="N100" s="10"/>
      <c r="O100" s="10"/>
      <c r="P100" s="10"/>
      <c r="Q100" s="10"/>
      <c r="R100" s="10"/>
      <c r="S100" s="10"/>
      <c r="T100" s="10"/>
      <c r="U100" s="10"/>
      <c r="AB100" s="10"/>
      <c r="AC100" s="10"/>
      <c r="AD100" s="10"/>
      <c r="AE100" s="10"/>
      <c r="AF100" s="10"/>
      <c r="AG100" s="10"/>
      <c r="AH100" s="10"/>
      <c r="AI100" s="10"/>
      <c r="AJ100" s="10"/>
      <c r="AK100" s="10"/>
      <c r="AL100" s="10"/>
      <c r="AM100" s="275"/>
    </row>
    <row r="101" spans="1:39" s="130" customFormat="1" ht="20.25" customHeight="1">
      <c r="A101" s="332"/>
      <c r="B101" s="332"/>
      <c r="C101" s="332"/>
      <c r="D101" s="332"/>
      <c r="E101" s="332"/>
      <c r="F101" s="332"/>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c r="AM101" s="275"/>
    </row>
    <row r="102" spans="1:39"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272"/>
    </row>
    <row r="103" spans="1:39" s="9" customFormat="1" ht="20.2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272"/>
    </row>
    <row r="104" spans="1:39" s="9" customFormat="1" ht="20.2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272"/>
    </row>
    <row r="105" spans="1:39" s="9" customFormat="1" ht="20.2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323" t="s">
        <v>4</v>
      </c>
      <c r="W105" s="324"/>
      <c r="X105" s="324"/>
      <c r="Y105" s="324"/>
      <c r="Z105" s="324"/>
      <c r="AA105" s="325"/>
      <c r="AB105" s="154"/>
      <c r="AC105" s="323" t="s">
        <v>5</v>
      </c>
      <c r="AD105" s="324"/>
      <c r="AE105" s="324"/>
      <c r="AF105" s="324"/>
      <c r="AG105" s="324"/>
      <c r="AH105" s="325"/>
      <c r="AI105" s="322" t="s">
        <v>6</v>
      </c>
      <c r="AJ105" s="320"/>
      <c r="AK105" s="320"/>
      <c r="AL105" s="320"/>
      <c r="AM105" s="272"/>
    </row>
    <row r="106" spans="1:39" s="9" customFormat="1" ht="20.2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329"/>
      <c r="W106" s="330"/>
      <c r="X106" s="330"/>
      <c r="Y106" s="330"/>
      <c r="Z106" s="330"/>
      <c r="AA106" s="331"/>
      <c r="AB106" s="154"/>
      <c r="AC106" s="329"/>
      <c r="AD106" s="330"/>
      <c r="AE106" s="330"/>
      <c r="AF106" s="330"/>
      <c r="AG106" s="330"/>
      <c r="AH106" s="331"/>
      <c r="AI106" s="322"/>
      <c r="AJ106" s="320"/>
      <c r="AK106" s="320"/>
      <c r="AL106" s="320"/>
      <c r="AM106" s="272"/>
    </row>
    <row r="107" spans="1:39" s="9" customFormat="1" ht="20.25" customHeight="1">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c r="AM107" s="272"/>
    </row>
    <row r="108" spans="1:39" s="9" customFormat="1" ht="20.25" customHeight="1">
      <c r="A108" s="145"/>
      <c r="B108" s="158"/>
      <c r="C108" s="145"/>
      <c r="D108" s="145"/>
      <c r="E108" s="145"/>
      <c r="F108" s="145"/>
      <c r="G108" s="145"/>
      <c r="H108" s="145"/>
      <c r="I108" s="145"/>
      <c r="J108" s="145"/>
      <c r="K108" s="145"/>
      <c r="L108" s="145"/>
      <c r="M108" s="145"/>
      <c r="N108" s="145"/>
      <c r="O108" s="316" t="s">
        <v>41</v>
      </c>
      <c r="P108" s="317"/>
      <c r="Q108" s="317"/>
      <c r="R108" s="317"/>
      <c r="S108" s="317"/>
      <c r="T108" s="317"/>
      <c r="U108" s="317"/>
      <c r="V108" s="218">
        <v>2</v>
      </c>
      <c r="W108" s="218">
        <v>3</v>
      </c>
      <c r="X108" s="218">
        <v>9</v>
      </c>
      <c r="Y108" s="218">
        <v>2</v>
      </c>
      <c r="Z108" s="218">
        <v>2</v>
      </c>
      <c r="AA108" s="218">
        <v>0</v>
      </c>
      <c r="AB108" s="218">
        <v>18</v>
      </c>
      <c r="AC108" s="193">
        <f>V108/$AB108</f>
        <v>0.1111111111111111</v>
      </c>
      <c r="AD108" s="193">
        <f t="shared" ref="AD108:AH108" si="5">W108/$AB108</f>
        <v>0.16666666666666666</v>
      </c>
      <c r="AE108" s="193">
        <f t="shared" si="5"/>
        <v>0.5</v>
      </c>
      <c r="AF108" s="193">
        <f t="shared" si="5"/>
        <v>0.1111111111111111</v>
      </c>
      <c r="AG108" s="193">
        <f t="shared" si="5"/>
        <v>0.1111111111111111</v>
      </c>
      <c r="AH108" s="193">
        <f t="shared" si="5"/>
        <v>0</v>
      </c>
      <c r="AI108" s="218">
        <v>2.94</v>
      </c>
      <c r="AJ108" s="218">
        <v>1.1100000000000001</v>
      </c>
      <c r="AK108" s="218">
        <v>3</v>
      </c>
      <c r="AL108" s="218">
        <v>3</v>
      </c>
      <c r="AM108" s="272"/>
    </row>
    <row r="109" spans="1:39" s="9" customFormat="1" ht="20.2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272"/>
    </row>
    <row r="110" spans="1:39" s="9" customFormat="1" ht="20.2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272"/>
    </row>
    <row r="111" spans="1:39" s="9" customFormat="1" ht="20.2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M111" s="272"/>
    </row>
    <row r="112" spans="1:39" s="9" customFormat="1" ht="20.2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72"/>
    </row>
    <row r="113" spans="1:39" s="9" customFormat="1" ht="20.25" customHeight="1">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72"/>
    </row>
    <row r="114" spans="1:39" s="9" customFormat="1" ht="20.25" customHeight="1">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72"/>
    </row>
    <row r="115" spans="1:39" s="9" customFormat="1" ht="20.25" customHeight="1">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72"/>
    </row>
    <row r="116" spans="1:39" s="9" customFormat="1" ht="20.25" customHeight="1">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72"/>
    </row>
    <row r="117" spans="1:39" s="9" customFormat="1" ht="20.25" customHeight="1">
      <c r="A117" s="314" t="s">
        <v>42</v>
      </c>
      <c r="B117" s="314"/>
      <c r="C117" s="314"/>
      <c r="D117" s="314"/>
      <c r="E117" s="314"/>
      <c r="F117" s="314"/>
      <c r="G117" s="314"/>
      <c r="H117" s="314"/>
      <c r="I117" s="314"/>
      <c r="J117" s="314"/>
      <c r="K117" s="314"/>
      <c r="L117" s="314"/>
      <c r="M117" s="314"/>
      <c r="N117" s="314"/>
      <c r="O117" s="314"/>
      <c r="P117" s="314"/>
      <c r="Q117" s="314"/>
      <c r="R117" s="314"/>
      <c r="S117" s="314"/>
      <c r="T117" s="314"/>
      <c r="U117" s="314"/>
      <c r="V117" s="143"/>
      <c r="W117" s="143"/>
      <c r="X117" s="314" t="s">
        <v>43</v>
      </c>
      <c r="Y117" s="314"/>
      <c r="Z117" s="314"/>
      <c r="AA117" s="314"/>
      <c r="AB117" s="314"/>
      <c r="AC117" s="314"/>
      <c r="AD117" s="314"/>
      <c r="AE117" s="314"/>
      <c r="AF117" s="314"/>
      <c r="AG117" s="314"/>
      <c r="AH117" s="314"/>
      <c r="AI117" s="314"/>
      <c r="AJ117" s="314"/>
      <c r="AK117" s="314"/>
      <c r="AL117" s="314"/>
      <c r="AM117" s="272"/>
    </row>
    <row r="118" spans="1:39" s="9" customFormat="1" ht="20.25" customHeight="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c r="AM118" s="272"/>
    </row>
    <row r="119" spans="1:39" s="9" customFormat="1" ht="20.25" customHeight="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c r="AM119" s="272"/>
    </row>
    <row r="120" spans="1:39" s="9" customFormat="1" ht="20.25" customHeight="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c r="AM120" s="272"/>
    </row>
    <row r="121" spans="1:39" s="9" customFormat="1" ht="20.25" customHeight="1">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M121" s="272"/>
    </row>
    <row r="122" spans="1:39" s="9" customFormat="1" ht="20.25" customHeight="1">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272"/>
    </row>
    <row r="123" spans="1:39" s="9" customFormat="1" ht="20.25" customHeight="1">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272"/>
    </row>
    <row r="124" spans="1:39" s="9" customFormat="1" ht="20.25" customHeight="1">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c r="AM124" s="272"/>
    </row>
    <row r="125" spans="1:39" s="9" customFormat="1" ht="20.25" customHeight="1">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72"/>
    </row>
    <row r="126" spans="1:39" s="9" customFormat="1" ht="20.25" customHeigh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72"/>
    </row>
    <row r="127" spans="1:39" s="9" customFormat="1" ht="20.25" customHeight="1">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72"/>
    </row>
    <row r="128" spans="1:39" s="9" customFormat="1" ht="20.25" customHeight="1">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72"/>
    </row>
    <row r="129" spans="1:39" s="9" customFormat="1" ht="20.25" customHeigh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72"/>
    </row>
    <row r="130" spans="1:39" s="9" customFormat="1" ht="20.25" customHeight="1">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M130" s="272"/>
    </row>
    <row r="131" spans="1:39" s="9" customFormat="1" ht="20.25" customHeight="1">
      <c r="A131" s="145"/>
      <c r="B131" s="158"/>
      <c r="C131" s="145"/>
      <c r="D131" s="145"/>
      <c r="E131" s="145"/>
      <c r="F131" s="145"/>
      <c r="G131" s="145"/>
      <c r="H131" s="145"/>
      <c r="I131" s="145"/>
      <c r="J131" s="145"/>
      <c r="K131" s="145"/>
      <c r="L131" s="145"/>
      <c r="M131" s="145"/>
      <c r="N131" s="141"/>
      <c r="AM131" s="272"/>
    </row>
    <row r="132" spans="1:39" s="9" customFormat="1" ht="20.25" customHeight="1">
      <c r="A132" s="145"/>
      <c r="B132" s="158"/>
      <c r="C132" s="145"/>
      <c r="D132" s="145"/>
      <c r="E132" s="145"/>
      <c r="F132" s="145"/>
      <c r="G132" s="145"/>
      <c r="H132" s="145"/>
      <c r="I132" s="145"/>
      <c r="J132" s="145"/>
      <c r="K132" s="145"/>
      <c r="L132" s="145"/>
      <c r="M132" s="145"/>
      <c r="N132" s="162"/>
      <c r="AM132" s="272"/>
    </row>
    <row r="133" spans="1:39" s="9" customFormat="1" ht="20.25" customHeight="1" thickBot="1">
      <c r="A133" s="145"/>
      <c r="B133" s="158"/>
      <c r="C133" s="145"/>
      <c r="D133" s="145"/>
      <c r="E133" s="145"/>
      <c r="F133" s="145"/>
      <c r="G133" s="145"/>
      <c r="H133" s="145"/>
      <c r="I133" s="145"/>
      <c r="J133" s="145"/>
      <c r="K133" s="145"/>
      <c r="L133" s="145"/>
      <c r="M133" s="145"/>
      <c r="N133" s="145"/>
      <c r="AM133" s="272"/>
    </row>
    <row r="134" spans="1:39" s="9" customFormat="1" ht="20.25" customHeight="1">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323" t="s">
        <v>4</v>
      </c>
      <c r="W134" s="324"/>
      <c r="X134" s="324"/>
      <c r="Y134" s="324"/>
      <c r="Z134" s="324"/>
      <c r="AA134" s="325"/>
      <c r="AB134" s="154"/>
      <c r="AC134" s="323" t="s">
        <v>5</v>
      </c>
      <c r="AD134" s="324"/>
      <c r="AE134" s="324"/>
      <c r="AF134" s="324"/>
      <c r="AG134" s="324"/>
      <c r="AH134" s="325"/>
      <c r="AI134" s="322" t="s">
        <v>6</v>
      </c>
      <c r="AJ134" s="320"/>
      <c r="AK134" s="320"/>
      <c r="AL134" s="320"/>
      <c r="AM134" s="272"/>
    </row>
    <row r="135" spans="1:39" s="9" customFormat="1" ht="20.25" customHeight="1">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329"/>
      <c r="W135" s="330"/>
      <c r="X135" s="330"/>
      <c r="Y135" s="330"/>
      <c r="Z135" s="330"/>
      <c r="AA135" s="331"/>
      <c r="AB135" s="154"/>
      <c r="AC135" s="329"/>
      <c r="AD135" s="330"/>
      <c r="AE135" s="330"/>
      <c r="AF135" s="330"/>
      <c r="AG135" s="330"/>
      <c r="AH135" s="331"/>
      <c r="AI135" s="322"/>
      <c r="AJ135" s="320"/>
      <c r="AK135" s="320"/>
      <c r="AL135" s="320"/>
      <c r="AM135" s="272"/>
    </row>
    <row r="136" spans="1:39" s="9" customFormat="1" ht="20.25" customHeight="1">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c r="AM136" s="272"/>
    </row>
    <row r="137" spans="1:39" s="9" customFormat="1" ht="20.25" customHeight="1">
      <c r="A137" s="145"/>
      <c r="B137" s="158"/>
      <c r="C137" s="145"/>
      <c r="D137" s="145"/>
      <c r="E137" s="145"/>
      <c r="F137" s="145"/>
      <c r="G137" s="145"/>
      <c r="H137" s="145"/>
      <c r="I137" s="145"/>
      <c r="J137" s="145"/>
      <c r="K137" s="145"/>
      <c r="L137" s="145"/>
      <c r="M137" s="145"/>
      <c r="N137" s="145"/>
      <c r="O137" s="316" t="s">
        <v>44</v>
      </c>
      <c r="P137" s="317"/>
      <c r="Q137" s="317"/>
      <c r="R137" s="317"/>
      <c r="S137" s="317"/>
      <c r="T137" s="317"/>
      <c r="U137" s="317"/>
      <c r="V137" s="218">
        <v>2</v>
      </c>
      <c r="W137" s="218">
        <v>4</v>
      </c>
      <c r="X137" s="218">
        <v>4</v>
      </c>
      <c r="Y137" s="218">
        <v>8</v>
      </c>
      <c r="Z137" s="218">
        <v>2</v>
      </c>
      <c r="AA137" s="218">
        <v>1</v>
      </c>
      <c r="AB137" s="218">
        <v>21</v>
      </c>
      <c r="AC137" s="193">
        <f t="shared" ref="AC137:AH138" si="6">V137/$AB137</f>
        <v>9.5238095238095233E-2</v>
      </c>
      <c r="AD137" s="193">
        <f t="shared" si="6"/>
        <v>0.19047619047619047</v>
      </c>
      <c r="AE137" s="193">
        <f t="shared" si="6"/>
        <v>0.19047619047619047</v>
      </c>
      <c r="AF137" s="193">
        <f t="shared" si="6"/>
        <v>0.38095238095238093</v>
      </c>
      <c r="AG137" s="193">
        <f t="shared" si="6"/>
        <v>9.5238095238095233E-2</v>
      </c>
      <c r="AH137" s="193">
        <f t="shared" si="6"/>
        <v>4.7619047619047616E-2</v>
      </c>
      <c r="AI137" s="218">
        <v>3.2</v>
      </c>
      <c r="AJ137" s="218">
        <v>1.2</v>
      </c>
      <c r="AK137" s="218">
        <v>4</v>
      </c>
      <c r="AL137" s="218">
        <v>4</v>
      </c>
      <c r="AM137" s="272"/>
    </row>
    <row r="138" spans="1:39" s="9" customFormat="1" ht="20.25" customHeight="1">
      <c r="A138" s="145"/>
      <c r="B138" s="158"/>
      <c r="C138" s="145"/>
      <c r="D138" s="145"/>
      <c r="E138" s="145"/>
      <c r="F138" s="145"/>
      <c r="G138" s="145"/>
      <c r="H138" s="145"/>
      <c r="I138" s="145"/>
      <c r="J138" s="145"/>
      <c r="K138" s="145"/>
      <c r="L138" s="145"/>
      <c r="M138" s="145"/>
      <c r="N138" s="145"/>
      <c r="O138" s="316" t="s">
        <v>45</v>
      </c>
      <c r="P138" s="317"/>
      <c r="Q138" s="317"/>
      <c r="R138" s="317"/>
      <c r="S138" s="317"/>
      <c r="T138" s="317"/>
      <c r="U138" s="317"/>
      <c r="V138" s="218">
        <v>3</v>
      </c>
      <c r="W138" s="218">
        <v>1</v>
      </c>
      <c r="X138" s="218">
        <v>6</v>
      </c>
      <c r="Y138" s="218">
        <v>7</v>
      </c>
      <c r="Z138" s="218">
        <v>3</v>
      </c>
      <c r="AA138" s="218">
        <v>1</v>
      </c>
      <c r="AB138" s="218">
        <v>21</v>
      </c>
      <c r="AC138" s="193">
        <f t="shared" si="6"/>
        <v>0.14285714285714285</v>
      </c>
      <c r="AD138" s="193">
        <f t="shared" si="6"/>
        <v>4.7619047619047616E-2</v>
      </c>
      <c r="AE138" s="193">
        <f t="shared" si="6"/>
        <v>0.2857142857142857</v>
      </c>
      <c r="AF138" s="193">
        <f t="shared" si="6"/>
        <v>0.33333333333333331</v>
      </c>
      <c r="AG138" s="193">
        <f t="shared" si="6"/>
        <v>0.14285714285714285</v>
      </c>
      <c r="AH138" s="193">
        <f t="shared" si="6"/>
        <v>4.7619047619047616E-2</v>
      </c>
      <c r="AI138" s="218">
        <v>3.3</v>
      </c>
      <c r="AJ138" s="218">
        <v>1.26</v>
      </c>
      <c r="AK138" s="218">
        <v>4</v>
      </c>
      <c r="AL138" s="218">
        <v>4</v>
      </c>
      <c r="AM138" s="272"/>
    </row>
    <row r="139" spans="1:39" s="9" customFormat="1" ht="20.25" customHeight="1">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72"/>
    </row>
    <row r="140" spans="1:39" s="9" customFormat="1" ht="20.25" customHeight="1">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72"/>
    </row>
    <row r="141" spans="1:39" s="9" customFormat="1" ht="20.25" customHeight="1">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72"/>
    </row>
    <row r="142" spans="1:39" s="9" customFormat="1" ht="20.25" customHeight="1">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72"/>
    </row>
    <row r="143" spans="1:39" s="9" customFormat="1" ht="20.25" customHeight="1">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72"/>
    </row>
    <row r="144" spans="1:39" s="9" customFormat="1" ht="20.25" customHeight="1">
      <c r="A144" s="315"/>
      <c r="B144" s="315"/>
      <c r="C144" s="315"/>
      <c r="D144" s="315"/>
      <c r="E144" s="315"/>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72"/>
    </row>
    <row r="145" spans="1:39" s="9" customFormat="1" ht="20.25" customHeight="1">
      <c r="A145" s="315"/>
      <c r="B145" s="315"/>
      <c r="C145" s="315"/>
      <c r="D145" s="315"/>
      <c r="E145" s="315"/>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72"/>
    </row>
    <row r="146" spans="1:39" s="9" customFormat="1" ht="20.25" customHeight="1">
      <c r="A146" s="315"/>
      <c r="B146" s="315"/>
      <c r="C146" s="315"/>
      <c r="D146" s="315"/>
      <c r="E146" s="315"/>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72"/>
    </row>
    <row r="147" spans="1:39" s="9" customFormat="1" ht="20.25" customHeight="1" thickBot="1">
      <c r="A147" s="315"/>
      <c r="B147" s="315"/>
      <c r="C147" s="315"/>
      <c r="D147" s="315"/>
      <c r="E147" s="315"/>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72"/>
    </row>
    <row r="148" spans="1:39" s="9" customFormat="1" ht="20.25" customHeight="1">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323" t="s">
        <v>4</v>
      </c>
      <c r="W148" s="324"/>
      <c r="X148" s="324"/>
      <c r="Y148" s="324"/>
      <c r="Z148" s="324"/>
      <c r="AA148" s="325"/>
      <c r="AB148" s="154"/>
      <c r="AC148" s="323" t="s">
        <v>5</v>
      </c>
      <c r="AD148" s="324"/>
      <c r="AE148" s="324"/>
      <c r="AF148" s="324"/>
      <c r="AG148" s="324"/>
      <c r="AH148" s="325"/>
      <c r="AI148" s="320" t="s">
        <v>6</v>
      </c>
      <c r="AJ148" s="320"/>
      <c r="AK148" s="320"/>
      <c r="AL148" s="320"/>
      <c r="AM148" s="272"/>
    </row>
    <row r="149" spans="1:39" s="9" customFormat="1" ht="20.25" customHeight="1">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329"/>
      <c r="W149" s="330"/>
      <c r="X149" s="330"/>
      <c r="Y149" s="330"/>
      <c r="Z149" s="330"/>
      <c r="AA149" s="331"/>
      <c r="AB149" s="154"/>
      <c r="AC149" s="329"/>
      <c r="AD149" s="330"/>
      <c r="AE149" s="330"/>
      <c r="AF149" s="330"/>
      <c r="AG149" s="330"/>
      <c r="AH149" s="331"/>
      <c r="AI149" s="320"/>
      <c r="AJ149" s="320"/>
      <c r="AK149" s="320"/>
      <c r="AL149" s="320"/>
      <c r="AM149" s="272"/>
    </row>
    <row r="150" spans="1:39" s="9" customFormat="1" ht="20.25" customHeight="1">
      <c r="A150" s="163"/>
      <c r="B150" s="321" t="s">
        <v>212</v>
      </c>
      <c r="C150" s="321"/>
      <c r="D150" s="321"/>
      <c r="E150" s="321"/>
      <c r="F150" s="321"/>
      <c r="G150" s="321"/>
      <c r="H150" s="321"/>
      <c r="I150" s="321"/>
      <c r="J150" s="321"/>
      <c r="K150" s="321"/>
      <c r="L150" s="321"/>
      <c r="M150" s="321"/>
      <c r="N150" s="321"/>
      <c r="O150" s="321"/>
      <c r="P150" s="321"/>
      <c r="Q150" s="321"/>
      <c r="R150" s="321"/>
      <c r="S150" s="321"/>
      <c r="T150" s="321"/>
      <c r="U150" s="321"/>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c r="AM150" s="272"/>
    </row>
    <row r="151" spans="1:39" s="10" customFormat="1" ht="20.25" customHeight="1">
      <c r="A151" s="164" t="s">
        <v>218</v>
      </c>
      <c r="B151" s="316" t="s">
        <v>46</v>
      </c>
      <c r="C151" s="317"/>
      <c r="D151" s="317"/>
      <c r="E151" s="317"/>
      <c r="F151" s="317"/>
      <c r="G151" s="317"/>
      <c r="H151" s="317"/>
      <c r="I151" s="317"/>
      <c r="J151" s="317"/>
      <c r="K151" s="317"/>
      <c r="L151" s="317"/>
      <c r="M151" s="317"/>
      <c r="N151" s="317"/>
      <c r="O151" s="317"/>
      <c r="P151" s="317"/>
      <c r="Q151" s="317"/>
      <c r="R151" s="317"/>
      <c r="S151" s="317"/>
      <c r="T151" s="317"/>
      <c r="U151" s="317"/>
      <c r="V151" s="218">
        <v>9</v>
      </c>
      <c r="W151" s="218">
        <v>7</v>
      </c>
      <c r="X151" s="218">
        <v>2</v>
      </c>
      <c r="Y151" s="218">
        <v>3</v>
      </c>
      <c r="Z151" s="218">
        <v>0</v>
      </c>
      <c r="AA151" s="218">
        <v>0</v>
      </c>
      <c r="AB151" s="218">
        <v>21</v>
      </c>
      <c r="AC151" s="193">
        <f>V151/$AB151</f>
        <v>0.42857142857142855</v>
      </c>
      <c r="AD151" s="193">
        <f t="shared" ref="AD151:AH160" si="7">W151/$AB151</f>
        <v>0.33333333333333331</v>
      </c>
      <c r="AE151" s="193">
        <f t="shared" si="7"/>
        <v>9.5238095238095233E-2</v>
      </c>
      <c r="AF151" s="193">
        <f t="shared" si="7"/>
        <v>0.14285714285714285</v>
      </c>
      <c r="AG151" s="193">
        <f t="shared" si="7"/>
        <v>0</v>
      </c>
      <c r="AH151" s="193">
        <f t="shared" si="7"/>
        <v>0</v>
      </c>
      <c r="AI151" s="218">
        <v>1.95</v>
      </c>
      <c r="AJ151" s="218">
        <v>1.07</v>
      </c>
      <c r="AK151" s="218">
        <v>2</v>
      </c>
      <c r="AL151" s="218">
        <v>1</v>
      </c>
      <c r="AM151" s="273"/>
    </row>
    <row r="152" spans="1:39" s="10" customFormat="1" ht="20.25" customHeight="1">
      <c r="A152" s="164" t="s">
        <v>219</v>
      </c>
      <c r="B152" s="316" t="s">
        <v>102</v>
      </c>
      <c r="C152" s="317"/>
      <c r="D152" s="317"/>
      <c r="E152" s="317"/>
      <c r="F152" s="317"/>
      <c r="G152" s="317"/>
      <c r="H152" s="317"/>
      <c r="I152" s="317"/>
      <c r="J152" s="317"/>
      <c r="K152" s="317"/>
      <c r="L152" s="317"/>
      <c r="M152" s="317"/>
      <c r="N152" s="317"/>
      <c r="O152" s="317"/>
      <c r="P152" s="317"/>
      <c r="Q152" s="317"/>
      <c r="R152" s="317"/>
      <c r="S152" s="317"/>
      <c r="T152" s="317"/>
      <c r="U152" s="317"/>
      <c r="V152" s="218">
        <v>1</v>
      </c>
      <c r="W152" s="218">
        <v>3</v>
      </c>
      <c r="X152" s="218">
        <v>8</v>
      </c>
      <c r="Y152" s="218">
        <v>5</v>
      </c>
      <c r="Z152" s="218">
        <v>3</v>
      </c>
      <c r="AA152" s="218">
        <v>1</v>
      </c>
      <c r="AB152" s="218">
        <v>21</v>
      </c>
      <c r="AC152" s="193">
        <f t="shared" ref="AC152:AH167" si="8">V152/$AB152</f>
        <v>4.7619047619047616E-2</v>
      </c>
      <c r="AD152" s="193">
        <f t="shared" si="7"/>
        <v>0.14285714285714285</v>
      </c>
      <c r="AE152" s="193">
        <f t="shared" si="7"/>
        <v>0.38095238095238093</v>
      </c>
      <c r="AF152" s="193">
        <f t="shared" si="7"/>
        <v>0.23809523809523808</v>
      </c>
      <c r="AG152" s="193">
        <f t="shared" si="7"/>
        <v>0.14285714285714285</v>
      </c>
      <c r="AH152" s="193">
        <f t="shared" si="7"/>
        <v>4.7619047619047616E-2</v>
      </c>
      <c r="AI152" s="218">
        <v>3.3</v>
      </c>
      <c r="AJ152" s="218">
        <v>1.08</v>
      </c>
      <c r="AK152" s="218">
        <v>3</v>
      </c>
      <c r="AL152" s="218">
        <v>3</v>
      </c>
      <c r="AM152" s="273"/>
    </row>
    <row r="153" spans="1:39" s="10" customFormat="1" ht="20.25" customHeight="1">
      <c r="A153" s="164" t="s">
        <v>220</v>
      </c>
      <c r="B153" s="316" t="s">
        <v>103</v>
      </c>
      <c r="C153" s="317"/>
      <c r="D153" s="317"/>
      <c r="E153" s="317"/>
      <c r="F153" s="317"/>
      <c r="G153" s="317"/>
      <c r="H153" s="317"/>
      <c r="I153" s="317"/>
      <c r="J153" s="317"/>
      <c r="K153" s="317"/>
      <c r="L153" s="317"/>
      <c r="M153" s="317"/>
      <c r="N153" s="317"/>
      <c r="O153" s="317"/>
      <c r="P153" s="317"/>
      <c r="Q153" s="317"/>
      <c r="R153" s="317"/>
      <c r="S153" s="317"/>
      <c r="T153" s="317"/>
      <c r="U153" s="317"/>
      <c r="V153" s="218">
        <v>1</v>
      </c>
      <c r="W153" s="218">
        <v>2</v>
      </c>
      <c r="X153" s="218">
        <v>7</v>
      </c>
      <c r="Y153" s="218">
        <v>3</v>
      </c>
      <c r="Z153" s="218">
        <v>6</v>
      </c>
      <c r="AA153" s="218">
        <v>2</v>
      </c>
      <c r="AB153" s="218">
        <v>21</v>
      </c>
      <c r="AC153" s="193">
        <f t="shared" si="8"/>
        <v>4.7619047619047616E-2</v>
      </c>
      <c r="AD153" s="193">
        <f t="shared" si="7"/>
        <v>9.5238095238095233E-2</v>
      </c>
      <c r="AE153" s="193">
        <f t="shared" si="7"/>
        <v>0.33333333333333331</v>
      </c>
      <c r="AF153" s="193">
        <f t="shared" si="7"/>
        <v>0.14285714285714285</v>
      </c>
      <c r="AG153" s="193">
        <f t="shared" si="7"/>
        <v>0.2857142857142857</v>
      </c>
      <c r="AH153" s="193">
        <f t="shared" si="7"/>
        <v>9.5238095238095233E-2</v>
      </c>
      <c r="AI153" s="218">
        <v>3.58</v>
      </c>
      <c r="AJ153" s="218">
        <v>1.22</v>
      </c>
      <c r="AK153" s="218">
        <v>3</v>
      </c>
      <c r="AL153" s="218">
        <v>3</v>
      </c>
      <c r="AM153" s="273"/>
    </row>
    <row r="154" spans="1:39" s="10" customFormat="1" ht="20.25" customHeight="1">
      <c r="A154" s="164" t="s">
        <v>221</v>
      </c>
      <c r="B154" s="316" t="s">
        <v>104</v>
      </c>
      <c r="C154" s="317"/>
      <c r="D154" s="317"/>
      <c r="E154" s="317"/>
      <c r="F154" s="317"/>
      <c r="G154" s="317"/>
      <c r="H154" s="317"/>
      <c r="I154" s="317"/>
      <c r="J154" s="317"/>
      <c r="K154" s="317"/>
      <c r="L154" s="317"/>
      <c r="M154" s="317"/>
      <c r="N154" s="317"/>
      <c r="O154" s="317"/>
      <c r="P154" s="317"/>
      <c r="Q154" s="317"/>
      <c r="R154" s="317"/>
      <c r="S154" s="317"/>
      <c r="T154" s="317"/>
      <c r="U154" s="317"/>
      <c r="V154" s="218">
        <v>5</v>
      </c>
      <c r="W154" s="218">
        <v>8</v>
      </c>
      <c r="X154" s="218">
        <v>6</v>
      </c>
      <c r="Y154" s="218">
        <v>1</v>
      </c>
      <c r="Z154" s="218">
        <v>0</v>
      </c>
      <c r="AA154" s="218">
        <v>1</v>
      </c>
      <c r="AB154" s="218">
        <v>21</v>
      </c>
      <c r="AC154" s="193">
        <f t="shared" si="8"/>
        <v>0.23809523809523808</v>
      </c>
      <c r="AD154" s="193">
        <f t="shared" si="7"/>
        <v>0.38095238095238093</v>
      </c>
      <c r="AE154" s="193">
        <f t="shared" si="7"/>
        <v>0.2857142857142857</v>
      </c>
      <c r="AF154" s="193">
        <f t="shared" si="7"/>
        <v>4.7619047619047616E-2</v>
      </c>
      <c r="AG154" s="193">
        <f t="shared" si="7"/>
        <v>0</v>
      </c>
      <c r="AH154" s="193">
        <f t="shared" si="7"/>
        <v>4.7619047619047616E-2</v>
      </c>
      <c r="AI154" s="218">
        <v>2.15</v>
      </c>
      <c r="AJ154" s="218">
        <v>0.88</v>
      </c>
      <c r="AK154" s="218">
        <v>2</v>
      </c>
      <c r="AL154" s="218">
        <v>2</v>
      </c>
      <c r="AM154" s="273"/>
    </row>
    <row r="155" spans="1:39" s="10" customFormat="1" ht="20.25" customHeight="1">
      <c r="A155" s="164" t="s">
        <v>222</v>
      </c>
      <c r="B155" s="316" t="s">
        <v>157</v>
      </c>
      <c r="C155" s="317"/>
      <c r="D155" s="317"/>
      <c r="E155" s="317"/>
      <c r="F155" s="317"/>
      <c r="G155" s="317"/>
      <c r="H155" s="317"/>
      <c r="I155" s="317"/>
      <c r="J155" s="317"/>
      <c r="K155" s="317"/>
      <c r="L155" s="317"/>
      <c r="M155" s="317"/>
      <c r="N155" s="317"/>
      <c r="O155" s="317"/>
      <c r="P155" s="317"/>
      <c r="Q155" s="317"/>
      <c r="R155" s="317"/>
      <c r="S155" s="317"/>
      <c r="T155" s="317"/>
      <c r="U155" s="317"/>
      <c r="V155" s="218">
        <v>3</v>
      </c>
      <c r="W155" s="218">
        <v>4</v>
      </c>
      <c r="X155" s="218">
        <v>5</v>
      </c>
      <c r="Y155" s="218">
        <v>8</v>
      </c>
      <c r="Z155" s="218">
        <v>1</v>
      </c>
      <c r="AA155" s="218">
        <v>0</v>
      </c>
      <c r="AB155" s="218">
        <v>21</v>
      </c>
      <c r="AC155" s="193">
        <f t="shared" si="8"/>
        <v>0.14285714285714285</v>
      </c>
      <c r="AD155" s="193">
        <f t="shared" si="7"/>
        <v>0.19047619047619047</v>
      </c>
      <c r="AE155" s="193">
        <f t="shared" si="7"/>
        <v>0.23809523809523808</v>
      </c>
      <c r="AF155" s="193">
        <f t="shared" si="7"/>
        <v>0.38095238095238093</v>
      </c>
      <c r="AG155" s="193">
        <f t="shared" si="7"/>
        <v>4.7619047619047616E-2</v>
      </c>
      <c r="AH155" s="193">
        <f t="shared" si="7"/>
        <v>0</v>
      </c>
      <c r="AI155" s="218">
        <v>3</v>
      </c>
      <c r="AJ155" s="218">
        <v>1.18</v>
      </c>
      <c r="AK155" s="218">
        <v>3</v>
      </c>
      <c r="AL155" s="218">
        <v>4</v>
      </c>
      <c r="AM155" s="273"/>
    </row>
    <row r="156" spans="1:39" s="10" customFormat="1" ht="20.25" customHeight="1">
      <c r="A156" s="164" t="s">
        <v>223</v>
      </c>
      <c r="B156" s="316" t="s">
        <v>158</v>
      </c>
      <c r="C156" s="317"/>
      <c r="D156" s="317"/>
      <c r="E156" s="317"/>
      <c r="F156" s="317"/>
      <c r="G156" s="317"/>
      <c r="H156" s="317"/>
      <c r="I156" s="317"/>
      <c r="J156" s="317"/>
      <c r="K156" s="317"/>
      <c r="L156" s="317"/>
      <c r="M156" s="317"/>
      <c r="N156" s="317"/>
      <c r="O156" s="317"/>
      <c r="P156" s="317"/>
      <c r="Q156" s="317"/>
      <c r="R156" s="317"/>
      <c r="S156" s="317"/>
      <c r="T156" s="317"/>
      <c r="U156" s="317"/>
      <c r="V156" s="218">
        <v>4</v>
      </c>
      <c r="W156" s="218">
        <v>2</v>
      </c>
      <c r="X156" s="218">
        <v>6</v>
      </c>
      <c r="Y156" s="218">
        <v>6</v>
      </c>
      <c r="Z156" s="218">
        <v>1</v>
      </c>
      <c r="AA156" s="218">
        <v>2</v>
      </c>
      <c r="AB156" s="218">
        <v>21</v>
      </c>
      <c r="AC156" s="193">
        <f t="shared" si="8"/>
        <v>0.19047619047619047</v>
      </c>
      <c r="AD156" s="193">
        <f t="shared" si="7"/>
        <v>9.5238095238095233E-2</v>
      </c>
      <c r="AE156" s="193">
        <f t="shared" si="7"/>
        <v>0.2857142857142857</v>
      </c>
      <c r="AF156" s="193">
        <f t="shared" si="7"/>
        <v>0.2857142857142857</v>
      </c>
      <c r="AG156" s="193">
        <f t="shared" si="7"/>
        <v>4.7619047619047616E-2</v>
      </c>
      <c r="AH156" s="193">
        <f t="shared" si="7"/>
        <v>9.5238095238095233E-2</v>
      </c>
      <c r="AI156" s="218">
        <v>2.89</v>
      </c>
      <c r="AJ156" s="218">
        <v>1.24</v>
      </c>
      <c r="AK156" s="218">
        <v>3</v>
      </c>
      <c r="AL156" s="218">
        <v>3</v>
      </c>
      <c r="AM156" s="273"/>
    </row>
    <row r="157" spans="1:39" s="10" customFormat="1" ht="20.25" customHeight="1">
      <c r="A157" s="164" t="s">
        <v>224</v>
      </c>
      <c r="B157" s="316" t="s">
        <v>47</v>
      </c>
      <c r="C157" s="317"/>
      <c r="D157" s="317"/>
      <c r="E157" s="317"/>
      <c r="F157" s="317"/>
      <c r="G157" s="317"/>
      <c r="H157" s="317"/>
      <c r="I157" s="317"/>
      <c r="J157" s="317"/>
      <c r="K157" s="317"/>
      <c r="L157" s="317"/>
      <c r="M157" s="317"/>
      <c r="N157" s="317"/>
      <c r="O157" s="317"/>
      <c r="P157" s="317"/>
      <c r="Q157" s="317"/>
      <c r="R157" s="317"/>
      <c r="S157" s="317"/>
      <c r="T157" s="317"/>
      <c r="U157" s="317"/>
      <c r="V157" s="218">
        <v>1</v>
      </c>
      <c r="W157" s="218">
        <v>1</v>
      </c>
      <c r="X157" s="218">
        <v>3</v>
      </c>
      <c r="Y157" s="218">
        <v>4</v>
      </c>
      <c r="Z157" s="218">
        <v>12</v>
      </c>
      <c r="AA157" s="218">
        <v>0</v>
      </c>
      <c r="AB157" s="218">
        <v>21</v>
      </c>
      <c r="AC157" s="193">
        <f t="shared" si="8"/>
        <v>4.7619047619047616E-2</v>
      </c>
      <c r="AD157" s="193">
        <f t="shared" si="7"/>
        <v>4.7619047619047616E-2</v>
      </c>
      <c r="AE157" s="193">
        <f t="shared" si="7"/>
        <v>0.14285714285714285</v>
      </c>
      <c r="AF157" s="193">
        <f t="shared" si="7"/>
        <v>0.19047619047619047</v>
      </c>
      <c r="AG157" s="193">
        <f t="shared" si="7"/>
        <v>0.5714285714285714</v>
      </c>
      <c r="AH157" s="193">
        <f t="shared" si="7"/>
        <v>0</v>
      </c>
      <c r="AI157" s="218">
        <v>4.1900000000000004</v>
      </c>
      <c r="AJ157" s="218">
        <v>1.17</v>
      </c>
      <c r="AK157" s="218">
        <v>5</v>
      </c>
      <c r="AL157" s="218">
        <v>5</v>
      </c>
      <c r="AM157" s="273"/>
    </row>
    <row r="158" spans="1:39" s="10" customFormat="1" ht="20.25" customHeight="1">
      <c r="A158" s="164" t="s">
        <v>225</v>
      </c>
      <c r="B158" s="316" t="s">
        <v>48</v>
      </c>
      <c r="C158" s="317"/>
      <c r="D158" s="317"/>
      <c r="E158" s="317"/>
      <c r="F158" s="317"/>
      <c r="G158" s="317"/>
      <c r="H158" s="317"/>
      <c r="I158" s="317"/>
      <c r="J158" s="317"/>
      <c r="K158" s="317"/>
      <c r="L158" s="317"/>
      <c r="M158" s="317"/>
      <c r="N158" s="317"/>
      <c r="O158" s="317"/>
      <c r="P158" s="317"/>
      <c r="Q158" s="317"/>
      <c r="R158" s="317"/>
      <c r="S158" s="317"/>
      <c r="T158" s="317"/>
      <c r="U158" s="317"/>
      <c r="V158" s="218">
        <v>3</v>
      </c>
      <c r="W158" s="218">
        <v>4</v>
      </c>
      <c r="X158" s="218">
        <v>3</v>
      </c>
      <c r="Y158" s="218">
        <v>6</v>
      </c>
      <c r="Z158" s="218">
        <v>5</v>
      </c>
      <c r="AA158" s="218">
        <v>0</v>
      </c>
      <c r="AB158" s="218">
        <v>21</v>
      </c>
      <c r="AC158" s="193">
        <f t="shared" si="8"/>
        <v>0.14285714285714285</v>
      </c>
      <c r="AD158" s="193">
        <f t="shared" si="7"/>
        <v>0.19047619047619047</v>
      </c>
      <c r="AE158" s="193">
        <f t="shared" si="7"/>
        <v>0.14285714285714285</v>
      </c>
      <c r="AF158" s="193">
        <f t="shared" si="7"/>
        <v>0.2857142857142857</v>
      </c>
      <c r="AG158" s="193">
        <f t="shared" si="7"/>
        <v>0.23809523809523808</v>
      </c>
      <c r="AH158" s="193">
        <f t="shared" si="7"/>
        <v>0</v>
      </c>
      <c r="AI158" s="218">
        <v>3.29</v>
      </c>
      <c r="AJ158" s="218">
        <v>1.42</v>
      </c>
      <c r="AK158" s="218">
        <v>4</v>
      </c>
      <c r="AL158" s="218">
        <v>4</v>
      </c>
      <c r="AM158" s="273"/>
    </row>
    <row r="159" spans="1:39" s="10" customFormat="1" ht="20.25" customHeight="1">
      <c r="A159" s="164" t="s">
        <v>226</v>
      </c>
      <c r="B159" s="316" t="s">
        <v>49</v>
      </c>
      <c r="C159" s="317"/>
      <c r="D159" s="317"/>
      <c r="E159" s="317"/>
      <c r="F159" s="317"/>
      <c r="G159" s="317"/>
      <c r="H159" s="317"/>
      <c r="I159" s="317"/>
      <c r="J159" s="317"/>
      <c r="K159" s="317"/>
      <c r="L159" s="317"/>
      <c r="M159" s="317"/>
      <c r="N159" s="317"/>
      <c r="O159" s="317"/>
      <c r="P159" s="317"/>
      <c r="Q159" s="317"/>
      <c r="R159" s="317"/>
      <c r="S159" s="317"/>
      <c r="T159" s="317"/>
      <c r="U159" s="317"/>
      <c r="V159" s="218">
        <v>0</v>
      </c>
      <c r="W159" s="218">
        <v>0</v>
      </c>
      <c r="X159" s="218">
        <v>5</v>
      </c>
      <c r="Y159" s="218">
        <v>8</v>
      </c>
      <c r="Z159" s="218">
        <v>8</v>
      </c>
      <c r="AA159" s="218">
        <v>0</v>
      </c>
      <c r="AB159" s="218">
        <v>21</v>
      </c>
      <c r="AC159" s="193">
        <f t="shared" si="8"/>
        <v>0</v>
      </c>
      <c r="AD159" s="193">
        <f t="shared" si="7"/>
        <v>0</v>
      </c>
      <c r="AE159" s="193">
        <f t="shared" si="7"/>
        <v>0.23809523809523808</v>
      </c>
      <c r="AF159" s="193">
        <f t="shared" si="7"/>
        <v>0.38095238095238093</v>
      </c>
      <c r="AG159" s="193">
        <f t="shared" si="7"/>
        <v>0.38095238095238093</v>
      </c>
      <c r="AH159" s="193">
        <f t="shared" si="7"/>
        <v>0</v>
      </c>
      <c r="AI159" s="218">
        <v>4.1399999999999997</v>
      </c>
      <c r="AJ159" s="218">
        <v>0.79</v>
      </c>
      <c r="AK159" s="218">
        <v>4</v>
      </c>
      <c r="AL159" s="218">
        <v>4</v>
      </c>
      <c r="AM159" s="273"/>
    </row>
    <row r="160" spans="1:39" ht="20.25" customHeight="1">
      <c r="A160" s="164" t="s">
        <v>227</v>
      </c>
      <c r="B160" s="316" t="s">
        <v>50</v>
      </c>
      <c r="C160" s="317"/>
      <c r="D160" s="317"/>
      <c r="E160" s="317"/>
      <c r="F160" s="317"/>
      <c r="G160" s="317"/>
      <c r="H160" s="317"/>
      <c r="I160" s="317"/>
      <c r="J160" s="317"/>
      <c r="K160" s="317"/>
      <c r="L160" s="317"/>
      <c r="M160" s="317"/>
      <c r="N160" s="317"/>
      <c r="O160" s="317"/>
      <c r="P160" s="317"/>
      <c r="Q160" s="317"/>
      <c r="R160" s="317"/>
      <c r="S160" s="317"/>
      <c r="T160" s="317"/>
      <c r="U160" s="317"/>
      <c r="V160" s="218">
        <v>1</v>
      </c>
      <c r="W160" s="218">
        <v>2</v>
      </c>
      <c r="X160" s="218">
        <v>6</v>
      </c>
      <c r="Y160" s="218">
        <v>8</v>
      </c>
      <c r="Z160" s="218">
        <v>2</v>
      </c>
      <c r="AA160" s="218">
        <v>2</v>
      </c>
      <c r="AB160" s="218">
        <v>21</v>
      </c>
      <c r="AC160" s="193">
        <f t="shared" si="8"/>
        <v>4.7619047619047616E-2</v>
      </c>
      <c r="AD160" s="193">
        <f t="shared" si="7"/>
        <v>9.5238095238095233E-2</v>
      </c>
      <c r="AE160" s="193">
        <f t="shared" si="7"/>
        <v>0.2857142857142857</v>
      </c>
      <c r="AF160" s="193">
        <f t="shared" si="7"/>
        <v>0.38095238095238093</v>
      </c>
      <c r="AG160" s="193">
        <f t="shared" si="7"/>
        <v>9.5238095238095233E-2</v>
      </c>
      <c r="AH160" s="193">
        <f t="shared" si="7"/>
        <v>9.5238095238095233E-2</v>
      </c>
      <c r="AI160" s="218">
        <v>3.42</v>
      </c>
      <c r="AJ160" s="218">
        <v>1.02</v>
      </c>
      <c r="AK160" s="218">
        <v>4</v>
      </c>
      <c r="AL160" s="218">
        <v>4</v>
      </c>
    </row>
    <row r="161" spans="1:39" ht="18.75">
      <c r="A161" s="164" t="s">
        <v>264</v>
      </c>
      <c r="B161" s="316" t="s">
        <v>256</v>
      </c>
      <c r="C161" s="317"/>
      <c r="D161" s="317"/>
      <c r="E161" s="317"/>
      <c r="F161" s="317"/>
      <c r="G161" s="317"/>
      <c r="H161" s="317"/>
      <c r="I161" s="317"/>
      <c r="J161" s="317"/>
      <c r="K161" s="317"/>
      <c r="L161" s="317"/>
      <c r="M161" s="317"/>
      <c r="N161" s="317"/>
      <c r="O161" s="317"/>
      <c r="P161" s="317"/>
      <c r="Q161" s="317"/>
      <c r="R161" s="317"/>
      <c r="S161" s="317"/>
      <c r="T161" s="317"/>
      <c r="U161" s="317"/>
      <c r="V161" s="218">
        <v>0</v>
      </c>
      <c r="W161" s="218">
        <v>0</v>
      </c>
      <c r="X161" s="218">
        <v>3</v>
      </c>
      <c r="Y161" s="218">
        <v>2</v>
      </c>
      <c r="Z161" s="218">
        <v>0</v>
      </c>
      <c r="AA161" s="218">
        <v>0</v>
      </c>
      <c r="AB161" s="218">
        <v>5</v>
      </c>
      <c r="AC161" s="193">
        <f t="shared" si="8"/>
        <v>0</v>
      </c>
      <c r="AD161" s="193">
        <f t="shared" si="8"/>
        <v>0</v>
      </c>
      <c r="AE161" s="193">
        <f t="shared" si="8"/>
        <v>0.6</v>
      </c>
      <c r="AF161" s="193">
        <f t="shared" si="8"/>
        <v>0.4</v>
      </c>
      <c r="AG161" s="193">
        <f t="shared" si="8"/>
        <v>0</v>
      </c>
      <c r="AH161" s="193">
        <f t="shared" si="8"/>
        <v>0</v>
      </c>
      <c r="AI161" s="219">
        <v>3.4</v>
      </c>
      <c r="AJ161" s="219">
        <v>0.55000000000000004</v>
      </c>
      <c r="AK161" s="219">
        <v>3</v>
      </c>
      <c r="AL161" s="219">
        <v>3</v>
      </c>
    </row>
    <row r="162" spans="1:39" ht="18.75">
      <c r="A162" s="164" t="s">
        <v>265</v>
      </c>
      <c r="B162" s="316" t="s">
        <v>257</v>
      </c>
      <c r="C162" s="317"/>
      <c r="D162" s="317"/>
      <c r="E162" s="317"/>
      <c r="F162" s="317"/>
      <c r="G162" s="317"/>
      <c r="H162" s="317"/>
      <c r="I162" s="317"/>
      <c r="J162" s="317"/>
      <c r="K162" s="317"/>
      <c r="L162" s="317"/>
      <c r="M162" s="317"/>
      <c r="N162" s="317"/>
      <c r="O162" s="317"/>
      <c r="P162" s="317"/>
      <c r="Q162" s="317"/>
      <c r="R162" s="317"/>
      <c r="S162" s="317"/>
      <c r="T162" s="317"/>
      <c r="U162" s="317"/>
      <c r="V162" s="219">
        <v>0</v>
      </c>
      <c r="W162" s="219">
        <v>5</v>
      </c>
      <c r="X162" s="219">
        <v>0</v>
      </c>
      <c r="Y162" s="219">
        <v>0</v>
      </c>
      <c r="Z162" s="219">
        <v>0</v>
      </c>
      <c r="AA162" s="219">
        <v>0</v>
      </c>
      <c r="AB162" s="219">
        <v>5</v>
      </c>
      <c r="AC162" s="193">
        <f t="shared" si="8"/>
        <v>0</v>
      </c>
      <c r="AD162" s="193">
        <f t="shared" si="8"/>
        <v>1</v>
      </c>
      <c r="AE162" s="193">
        <f t="shared" si="8"/>
        <v>0</v>
      </c>
      <c r="AF162" s="193">
        <f t="shared" si="8"/>
        <v>0</v>
      </c>
      <c r="AG162" s="193">
        <f t="shared" si="8"/>
        <v>0</v>
      </c>
      <c r="AH162" s="193">
        <f t="shared" si="8"/>
        <v>0</v>
      </c>
      <c r="AI162" s="218">
        <v>2</v>
      </c>
      <c r="AJ162" s="218">
        <v>0</v>
      </c>
      <c r="AK162" s="218">
        <v>2</v>
      </c>
      <c r="AL162" s="218">
        <v>2</v>
      </c>
    </row>
    <row r="163" spans="1:39" ht="18.75">
      <c r="A163" s="164" t="s">
        <v>266</v>
      </c>
      <c r="B163" s="316" t="s">
        <v>258</v>
      </c>
      <c r="C163" s="317"/>
      <c r="D163" s="317"/>
      <c r="E163" s="317"/>
      <c r="F163" s="317"/>
      <c r="G163" s="317"/>
      <c r="H163" s="317"/>
      <c r="I163" s="317"/>
      <c r="J163" s="317"/>
      <c r="K163" s="317"/>
      <c r="L163" s="317"/>
      <c r="M163" s="317"/>
      <c r="N163" s="317"/>
      <c r="O163" s="317"/>
      <c r="P163" s="317"/>
      <c r="Q163" s="317"/>
      <c r="R163" s="317"/>
      <c r="S163" s="317"/>
      <c r="T163" s="317"/>
      <c r="U163" s="317"/>
      <c r="V163" s="219">
        <v>0</v>
      </c>
      <c r="W163" s="219">
        <v>3</v>
      </c>
      <c r="X163" s="219">
        <v>2</v>
      </c>
      <c r="Y163" s="219">
        <v>0</v>
      </c>
      <c r="Z163" s="219">
        <v>0</v>
      </c>
      <c r="AA163" s="219">
        <v>0</v>
      </c>
      <c r="AB163" s="219">
        <v>5</v>
      </c>
      <c r="AC163" s="193">
        <f t="shared" si="8"/>
        <v>0</v>
      </c>
      <c r="AD163" s="193">
        <f t="shared" si="8"/>
        <v>0.6</v>
      </c>
      <c r="AE163" s="193">
        <f t="shared" si="8"/>
        <v>0.4</v>
      </c>
      <c r="AF163" s="193">
        <f t="shared" si="8"/>
        <v>0</v>
      </c>
      <c r="AG163" s="193">
        <f t="shared" si="8"/>
        <v>0</v>
      </c>
      <c r="AH163" s="193">
        <f t="shared" si="8"/>
        <v>0</v>
      </c>
      <c r="AI163" s="218">
        <v>2.4</v>
      </c>
      <c r="AJ163" s="218">
        <v>0.55000000000000004</v>
      </c>
      <c r="AK163" s="218">
        <v>2</v>
      </c>
      <c r="AL163" s="218">
        <v>2</v>
      </c>
    </row>
    <row r="164" spans="1:39" ht="18.75">
      <c r="A164" s="164" t="s">
        <v>267</v>
      </c>
      <c r="B164" s="316" t="s">
        <v>259</v>
      </c>
      <c r="C164" s="317"/>
      <c r="D164" s="317"/>
      <c r="E164" s="317"/>
      <c r="F164" s="317"/>
      <c r="G164" s="317"/>
      <c r="H164" s="317"/>
      <c r="I164" s="317"/>
      <c r="J164" s="317"/>
      <c r="K164" s="317"/>
      <c r="L164" s="317"/>
      <c r="M164" s="317"/>
      <c r="N164" s="317"/>
      <c r="O164" s="317"/>
      <c r="P164" s="317"/>
      <c r="Q164" s="317"/>
      <c r="R164" s="317"/>
      <c r="S164" s="317"/>
      <c r="T164" s="317"/>
      <c r="U164" s="317"/>
      <c r="V164" s="219">
        <v>0</v>
      </c>
      <c r="W164" s="219">
        <v>1</v>
      </c>
      <c r="X164" s="219">
        <v>2</v>
      </c>
      <c r="Y164" s="219">
        <v>2</v>
      </c>
      <c r="Z164" s="219">
        <v>0</v>
      </c>
      <c r="AA164" s="219">
        <v>0</v>
      </c>
      <c r="AB164" s="219">
        <v>5</v>
      </c>
      <c r="AC164" s="193">
        <f t="shared" si="8"/>
        <v>0</v>
      </c>
      <c r="AD164" s="193">
        <f t="shared" si="8"/>
        <v>0.2</v>
      </c>
      <c r="AE164" s="193">
        <f t="shared" si="8"/>
        <v>0.4</v>
      </c>
      <c r="AF164" s="193">
        <f t="shared" si="8"/>
        <v>0.4</v>
      </c>
      <c r="AG164" s="193">
        <f t="shared" si="8"/>
        <v>0</v>
      </c>
      <c r="AH164" s="193">
        <f t="shared" si="8"/>
        <v>0</v>
      </c>
      <c r="AI164" s="219">
        <v>3.2</v>
      </c>
      <c r="AJ164" s="219">
        <v>0.84</v>
      </c>
      <c r="AK164" s="219">
        <v>3</v>
      </c>
      <c r="AL164" s="219">
        <v>3</v>
      </c>
    </row>
    <row r="165" spans="1:39" ht="18.75">
      <c r="A165" s="164" t="s">
        <v>268</v>
      </c>
      <c r="B165" s="316" t="s">
        <v>260</v>
      </c>
      <c r="C165" s="317"/>
      <c r="D165" s="317"/>
      <c r="E165" s="317"/>
      <c r="F165" s="317"/>
      <c r="G165" s="317"/>
      <c r="H165" s="317"/>
      <c r="I165" s="317"/>
      <c r="J165" s="317"/>
      <c r="K165" s="317"/>
      <c r="L165" s="317"/>
      <c r="M165" s="317"/>
      <c r="N165" s="317"/>
      <c r="O165" s="317"/>
      <c r="P165" s="317"/>
      <c r="Q165" s="317"/>
      <c r="R165" s="317"/>
      <c r="S165" s="317"/>
      <c r="T165" s="317"/>
      <c r="U165" s="317"/>
      <c r="V165" s="218"/>
      <c r="W165" s="218"/>
      <c r="X165" s="218"/>
      <c r="Y165" s="218"/>
      <c r="Z165" s="218"/>
      <c r="AA165" s="218"/>
      <c r="AB165" s="218"/>
      <c r="AC165" s="193" t="e">
        <f t="shared" si="8"/>
        <v>#DIV/0!</v>
      </c>
      <c r="AD165" s="193" t="e">
        <f t="shared" si="8"/>
        <v>#DIV/0!</v>
      </c>
      <c r="AE165" s="193" t="e">
        <f t="shared" si="8"/>
        <v>#DIV/0!</v>
      </c>
      <c r="AF165" s="193" t="e">
        <f t="shared" si="8"/>
        <v>#DIV/0!</v>
      </c>
      <c r="AG165" s="193" t="e">
        <f t="shared" si="8"/>
        <v>#DIV/0!</v>
      </c>
      <c r="AH165" s="193" t="e">
        <f t="shared" si="8"/>
        <v>#DIV/0!</v>
      </c>
      <c r="AI165" s="219"/>
      <c r="AJ165" s="219"/>
      <c r="AK165" s="219"/>
      <c r="AL165" s="219"/>
    </row>
    <row r="166" spans="1:39" ht="18.75">
      <c r="A166" s="164" t="s">
        <v>269</v>
      </c>
      <c r="B166" s="316" t="s">
        <v>261</v>
      </c>
      <c r="C166" s="317"/>
      <c r="D166" s="317"/>
      <c r="E166" s="317"/>
      <c r="F166" s="317"/>
      <c r="G166" s="317"/>
      <c r="H166" s="317"/>
      <c r="I166" s="317"/>
      <c r="J166" s="317"/>
      <c r="K166" s="317"/>
      <c r="L166" s="317"/>
      <c r="M166" s="317"/>
      <c r="N166" s="317"/>
      <c r="O166" s="317"/>
      <c r="P166" s="317"/>
      <c r="Q166" s="317"/>
      <c r="R166" s="317"/>
      <c r="S166" s="317"/>
      <c r="T166" s="317"/>
      <c r="U166" s="317"/>
      <c r="V166" s="218"/>
      <c r="W166" s="218"/>
      <c r="X166" s="218"/>
      <c r="Y166" s="218"/>
      <c r="Z166" s="218"/>
      <c r="AA166" s="218"/>
      <c r="AB166" s="218"/>
      <c r="AC166" s="193" t="e">
        <f t="shared" si="8"/>
        <v>#DIV/0!</v>
      </c>
      <c r="AD166" s="193" t="e">
        <f t="shared" si="8"/>
        <v>#DIV/0!</v>
      </c>
      <c r="AE166" s="193" t="e">
        <f t="shared" si="8"/>
        <v>#DIV/0!</v>
      </c>
      <c r="AF166" s="193" t="e">
        <f t="shared" si="8"/>
        <v>#DIV/0!</v>
      </c>
      <c r="AG166" s="193" t="e">
        <f t="shared" si="8"/>
        <v>#DIV/0!</v>
      </c>
      <c r="AH166" s="193" t="e">
        <f t="shared" si="8"/>
        <v>#DIV/0!</v>
      </c>
      <c r="AI166" s="219"/>
      <c r="AJ166" s="219"/>
      <c r="AK166" s="219"/>
      <c r="AL166" s="219"/>
    </row>
    <row r="167" spans="1:39" ht="18.75">
      <c r="A167" s="164" t="s">
        <v>270</v>
      </c>
      <c r="B167" s="316" t="s">
        <v>262</v>
      </c>
      <c r="C167" s="317"/>
      <c r="D167" s="317"/>
      <c r="E167" s="317"/>
      <c r="F167" s="317"/>
      <c r="G167" s="317"/>
      <c r="H167" s="317"/>
      <c r="I167" s="317"/>
      <c r="J167" s="317"/>
      <c r="K167" s="317"/>
      <c r="L167" s="317"/>
      <c r="M167" s="317"/>
      <c r="N167" s="317"/>
      <c r="O167" s="317"/>
      <c r="P167" s="317"/>
      <c r="Q167" s="317"/>
      <c r="R167" s="317"/>
      <c r="S167" s="317"/>
      <c r="T167" s="317"/>
      <c r="U167" s="317"/>
      <c r="V167" s="218"/>
      <c r="W167" s="218"/>
      <c r="X167" s="218"/>
      <c r="Y167" s="218"/>
      <c r="Z167" s="218"/>
      <c r="AA167" s="218"/>
      <c r="AB167" s="218"/>
      <c r="AC167" s="193" t="e">
        <f t="shared" si="8"/>
        <v>#DIV/0!</v>
      </c>
      <c r="AD167" s="193" t="e">
        <f t="shared" si="8"/>
        <v>#DIV/0!</v>
      </c>
      <c r="AE167" s="193" t="e">
        <f t="shared" si="8"/>
        <v>#DIV/0!</v>
      </c>
      <c r="AF167" s="193" t="e">
        <f t="shared" si="8"/>
        <v>#DIV/0!</v>
      </c>
      <c r="AG167" s="193" t="e">
        <f t="shared" si="8"/>
        <v>#DIV/0!</v>
      </c>
      <c r="AH167" s="193" t="e">
        <f t="shared" si="8"/>
        <v>#DIV/0!</v>
      </c>
      <c r="AI167" s="218"/>
      <c r="AJ167" s="218"/>
      <c r="AK167" s="218"/>
      <c r="AL167" s="218"/>
    </row>
    <row r="168" spans="1:39" ht="18.75">
      <c r="A168" s="164" t="s">
        <v>271</v>
      </c>
      <c r="B168" s="316" t="s">
        <v>263</v>
      </c>
      <c r="C168" s="317"/>
      <c r="D168" s="317"/>
      <c r="E168" s="317"/>
      <c r="F168" s="317"/>
      <c r="G168" s="317"/>
      <c r="H168" s="317"/>
      <c r="I168" s="317"/>
      <c r="J168" s="317"/>
      <c r="K168" s="317"/>
      <c r="L168" s="317"/>
      <c r="M168" s="317"/>
      <c r="N168" s="317"/>
      <c r="O168" s="317"/>
      <c r="P168" s="317"/>
      <c r="Q168" s="317"/>
      <c r="R168" s="317"/>
      <c r="S168" s="317"/>
      <c r="T168" s="317"/>
      <c r="U168" s="317"/>
      <c r="V168" s="218"/>
      <c r="W168" s="218"/>
      <c r="X168" s="218"/>
      <c r="Y168" s="218"/>
      <c r="Z168" s="218"/>
      <c r="AA168" s="218"/>
      <c r="AB168" s="218"/>
      <c r="AC168" s="193" t="e">
        <f t="shared" ref="AC168:AH168" si="9">V168/$AB168</f>
        <v>#DIV/0!</v>
      </c>
      <c r="AD168" s="193" t="e">
        <f t="shared" si="9"/>
        <v>#DIV/0!</v>
      </c>
      <c r="AE168" s="193" t="e">
        <f t="shared" si="9"/>
        <v>#DIV/0!</v>
      </c>
      <c r="AF168" s="193" t="e">
        <f t="shared" si="9"/>
        <v>#DIV/0!</v>
      </c>
      <c r="AG168" s="193" t="e">
        <f t="shared" si="9"/>
        <v>#DIV/0!</v>
      </c>
      <c r="AH168" s="193" t="e">
        <f t="shared" si="9"/>
        <v>#DIV/0!</v>
      </c>
      <c r="AI168" s="218"/>
      <c r="AJ168" s="218"/>
      <c r="AK168" s="218"/>
      <c r="AL168" s="218"/>
    </row>
    <row r="169" spans="1:39" ht="18.75">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2"/>
      <c r="W169" s="222"/>
      <c r="X169" s="222"/>
      <c r="Y169" s="222"/>
      <c r="Z169" s="222"/>
      <c r="AA169" s="222"/>
      <c r="AB169" s="222"/>
      <c r="AC169" s="213"/>
      <c r="AD169" s="213"/>
      <c r="AE169" s="213"/>
      <c r="AF169" s="213"/>
      <c r="AG169" s="213"/>
      <c r="AH169" s="213"/>
      <c r="AI169" s="224"/>
      <c r="AJ169" s="224"/>
      <c r="AK169" s="224"/>
      <c r="AL169" s="224"/>
    </row>
    <row r="170" spans="1:39" ht="18.75">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2"/>
      <c r="W170" s="222"/>
      <c r="X170" s="222"/>
      <c r="Y170" s="222"/>
      <c r="Z170" s="222"/>
      <c r="AA170" s="222"/>
      <c r="AB170" s="222"/>
      <c r="AC170" s="213"/>
      <c r="AD170" s="213"/>
      <c r="AE170" s="213"/>
      <c r="AF170" s="213"/>
      <c r="AG170" s="213"/>
      <c r="AH170" s="213"/>
      <c r="AI170" s="224"/>
      <c r="AJ170" s="224"/>
      <c r="AK170" s="224"/>
      <c r="AL170" s="224"/>
    </row>
    <row r="171" spans="1:39" ht="18.75">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2"/>
      <c r="W171" s="222"/>
      <c r="X171" s="222"/>
      <c r="Y171" s="222"/>
      <c r="Z171" s="222"/>
      <c r="AA171" s="222"/>
      <c r="AB171" s="222"/>
      <c r="AC171" s="213"/>
      <c r="AD171" s="213"/>
      <c r="AE171" s="213"/>
      <c r="AF171" s="213"/>
      <c r="AG171" s="213"/>
      <c r="AH171" s="213"/>
      <c r="AI171" s="224"/>
      <c r="AJ171" s="224"/>
      <c r="AK171" s="224"/>
      <c r="AL171" s="224"/>
    </row>
    <row r="172" spans="1:39" s="9" customFormat="1" ht="39" customHeight="1">
      <c r="A172" s="314" t="s">
        <v>275</v>
      </c>
      <c r="B172" s="314"/>
      <c r="C172" s="314"/>
      <c r="D172" s="314"/>
      <c r="E172" s="314"/>
      <c r="F172" s="314"/>
      <c r="G172" s="314"/>
      <c r="H172" s="314"/>
      <c r="I172" s="314"/>
      <c r="J172" s="314"/>
      <c r="K172" s="314"/>
      <c r="L172" s="314"/>
      <c r="M172" s="314"/>
      <c r="N172" s="314"/>
      <c r="O172" s="314"/>
      <c r="P172" s="314"/>
      <c r="Q172" s="314"/>
      <c r="R172" s="314"/>
      <c r="S172" s="314"/>
      <c r="T172" s="314"/>
      <c r="U172" s="314"/>
      <c r="V172" s="143"/>
      <c r="W172" s="143"/>
      <c r="X172" s="314" t="s">
        <v>276</v>
      </c>
      <c r="Y172" s="314"/>
      <c r="Z172" s="314"/>
      <c r="AA172" s="314"/>
      <c r="AB172" s="314"/>
      <c r="AC172" s="314"/>
      <c r="AD172" s="314"/>
      <c r="AE172" s="314"/>
      <c r="AF172" s="314"/>
      <c r="AG172" s="314"/>
      <c r="AH172" s="314"/>
      <c r="AI172" s="314"/>
      <c r="AJ172" s="314"/>
      <c r="AK172" s="314"/>
      <c r="AL172" s="314"/>
      <c r="AM172" s="272"/>
    </row>
    <row r="173" spans="1:39" ht="20.25" customHeight="1">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28"/>
      <c r="W173" s="228"/>
      <c r="X173" s="228"/>
      <c r="Y173" s="228"/>
      <c r="Z173" s="228"/>
      <c r="AA173" s="228"/>
      <c r="AB173" s="226"/>
      <c r="AC173" s="213"/>
      <c r="AD173" s="213"/>
      <c r="AE173" s="213"/>
      <c r="AF173" s="213"/>
      <c r="AG173" s="213"/>
      <c r="AH173" s="213"/>
      <c r="AI173" s="229"/>
      <c r="AJ173" s="229"/>
      <c r="AK173" s="228"/>
      <c r="AL173" s="228"/>
    </row>
    <row r="174" spans="1:39" ht="20.25" customHeight="1">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28"/>
      <c r="W174" s="228"/>
      <c r="X174" s="228"/>
      <c r="Y174" s="228"/>
      <c r="Z174" s="228"/>
      <c r="AA174" s="228"/>
      <c r="AB174" s="226"/>
      <c r="AC174" s="213"/>
      <c r="AD174" s="213"/>
      <c r="AE174" s="213"/>
      <c r="AF174" s="213"/>
      <c r="AG174" s="213"/>
      <c r="AH174" s="213"/>
      <c r="AI174" s="229"/>
      <c r="AJ174" s="229"/>
      <c r="AK174" s="228"/>
      <c r="AL174" s="228"/>
    </row>
    <row r="175" spans="1:39" ht="20.25" customHeight="1">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28"/>
      <c r="W175" s="228"/>
      <c r="X175" s="228"/>
      <c r="Y175" s="228"/>
      <c r="Z175" s="228"/>
      <c r="AA175" s="228"/>
      <c r="AB175" s="226"/>
      <c r="AC175" s="213"/>
      <c r="AD175" s="213"/>
      <c r="AE175" s="213"/>
      <c r="AF175" s="213"/>
      <c r="AG175" s="213"/>
      <c r="AH175" s="213"/>
      <c r="AI175" s="229"/>
      <c r="AJ175" s="229"/>
      <c r="AK175" s="228"/>
      <c r="AL175" s="228"/>
    </row>
    <row r="176" spans="1:39" ht="20.25" customHeight="1">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28"/>
      <c r="W176" s="228"/>
      <c r="X176" s="228"/>
      <c r="Y176" s="228"/>
      <c r="Z176" s="228"/>
      <c r="AA176" s="228"/>
      <c r="AB176" s="226"/>
      <c r="AC176" s="213"/>
      <c r="AD176" s="213"/>
      <c r="AE176" s="213"/>
      <c r="AF176" s="213"/>
      <c r="AG176" s="213"/>
      <c r="AH176" s="213"/>
      <c r="AI176" s="229"/>
      <c r="AJ176" s="229"/>
      <c r="AK176" s="228"/>
      <c r="AL176" s="228"/>
    </row>
    <row r="177" spans="1:38" ht="20.25" customHeight="1">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28"/>
      <c r="W177" s="228"/>
      <c r="X177" s="228"/>
      <c r="Y177" s="228"/>
      <c r="Z177" s="228"/>
      <c r="AA177" s="228"/>
      <c r="AB177" s="226"/>
      <c r="AC177" s="213"/>
      <c r="AD177" s="213"/>
      <c r="AE177" s="213"/>
      <c r="AF177" s="213"/>
      <c r="AG177" s="213"/>
      <c r="AH177" s="213"/>
      <c r="AI177" s="229"/>
      <c r="AJ177" s="229"/>
      <c r="AK177" s="228"/>
      <c r="AL177" s="228"/>
    </row>
    <row r="178" spans="1:38" ht="20.25" customHeight="1">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28"/>
      <c r="W178" s="228"/>
      <c r="X178" s="228"/>
      <c r="Y178" s="228"/>
      <c r="Z178" s="228"/>
      <c r="AA178" s="228"/>
      <c r="AB178" s="226"/>
      <c r="AC178" s="213"/>
      <c r="AD178" s="213"/>
      <c r="AE178" s="213"/>
      <c r="AF178" s="213"/>
      <c r="AG178" s="213"/>
      <c r="AH178" s="213"/>
      <c r="AI178" s="229"/>
      <c r="AJ178" s="229"/>
      <c r="AK178" s="228"/>
      <c r="AL178" s="228"/>
    </row>
    <row r="179" spans="1:38" ht="20.25" customHeight="1">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28"/>
      <c r="W179" s="228"/>
      <c r="X179" s="228"/>
      <c r="Y179" s="228"/>
      <c r="Z179" s="228"/>
      <c r="AA179" s="228"/>
      <c r="AB179" s="226"/>
      <c r="AC179" s="213"/>
      <c r="AD179" s="213"/>
      <c r="AE179" s="213"/>
      <c r="AF179" s="213"/>
      <c r="AG179" s="213"/>
      <c r="AH179" s="213"/>
      <c r="AI179" s="229"/>
      <c r="AJ179" s="229"/>
      <c r="AK179" s="228"/>
      <c r="AL179" s="228"/>
    </row>
    <row r="180" spans="1:38" ht="20.25" customHeight="1">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28"/>
      <c r="W180" s="228"/>
      <c r="X180" s="228"/>
      <c r="Y180" s="228"/>
      <c r="Z180" s="228"/>
      <c r="AA180" s="228"/>
      <c r="AB180" s="226"/>
      <c r="AC180" s="213"/>
      <c r="AD180" s="213"/>
      <c r="AE180" s="213"/>
      <c r="AF180" s="213"/>
      <c r="AG180" s="213"/>
      <c r="AH180" s="213"/>
      <c r="AI180" s="229"/>
      <c r="AJ180" s="229"/>
      <c r="AK180" s="228"/>
      <c r="AL180" s="228"/>
    </row>
    <row r="181" spans="1:38" ht="20.25" customHeight="1">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28"/>
      <c r="W181" s="228"/>
      <c r="X181" s="228"/>
      <c r="Y181" s="228"/>
      <c r="Z181" s="228"/>
      <c r="AA181" s="228"/>
      <c r="AB181" s="226"/>
      <c r="AC181" s="213"/>
      <c r="AD181" s="213"/>
      <c r="AE181" s="213"/>
      <c r="AF181" s="213"/>
      <c r="AG181" s="213"/>
      <c r="AH181" s="213"/>
      <c r="AI181" s="229"/>
      <c r="AJ181" s="229"/>
      <c r="AK181" s="228"/>
      <c r="AL181" s="228"/>
    </row>
    <row r="182" spans="1:38" ht="20.25" customHeight="1">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28"/>
      <c r="W182" s="228"/>
      <c r="X182" s="228"/>
      <c r="Y182" s="228"/>
      <c r="Z182" s="228"/>
      <c r="AA182" s="228"/>
      <c r="AB182" s="226"/>
      <c r="AC182" s="213"/>
      <c r="AD182" s="213"/>
      <c r="AE182" s="213"/>
      <c r="AF182" s="213"/>
      <c r="AG182" s="213"/>
      <c r="AH182" s="213"/>
      <c r="AI182" s="229"/>
      <c r="AJ182" s="229"/>
      <c r="AK182" s="228"/>
      <c r="AL182" s="228"/>
    </row>
    <row r="183" spans="1:38" ht="20.25" customHeight="1">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28"/>
      <c r="W183" s="228"/>
      <c r="X183" s="228"/>
      <c r="Y183" s="228"/>
      <c r="Z183" s="228"/>
      <c r="AA183" s="228"/>
      <c r="AB183" s="226"/>
      <c r="AC183" s="213"/>
      <c r="AD183" s="213"/>
      <c r="AE183" s="213"/>
      <c r="AF183" s="213"/>
      <c r="AG183" s="213"/>
      <c r="AH183" s="213"/>
      <c r="AI183" s="229"/>
      <c r="AJ183" s="229"/>
      <c r="AK183" s="228"/>
      <c r="AL183" s="228"/>
    </row>
    <row r="184" spans="1:38" ht="20.25" customHeight="1">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28"/>
      <c r="W184" s="228"/>
      <c r="X184" s="228"/>
      <c r="Y184" s="228"/>
      <c r="Z184" s="228"/>
      <c r="AA184" s="228"/>
      <c r="AB184" s="226"/>
      <c r="AC184" s="213"/>
      <c r="AD184" s="213"/>
      <c r="AE184" s="213"/>
      <c r="AF184" s="213"/>
      <c r="AG184" s="213"/>
      <c r="AH184" s="213"/>
      <c r="AI184" s="229"/>
      <c r="AJ184" s="229"/>
      <c r="AK184" s="228"/>
      <c r="AL184" s="228"/>
    </row>
    <row r="185" spans="1:38" ht="20.25" customHeight="1">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28"/>
      <c r="W185" s="228"/>
      <c r="X185" s="228"/>
      <c r="Y185" s="228"/>
      <c r="Z185" s="228"/>
      <c r="AA185" s="228"/>
      <c r="AB185" s="226"/>
      <c r="AC185" s="213"/>
      <c r="AD185" s="213"/>
      <c r="AE185" s="213"/>
      <c r="AF185" s="213"/>
      <c r="AG185" s="213"/>
      <c r="AH185" s="213"/>
      <c r="AI185" s="229"/>
      <c r="AJ185" s="229"/>
      <c r="AK185" s="228"/>
      <c r="AL185" s="228"/>
    </row>
    <row r="186" spans="1:38" ht="20.25" customHeight="1">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28"/>
      <c r="W186" s="228"/>
      <c r="X186" s="228"/>
      <c r="Y186" s="228"/>
      <c r="Z186" s="228"/>
      <c r="AA186" s="228"/>
      <c r="AB186" s="226"/>
      <c r="AC186" s="213"/>
      <c r="AD186" s="213"/>
      <c r="AE186" s="213"/>
      <c r="AF186" s="213"/>
      <c r="AG186" s="213"/>
      <c r="AH186" s="213"/>
      <c r="AI186" s="229"/>
      <c r="AJ186" s="229"/>
      <c r="AK186" s="228"/>
      <c r="AL186" s="228"/>
    </row>
    <row r="187" spans="1:38" ht="20.25" customHeight="1">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28"/>
      <c r="W187" s="228"/>
      <c r="X187" s="228"/>
      <c r="Y187" s="228"/>
      <c r="Z187" s="228"/>
      <c r="AA187" s="228"/>
      <c r="AB187" s="226"/>
      <c r="AC187" s="213"/>
      <c r="AD187" s="213"/>
      <c r="AE187" s="213"/>
      <c r="AF187" s="213"/>
      <c r="AG187" s="213"/>
      <c r="AH187" s="213"/>
      <c r="AI187" s="229"/>
      <c r="AJ187" s="229"/>
      <c r="AK187" s="228"/>
      <c r="AL187" s="228"/>
    </row>
    <row r="188" spans="1:38" ht="20.25" customHeight="1">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28"/>
      <c r="W188" s="228"/>
      <c r="X188" s="228"/>
      <c r="Y188" s="228"/>
      <c r="Z188" s="228"/>
      <c r="AA188" s="228"/>
      <c r="AB188" s="226"/>
      <c r="AC188" s="213"/>
      <c r="AD188" s="213"/>
      <c r="AE188" s="213"/>
      <c r="AF188" s="213"/>
      <c r="AG188" s="213"/>
      <c r="AH188" s="213"/>
      <c r="AI188" s="229"/>
      <c r="AJ188" s="229"/>
      <c r="AK188" s="228"/>
      <c r="AL188" s="228"/>
    </row>
    <row r="189" spans="1:38" ht="20.25" customHeight="1">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28"/>
      <c r="W189" s="228"/>
      <c r="X189" s="228"/>
      <c r="Y189" s="228"/>
      <c r="Z189" s="228"/>
      <c r="AA189" s="228"/>
      <c r="AB189" s="226"/>
      <c r="AC189" s="213"/>
      <c r="AD189" s="213"/>
      <c r="AE189" s="213"/>
      <c r="AF189" s="213"/>
      <c r="AG189" s="213"/>
      <c r="AH189" s="213"/>
      <c r="AI189" s="229"/>
      <c r="AJ189" s="229"/>
      <c r="AK189" s="228"/>
      <c r="AL189" s="228"/>
    </row>
    <row r="190" spans="1:38" ht="20.25" customHeight="1">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28"/>
      <c r="W190" s="228"/>
      <c r="X190" s="228"/>
      <c r="Y190" s="228"/>
      <c r="Z190" s="228"/>
      <c r="AA190" s="228"/>
      <c r="AB190" s="226"/>
      <c r="AC190" s="213"/>
      <c r="AD190" s="213"/>
      <c r="AE190" s="213"/>
      <c r="AF190" s="213"/>
      <c r="AG190" s="213"/>
      <c r="AH190" s="213"/>
      <c r="AI190" s="229"/>
      <c r="AJ190" s="229"/>
      <c r="AK190" s="228"/>
      <c r="AL190" s="228"/>
    </row>
    <row r="191" spans="1:38" ht="20.25" customHeight="1">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28"/>
      <c r="W191" s="228"/>
      <c r="X191" s="228"/>
      <c r="Y191" s="228"/>
      <c r="Z191" s="228"/>
      <c r="AA191" s="228"/>
      <c r="AB191" s="226"/>
      <c r="AC191" s="213"/>
      <c r="AD191" s="213"/>
      <c r="AE191" s="213"/>
      <c r="AF191" s="213"/>
      <c r="AG191" s="213"/>
      <c r="AH191" s="213"/>
      <c r="AI191" s="229"/>
      <c r="AJ191" s="229"/>
      <c r="AK191" s="228"/>
      <c r="AL191" s="228"/>
    </row>
    <row r="192" spans="1:38" ht="20.25" customHeight="1">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28"/>
      <c r="W192" s="228"/>
      <c r="X192" s="228"/>
      <c r="Y192" s="228"/>
      <c r="Z192" s="228"/>
      <c r="AA192" s="228"/>
      <c r="AB192" s="226"/>
      <c r="AC192" s="213"/>
      <c r="AD192" s="213"/>
      <c r="AE192" s="213"/>
      <c r="AF192" s="213"/>
      <c r="AG192" s="213"/>
      <c r="AH192" s="213"/>
      <c r="AI192" s="229"/>
      <c r="AJ192" s="229"/>
      <c r="AK192" s="228"/>
      <c r="AL192" s="228"/>
    </row>
    <row r="193" spans="1:38" ht="20.25" customHeight="1">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28"/>
      <c r="W193" s="228"/>
      <c r="X193" s="228"/>
      <c r="Y193" s="228"/>
      <c r="Z193" s="228"/>
      <c r="AA193" s="228"/>
      <c r="AB193" s="226"/>
      <c r="AC193" s="213"/>
      <c r="AD193" s="213"/>
      <c r="AE193" s="213"/>
      <c r="AF193" s="213"/>
      <c r="AG193" s="213"/>
      <c r="AH193" s="213"/>
      <c r="AI193" s="229"/>
      <c r="AJ193" s="229"/>
      <c r="AK193" s="228"/>
      <c r="AL193" s="228"/>
    </row>
    <row r="194" spans="1:38" ht="20.25" customHeight="1">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28"/>
      <c r="W194" s="228"/>
      <c r="X194" s="228"/>
      <c r="Y194" s="228"/>
      <c r="Z194" s="228"/>
      <c r="AA194" s="228"/>
      <c r="AB194" s="226"/>
      <c r="AC194" s="213"/>
      <c r="AD194" s="213"/>
      <c r="AE194" s="213"/>
      <c r="AF194" s="213"/>
      <c r="AG194" s="213"/>
      <c r="AH194" s="213"/>
      <c r="AI194" s="229"/>
      <c r="AJ194" s="229"/>
      <c r="AK194" s="228"/>
      <c r="AL194" s="228"/>
    </row>
    <row r="195" spans="1:38" ht="20.25" customHeight="1">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28"/>
      <c r="W195" s="228"/>
      <c r="X195" s="228"/>
      <c r="Y195" s="228"/>
      <c r="Z195" s="228"/>
      <c r="AA195" s="228"/>
      <c r="AB195" s="226"/>
      <c r="AC195" s="213"/>
      <c r="AD195" s="213"/>
      <c r="AE195" s="213"/>
      <c r="AF195" s="213"/>
      <c r="AG195" s="213"/>
      <c r="AH195" s="213"/>
      <c r="AI195" s="229"/>
      <c r="AJ195" s="229"/>
      <c r="AK195" s="228"/>
      <c r="AL195" s="228"/>
    </row>
    <row r="196" spans="1:38" ht="20.25" customHeight="1">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28"/>
      <c r="W196" s="228"/>
      <c r="X196" s="228"/>
      <c r="Y196" s="228"/>
      <c r="Z196" s="228"/>
      <c r="AA196" s="228"/>
      <c r="AB196" s="226"/>
      <c r="AC196" s="213"/>
      <c r="AD196" s="213"/>
      <c r="AE196" s="213"/>
      <c r="AF196" s="213"/>
      <c r="AG196" s="213"/>
      <c r="AH196" s="213"/>
      <c r="AI196" s="229"/>
      <c r="AJ196" s="229"/>
      <c r="AK196" s="228"/>
      <c r="AL196" s="228"/>
    </row>
    <row r="197" spans="1:38" ht="20.25" customHeight="1">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28"/>
      <c r="W197" s="228"/>
      <c r="X197" s="228"/>
      <c r="Y197" s="228"/>
      <c r="Z197" s="228"/>
      <c r="AA197" s="228"/>
      <c r="AB197" s="226"/>
      <c r="AC197" s="213"/>
      <c r="AD197" s="213"/>
      <c r="AE197" s="213"/>
      <c r="AF197" s="213"/>
      <c r="AG197" s="213"/>
      <c r="AH197" s="213"/>
      <c r="AI197" s="229"/>
      <c r="AJ197" s="229"/>
      <c r="AK197" s="228"/>
      <c r="AL197" s="228"/>
    </row>
    <row r="198" spans="1:38" ht="20.25" customHeight="1">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28"/>
      <c r="W198" s="228"/>
      <c r="X198" s="228"/>
      <c r="Y198" s="228"/>
      <c r="Z198" s="228"/>
      <c r="AA198" s="228"/>
      <c r="AB198" s="226"/>
      <c r="AC198" s="213"/>
      <c r="AD198" s="213"/>
      <c r="AE198" s="213"/>
      <c r="AF198" s="213"/>
      <c r="AG198" s="213"/>
      <c r="AH198" s="213"/>
      <c r="AI198" s="229"/>
      <c r="AJ198" s="229"/>
      <c r="AK198" s="228"/>
      <c r="AL198" s="228"/>
    </row>
    <row r="199" spans="1:38" ht="20.25" customHeight="1">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28"/>
      <c r="W199" s="228"/>
      <c r="X199" s="228"/>
      <c r="Y199" s="228"/>
      <c r="Z199" s="228"/>
      <c r="AA199" s="228"/>
      <c r="AB199" s="226"/>
      <c r="AC199" s="213"/>
      <c r="AD199" s="213"/>
      <c r="AE199" s="213"/>
      <c r="AF199" s="213"/>
      <c r="AG199" s="213"/>
      <c r="AH199" s="213"/>
      <c r="AI199" s="229"/>
      <c r="AJ199" s="229"/>
      <c r="AK199" s="228"/>
      <c r="AL199" s="228"/>
    </row>
    <row r="200" spans="1:38" ht="20.25" customHeight="1">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28"/>
      <c r="W200" s="228"/>
      <c r="X200" s="228"/>
      <c r="Y200" s="228"/>
      <c r="Z200" s="228"/>
      <c r="AA200" s="228"/>
      <c r="AB200" s="226"/>
      <c r="AC200" s="213"/>
      <c r="AD200" s="213"/>
      <c r="AE200" s="213"/>
      <c r="AF200" s="213"/>
      <c r="AG200" s="213"/>
      <c r="AH200" s="213"/>
      <c r="AI200" s="229"/>
      <c r="AJ200" s="229"/>
      <c r="AK200" s="228"/>
      <c r="AL200" s="228"/>
    </row>
    <row r="201" spans="1:38" ht="20.25" customHeight="1">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28"/>
      <c r="W201" s="228"/>
      <c r="X201" s="228"/>
      <c r="Y201" s="228"/>
      <c r="Z201" s="228"/>
      <c r="AA201" s="228"/>
      <c r="AB201" s="226"/>
      <c r="AC201" s="213"/>
      <c r="AD201" s="213"/>
      <c r="AE201" s="213"/>
      <c r="AF201" s="213"/>
      <c r="AG201" s="213"/>
      <c r="AH201" s="213"/>
      <c r="AI201" s="229"/>
      <c r="AJ201" s="229"/>
      <c r="AK201" s="228"/>
      <c r="AL201" s="228"/>
    </row>
    <row r="202" spans="1:38" ht="20.25" customHeight="1">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28"/>
      <c r="W202" s="228"/>
      <c r="X202" s="228"/>
      <c r="Y202" s="228"/>
      <c r="Z202" s="228"/>
      <c r="AA202" s="228"/>
      <c r="AB202" s="226"/>
      <c r="AC202" s="213"/>
      <c r="AD202" s="213"/>
      <c r="AE202" s="213"/>
      <c r="AF202" s="213"/>
      <c r="AG202" s="213"/>
      <c r="AH202" s="213"/>
      <c r="AI202" s="229"/>
      <c r="AJ202" s="229"/>
      <c r="AK202" s="228"/>
      <c r="AL202" s="228"/>
    </row>
    <row r="203" spans="1:38" ht="20.25" customHeight="1">
      <c r="A203" s="168"/>
      <c r="B203" s="153"/>
      <c r="C203" s="153"/>
      <c r="D203" s="153"/>
      <c r="E203" s="153"/>
      <c r="F203" s="153"/>
      <c r="G203" s="153"/>
      <c r="H203" s="153"/>
      <c r="I203" s="153"/>
      <c r="J203" s="153"/>
      <c r="K203" s="153"/>
      <c r="L203" s="153"/>
      <c r="M203" s="153"/>
      <c r="N203" s="153"/>
      <c r="O203" s="153"/>
      <c r="P203" s="153"/>
      <c r="Q203" s="153"/>
      <c r="R203" s="153"/>
      <c r="S203" s="153"/>
      <c r="T203" s="153"/>
      <c r="U203" s="153"/>
      <c r="V203" s="228"/>
      <c r="W203" s="228"/>
      <c r="X203" s="228"/>
      <c r="Y203" s="228"/>
      <c r="Z203" s="228"/>
      <c r="AA203" s="228"/>
      <c r="AB203" s="226"/>
      <c r="AC203" s="213"/>
      <c r="AD203" s="213"/>
      <c r="AE203" s="213"/>
      <c r="AF203" s="213"/>
      <c r="AG203" s="213"/>
      <c r="AH203" s="213"/>
      <c r="AI203" s="229"/>
      <c r="AJ203" s="229"/>
      <c r="AK203" s="228"/>
      <c r="AL203" s="228"/>
    </row>
    <row r="204" spans="1:38" ht="20.25" customHeight="1">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8" ht="20.25" customHeight="1">
      <c r="A205" s="154"/>
      <c r="B205" s="154"/>
      <c r="C205" s="154"/>
      <c r="D205" s="154"/>
      <c r="E205" s="154"/>
      <c r="F205" s="154"/>
      <c r="G205" s="154"/>
    </row>
    <row r="206" spans="1:38" ht="20.25" customHeight="1">
      <c r="A206" t="s">
        <v>26</v>
      </c>
      <c r="B206" t="s">
        <v>27</v>
      </c>
      <c r="C206" s="154"/>
      <c r="D206" s="154"/>
      <c r="E206" s="154"/>
      <c r="F206" s="154"/>
      <c r="G206" s="154"/>
    </row>
    <row r="207" spans="1:38" ht="20.25" customHeight="1">
      <c r="A207" s="154">
        <v>3</v>
      </c>
      <c r="B207" s="154">
        <v>18</v>
      </c>
      <c r="C207" s="154"/>
      <c r="D207" s="154"/>
      <c r="E207" s="154"/>
      <c r="F207" s="154"/>
      <c r="G207" s="154"/>
    </row>
    <row r="208" spans="1:38" ht="20.25" customHeight="1">
      <c r="A208" s="154">
        <v>18</v>
      </c>
      <c r="B208" s="154">
        <v>3</v>
      </c>
      <c r="C208" s="154"/>
      <c r="D208" s="154"/>
      <c r="E208" s="154"/>
      <c r="F208" s="154"/>
      <c r="G208" s="154"/>
    </row>
    <row r="209" spans="1:7" ht="20.25" customHeight="1">
      <c r="A209" s="154">
        <v>21</v>
      </c>
      <c r="B209" s="154"/>
      <c r="C209" s="154"/>
      <c r="D209" s="154"/>
      <c r="E209" s="154"/>
      <c r="F209" s="154"/>
      <c r="G209" s="154"/>
    </row>
    <row r="210" spans="1:7" ht="20.25" customHeight="1">
      <c r="A210" s="154">
        <v>21</v>
      </c>
      <c r="B210" s="154"/>
      <c r="C210" s="154"/>
      <c r="D210" s="154"/>
      <c r="E210" s="154"/>
      <c r="F210" s="154"/>
      <c r="G210" s="154"/>
    </row>
    <row r="211" spans="1:7" ht="20.25" customHeight="1">
      <c r="A211" s="154">
        <v>5</v>
      </c>
      <c r="B211" s="154">
        <v>16</v>
      </c>
    </row>
    <row r="212" spans="1:7" ht="20.25" customHeight="1">
      <c r="A212" s="154"/>
      <c r="B212" s="154">
        <v>21</v>
      </c>
    </row>
    <row r="231" spans="8:16" ht="20.25" customHeight="1">
      <c r="H231" s="200"/>
      <c r="I231" s="200"/>
      <c r="J231" s="200"/>
      <c r="K231" s="200"/>
      <c r="L231" s="200"/>
      <c r="M231" s="200"/>
      <c r="N231" s="200"/>
      <c r="O231" s="200"/>
      <c r="P231" s="200"/>
    </row>
  </sheetData>
  <sheetProtection sheet="1" objects="1" scenarios="1"/>
  <mergeCells count="86">
    <mergeCell ref="B166:U166"/>
    <mergeCell ref="B167:U167"/>
    <mergeCell ref="B168:U168"/>
    <mergeCell ref="A172:U172"/>
    <mergeCell ref="X172:AL172"/>
    <mergeCell ref="B161:U161"/>
    <mergeCell ref="B162:U162"/>
    <mergeCell ref="B163:U163"/>
    <mergeCell ref="B164:U164"/>
    <mergeCell ref="B165:U165"/>
    <mergeCell ref="B156:U156"/>
    <mergeCell ref="B157:U157"/>
    <mergeCell ref="B158:U158"/>
    <mergeCell ref="B159:U159"/>
    <mergeCell ref="B160:U160"/>
    <mergeCell ref="B155:U155"/>
    <mergeCell ref="A145:E145"/>
    <mergeCell ref="A146:E146"/>
    <mergeCell ref="A147:E147"/>
    <mergeCell ref="V148:AA149"/>
    <mergeCell ref="B150:U150"/>
    <mergeCell ref="B151:U151"/>
    <mergeCell ref="B152:U152"/>
    <mergeCell ref="B153:U153"/>
    <mergeCell ref="B154:U154"/>
    <mergeCell ref="AC148:AH149"/>
    <mergeCell ref="AI148:AL149"/>
    <mergeCell ref="V134:AA135"/>
    <mergeCell ref="AC134:AH135"/>
    <mergeCell ref="AI134:AL135"/>
    <mergeCell ref="O137:U137"/>
    <mergeCell ref="O138:U138"/>
    <mergeCell ref="A144:E144"/>
    <mergeCell ref="V105:AA106"/>
    <mergeCell ref="AC105:AH106"/>
    <mergeCell ref="O108:U108"/>
    <mergeCell ref="A117:U117"/>
    <mergeCell ref="X117:AL117"/>
    <mergeCell ref="AI105:AL106"/>
    <mergeCell ref="AI87:AL88"/>
    <mergeCell ref="O90:U90"/>
    <mergeCell ref="A98:U98"/>
    <mergeCell ref="A99:F99"/>
    <mergeCell ref="A100:F100"/>
    <mergeCell ref="A101:F101"/>
    <mergeCell ref="AC87:AH88"/>
    <mergeCell ref="B76:U76"/>
    <mergeCell ref="B77:U77"/>
    <mergeCell ref="A80:U80"/>
    <mergeCell ref="V87:AA88"/>
    <mergeCell ref="V72:AA73"/>
    <mergeCell ref="AC72:AH73"/>
    <mergeCell ref="AI72:AL73"/>
    <mergeCell ref="B73:C73"/>
    <mergeCell ref="B75:U75"/>
    <mergeCell ref="A74:U74"/>
    <mergeCell ref="B68:J68"/>
    <mergeCell ref="B69:J69"/>
    <mergeCell ref="G60:K60"/>
    <mergeCell ref="V46:Z47"/>
    <mergeCell ref="AB46:AF47"/>
    <mergeCell ref="B52:U52"/>
    <mergeCell ref="B53:U53"/>
    <mergeCell ref="A56:U56"/>
    <mergeCell ref="G59:K59"/>
    <mergeCell ref="G61:K61"/>
    <mergeCell ref="G62:K62"/>
    <mergeCell ref="G63:K63"/>
    <mergeCell ref="B65:U65"/>
    <mergeCell ref="B67:J67"/>
    <mergeCell ref="AG46:AJ47"/>
    <mergeCell ref="A48:U48"/>
    <mergeCell ref="B49:U49"/>
    <mergeCell ref="B50:U50"/>
    <mergeCell ref="B51:U51"/>
    <mergeCell ref="D34:E34"/>
    <mergeCell ref="A1:AE1"/>
    <mergeCell ref="A6:AL6"/>
    <mergeCell ref="A7:AL7"/>
    <mergeCell ref="A8:AL8"/>
    <mergeCell ref="A11:G11"/>
    <mergeCell ref="A26:U26"/>
    <mergeCell ref="D30:E30"/>
    <mergeCell ref="D31:E31"/>
    <mergeCell ref="D32:E32"/>
    <mergeCell ref="D33:E33"/>
  </mergeCells>
  <pageMargins left="0" right="0" top="0" bottom="0" header="0.31496062992125984" footer="0.31496062992125984"/>
  <pageSetup paperSize="9" scale="1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pageSetUpPr fitToPage="1"/>
  </sheetPr>
  <dimension ref="A1:AM231"/>
  <sheetViews>
    <sheetView view="pageBreakPreview" topLeftCell="AJ1" zoomScale="70" zoomScaleNormal="100" zoomScaleSheetLayoutView="70" workbookViewId="0">
      <selection activeCell="F33" sqref="F33"/>
    </sheetView>
  </sheetViews>
  <sheetFormatPr baseColWidth="10" defaultRowHeight="20.25" customHeight="1"/>
  <cols>
    <col min="1" max="1" width="8.28515625" customWidth="1"/>
    <col min="2" max="2" width="8" customWidth="1"/>
    <col min="3" max="3" width="8.28515625" customWidth="1"/>
    <col min="4" max="4" width="9" customWidth="1"/>
    <col min="5" max="5" width="8.5703125" customWidth="1"/>
    <col min="6" max="6" width="11.7109375" customWidth="1"/>
    <col min="8" max="8" width="12.28515625" customWidth="1"/>
    <col min="10" max="10" width="10.1406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7" width="8.7109375" customWidth="1"/>
    <col min="28" max="28" width="13.7109375" customWidth="1"/>
    <col min="29" max="29" width="13" bestFit="1" customWidth="1"/>
    <col min="30" max="30" width="11.28515625" bestFit="1" customWidth="1"/>
    <col min="31" max="31" width="14.140625" customWidth="1"/>
    <col min="32" max="32" width="12.42578125" bestFit="1" customWidth="1"/>
    <col min="33" max="33" width="11.28515625" bestFit="1" customWidth="1"/>
    <col min="34" max="34" width="14.28515625" customWidth="1"/>
    <col min="35" max="35" width="12.28515625" customWidth="1"/>
    <col min="36" max="36" width="14.85546875" bestFit="1" customWidth="1"/>
    <col min="37" max="37" width="12.28515625" bestFit="1" customWidth="1"/>
    <col min="38" max="38" width="12.85546875" customWidth="1"/>
    <col min="39" max="39" width="42.140625" style="245" customWidth="1"/>
  </cols>
  <sheetData>
    <row r="1" spans="1:39" ht="20.25" customHeight="1">
      <c r="A1" s="334"/>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row>
    <row r="2" spans="1:39" ht="20.25" customHeight="1">
      <c r="A2" s="203"/>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row>
    <row r="3" spans="1:39" ht="20.25"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row>
    <row r="4" spans="1:39" ht="20.25" customHeight="1">
      <c r="A4" s="203"/>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row>
    <row r="5" spans="1:39" ht="20.25" customHeight="1">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row>
    <row r="6" spans="1:39" ht="20.25" customHeight="1">
      <c r="A6" s="335" t="s">
        <v>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row>
    <row r="7" spans="1:39" s="195" customFormat="1" ht="20.25" customHeight="1">
      <c r="A7" s="352" t="s">
        <v>2</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246"/>
    </row>
    <row r="8" spans="1:39" ht="20.25" customHeight="1">
      <c r="A8" s="353" t="s">
        <v>309</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row>
    <row r="9" spans="1:39" ht="20.25" customHeight="1">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row>
    <row r="10" spans="1:39" ht="20.25" customHeight="1">
      <c r="A10" s="333"/>
      <c r="B10" s="333"/>
      <c r="C10" s="333"/>
      <c r="D10" s="333"/>
      <c r="E10" s="333"/>
      <c r="F10" s="333"/>
      <c r="G10" s="333"/>
    </row>
    <row r="11" spans="1:39" ht="20.2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row>
    <row r="12" spans="1:39" ht="20.2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9" ht="20.2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row r="14" spans="1:39" ht="20.2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row>
    <row r="15" spans="1:39" ht="20.2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9" ht="20.2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1:39"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39"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9"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1:39"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row r="21" spans="1:39"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9"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row>
    <row r="23" spans="1:39"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row>
    <row r="24" spans="1:39"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9" ht="20.25" customHeight="1">
      <c r="A25" s="314" t="s">
        <v>215</v>
      </c>
      <c r="B25" s="314"/>
      <c r="C25" s="314"/>
      <c r="D25" s="314"/>
      <c r="E25" s="314"/>
      <c r="F25" s="314"/>
      <c r="G25" s="314"/>
      <c r="H25" s="314"/>
      <c r="I25" s="314"/>
      <c r="J25" s="314"/>
      <c r="K25" s="314"/>
      <c r="L25" s="314"/>
      <c r="M25" s="314"/>
      <c r="N25" s="314"/>
      <c r="O25" s="314"/>
      <c r="P25" s="314"/>
      <c r="Q25" s="314"/>
      <c r="R25" s="314"/>
      <c r="S25" s="314"/>
      <c r="T25" s="314"/>
      <c r="U25" s="314"/>
      <c r="V25" s="7"/>
      <c r="W25" s="7"/>
      <c r="X25" s="7"/>
      <c r="Y25" s="185"/>
      <c r="Z25" s="178"/>
      <c r="AA25" s="179"/>
      <c r="AB25" s="180"/>
      <c r="AC25" s="180"/>
      <c r="AD25" s="180"/>
      <c r="AE25" s="176"/>
      <c r="AF25" s="7"/>
      <c r="AG25" s="7"/>
      <c r="AH25" s="7"/>
      <c r="AI25" s="7"/>
      <c r="AJ25" s="185"/>
      <c r="AK25" s="178"/>
      <c r="AL25" s="179"/>
    </row>
    <row r="26" spans="1:39" s="188" customFormat="1" ht="20.25" customHeight="1">
      <c r="A26" s="205"/>
      <c r="B26" s="205"/>
      <c r="C26" s="205"/>
      <c r="D26" s="205"/>
      <c r="E26" s="205"/>
      <c r="F26" s="205"/>
      <c r="G26" s="205"/>
      <c r="H26" s="205"/>
      <c r="I26" s="205"/>
      <c r="J26" s="205"/>
      <c r="K26" s="205"/>
      <c r="L26" s="205"/>
      <c r="M26" s="205"/>
      <c r="N26" s="205"/>
      <c r="O26" s="205"/>
      <c r="P26" s="205"/>
      <c r="Q26" s="205"/>
      <c r="R26" s="205"/>
      <c r="S26" s="205"/>
      <c r="T26" s="205"/>
      <c r="U26" s="205"/>
      <c r="V26" s="131"/>
      <c r="W26" s="131"/>
      <c r="X26" s="131"/>
      <c r="Y26" s="185"/>
      <c r="Z26" s="178"/>
      <c r="AA26" s="179"/>
      <c r="AB26" s="180"/>
      <c r="AC26" s="180"/>
      <c r="AD26" s="180"/>
      <c r="AE26" s="187"/>
      <c r="AF26" s="131"/>
      <c r="AG26" s="131"/>
      <c r="AH26" s="131"/>
      <c r="AI26" s="131"/>
      <c r="AJ26" s="183"/>
      <c r="AK26" s="178"/>
      <c r="AL26" s="179"/>
      <c r="AM26" s="247"/>
    </row>
    <row r="27" spans="1:39" ht="20.25" customHeight="1">
      <c r="A27" s="175" t="s">
        <v>217</v>
      </c>
      <c r="B27" s="180"/>
      <c r="C27" s="176"/>
      <c r="D27" s="7"/>
      <c r="E27" s="7"/>
      <c r="F27" s="7"/>
      <c r="G27" s="7"/>
      <c r="H27" s="183"/>
      <c r="I27" s="178"/>
      <c r="J27" s="179"/>
      <c r="K27" s="180"/>
      <c r="L27" s="180"/>
      <c r="M27" s="180"/>
      <c r="N27" s="176"/>
    </row>
    <row r="28" spans="1:39" ht="20.25" customHeight="1">
      <c r="A28" s="180"/>
      <c r="B28" s="180"/>
      <c r="C28" s="176"/>
      <c r="D28" s="7"/>
      <c r="E28" s="7"/>
      <c r="F28" s="7"/>
      <c r="G28" s="7"/>
      <c r="H28" s="183"/>
      <c r="I28" s="178"/>
      <c r="J28" s="179"/>
      <c r="K28" s="180"/>
      <c r="L28" s="180"/>
      <c r="M28" s="181"/>
      <c r="N28" s="176"/>
    </row>
    <row r="29" spans="1:39" ht="20.25" customHeight="1">
      <c r="A29" s="180"/>
      <c r="D29" s="349" t="s">
        <v>228</v>
      </c>
      <c r="E29" s="349"/>
      <c r="F29" s="192">
        <v>25</v>
      </c>
      <c r="G29" s="193">
        <f>F29/$F$33</f>
        <v>0.21929824561403508</v>
      </c>
      <c r="H29" s="178"/>
      <c r="I29" s="178"/>
      <c r="J29" s="179"/>
      <c r="K29" s="180"/>
      <c r="L29" s="181"/>
      <c r="M29" s="181"/>
      <c r="N29" s="176"/>
    </row>
    <row r="30" spans="1:39" ht="20.25" customHeight="1">
      <c r="A30" s="180"/>
      <c r="D30" s="349" t="s">
        <v>229</v>
      </c>
      <c r="E30" s="349"/>
      <c r="F30" s="239">
        <v>25</v>
      </c>
      <c r="G30" s="193">
        <f>F30/$F$33</f>
        <v>0.21929824561403508</v>
      </c>
      <c r="H30" s="185"/>
      <c r="I30" s="183"/>
      <c r="J30" s="179"/>
      <c r="K30" s="180"/>
      <c r="L30" s="181"/>
      <c r="M30" s="181"/>
      <c r="N30" s="176"/>
    </row>
    <row r="31" spans="1:39" ht="20.25" customHeight="1">
      <c r="A31" s="180"/>
      <c r="D31" s="349" t="s">
        <v>230</v>
      </c>
      <c r="E31" s="349"/>
      <c r="F31" s="239">
        <v>29</v>
      </c>
      <c r="G31" s="193">
        <f t="shared" ref="G31:G32" si="0">F31/$F$33</f>
        <v>0.25438596491228072</v>
      </c>
      <c r="H31" s="7"/>
      <c r="I31" s="7"/>
      <c r="J31" s="7"/>
      <c r="K31" s="7"/>
      <c r="L31" s="7"/>
    </row>
    <row r="32" spans="1:39" ht="20.25" customHeight="1">
      <c r="A32" s="180"/>
      <c r="D32" s="349" t="s">
        <v>231</v>
      </c>
      <c r="E32" s="349"/>
      <c r="F32" s="239">
        <v>35</v>
      </c>
      <c r="G32" s="193">
        <f t="shared" si="0"/>
        <v>0.30701754385964913</v>
      </c>
      <c r="H32" s="7"/>
      <c r="I32" s="7"/>
      <c r="J32" s="7"/>
      <c r="K32" s="7"/>
      <c r="L32" s="7"/>
    </row>
    <row r="33" spans="1:39" ht="20.25" customHeight="1">
      <c r="A33" s="180"/>
      <c r="D33" s="349" t="s">
        <v>57</v>
      </c>
      <c r="E33" s="349"/>
      <c r="F33" s="192">
        <f>SUM(F29:F32)</f>
        <v>114</v>
      </c>
      <c r="G33" s="194"/>
      <c r="H33" s="7"/>
      <c r="I33" s="7"/>
      <c r="J33" s="7"/>
      <c r="K33" s="7"/>
      <c r="L33" s="7"/>
    </row>
    <row r="34" spans="1:39" ht="20.25" customHeight="1">
      <c r="A34" s="7"/>
      <c r="E34" s="7"/>
      <c r="F34" s="7"/>
      <c r="G34" s="7"/>
      <c r="H34" s="7"/>
      <c r="I34" s="7"/>
      <c r="J34" s="7"/>
      <c r="K34" s="7"/>
      <c r="L34" s="7"/>
    </row>
    <row r="35" spans="1:39" ht="20.25" customHeight="1">
      <c r="A35" s="7"/>
      <c r="B35" s="7"/>
      <c r="C35" s="7"/>
      <c r="D35" s="7"/>
      <c r="E35" s="7"/>
      <c r="F35" s="7"/>
      <c r="G35" s="7"/>
      <c r="H35" s="7"/>
      <c r="I35" s="7"/>
      <c r="J35" s="7"/>
      <c r="K35" s="7"/>
      <c r="L35" s="7"/>
    </row>
    <row r="36" spans="1:39" ht="20.25" customHeight="1">
      <c r="A36" s="7"/>
      <c r="B36" s="7"/>
      <c r="C36" s="7"/>
      <c r="D36" s="7"/>
      <c r="E36" s="7"/>
      <c r="F36" s="7"/>
      <c r="G36" s="7"/>
      <c r="H36" s="7"/>
      <c r="I36" s="7"/>
      <c r="J36" s="7"/>
      <c r="K36" s="7"/>
      <c r="L36" s="7"/>
    </row>
    <row r="37" spans="1:39" ht="20.25" customHeight="1">
      <c r="A37" s="7"/>
      <c r="B37" s="7"/>
      <c r="C37" s="7"/>
      <c r="D37" s="7"/>
      <c r="E37" s="7"/>
      <c r="F37" s="7"/>
      <c r="G37" s="7"/>
      <c r="H37" s="7"/>
      <c r="I37" s="7"/>
      <c r="J37" s="7"/>
      <c r="K37" s="7"/>
      <c r="L37" s="7"/>
    </row>
    <row r="38" spans="1:39" ht="20.25" customHeight="1">
      <c r="A38" s="7"/>
      <c r="B38" s="7"/>
      <c r="C38" s="7"/>
      <c r="D38" s="7"/>
      <c r="E38" s="7"/>
      <c r="F38" s="7"/>
      <c r="G38" s="7"/>
      <c r="H38" s="7"/>
      <c r="I38" s="7"/>
      <c r="J38" s="7"/>
      <c r="K38" s="7"/>
      <c r="L38" s="7"/>
    </row>
    <row r="39" spans="1:39" ht="20.25" customHeight="1">
      <c r="A39" s="7"/>
      <c r="B39" s="7"/>
      <c r="C39" s="7"/>
      <c r="D39" s="7"/>
      <c r="E39" s="7"/>
      <c r="F39" s="7"/>
      <c r="G39" s="7"/>
      <c r="H39" s="7"/>
      <c r="I39" s="7"/>
      <c r="J39" s="7"/>
      <c r="K39" s="7"/>
      <c r="L39" s="7"/>
    </row>
    <row r="40" spans="1:39" ht="20.25" customHeight="1">
      <c r="A40" s="7"/>
      <c r="B40" s="7"/>
      <c r="C40" s="7"/>
      <c r="D40" s="7"/>
      <c r="E40" s="7"/>
      <c r="F40" s="7"/>
      <c r="G40" s="7"/>
      <c r="H40" s="7"/>
      <c r="I40" s="7"/>
      <c r="J40" s="7"/>
      <c r="K40" s="7"/>
      <c r="L40" s="7"/>
    </row>
    <row r="41" spans="1:39" ht="20.25" customHeight="1">
      <c r="A41" s="7"/>
      <c r="B41" s="7"/>
      <c r="C41" s="7"/>
      <c r="D41" s="7"/>
      <c r="E41" s="7"/>
      <c r="F41" s="7"/>
      <c r="G41" s="7"/>
      <c r="H41" s="7"/>
      <c r="I41" s="7"/>
      <c r="J41" s="7"/>
      <c r="K41" s="7"/>
      <c r="L41" s="7"/>
    </row>
    <row r="42" spans="1:39" ht="20.25" customHeight="1">
      <c r="A42" s="7"/>
      <c r="B42" s="7"/>
      <c r="C42" s="7"/>
      <c r="D42" s="7"/>
      <c r="E42" s="7"/>
      <c r="F42" s="7"/>
      <c r="G42" s="7"/>
      <c r="H42" s="7"/>
      <c r="I42" s="7"/>
      <c r="J42" s="7"/>
      <c r="K42" s="7"/>
      <c r="L42" s="7"/>
      <c r="M42" s="7"/>
      <c r="N42" s="7"/>
    </row>
    <row r="43" spans="1:39" ht="20.25" customHeight="1">
      <c r="A43" s="7"/>
      <c r="B43" s="7"/>
      <c r="C43" s="7"/>
      <c r="D43" s="7"/>
      <c r="E43" s="7"/>
      <c r="F43" s="7"/>
      <c r="G43" s="7"/>
      <c r="H43" s="7"/>
      <c r="I43" s="7"/>
      <c r="J43" s="7"/>
      <c r="K43" s="7"/>
      <c r="L43" s="7"/>
      <c r="M43" s="7"/>
      <c r="N43" s="7"/>
    </row>
    <row r="44" spans="1:39" ht="20.25" customHeight="1">
      <c r="A44" s="7"/>
      <c r="B44" s="7"/>
      <c r="C44" s="7"/>
      <c r="D44" s="7"/>
      <c r="E44" s="7"/>
      <c r="F44" s="7"/>
      <c r="G44" s="7"/>
      <c r="H44" s="7"/>
      <c r="I44" s="7"/>
      <c r="J44" s="7"/>
      <c r="K44" s="7"/>
      <c r="L44" s="7"/>
      <c r="M44" s="7"/>
      <c r="N44" s="7"/>
    </row>
    <row r="45" spans="1:39" ht="20.25" customHeight="1" thickBot="1">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9" ht="20.25" customHeight="1">
      <c r="A46" s="7"/>
      <c r="B46" s="7"/>
      <c r="C46" s="7"/>
      <c r="D46" s="7"/>
      <c r="E46" s="7"/>
      <c r="F46" s="7"/>
      <c r="G46" s="7"/>
      <c r="H46" s="7"/>
      <c r="I46" s="7"/>
      <c r="J46" s="7"/>
      <c r="K46" s="7"/>
      <c r="L46" s="7"/>
      <c r="M46" s="7"/>
      <c r="N46" s="7"/>
      <c r="O46" s="7"/>
      <c r="P46" s="7"/>
      <c r="Q46" s="7"/>
      <c r="R46" s="7"/>
      <c r="S46" s="7"/>
      <c r="T46" s="7"/>
      <c r="U46" s="7"/>
      <c r="V46" s="354" t="s">
        <v>4</v>
      </c>
      <c r="W46" s="355"/>
      <c r="X46" s="355"/>
      <c r="Y46" s="355"/>
      <c r="Z46" s="355"/>
      <c r="AA46" s="7"/>
      <c r="AB46" s="354" t="s">
        <v>5</v>
      </c>
      <c r="AC46" s="355"/>
      <c r="AD46" s="355"/>
      <c r="AE46" s="355"/>
      <c r="AF46" s="355"/>
      <c r="AG46" s="350" t="s">
        <v>6</v>
      </c>
      <c r="AH46" s="350"/>
      <c r="AI46" s="350"/>
      <c r="AJ46" s="350"/>
      <c r="AK46" s="207"/>
      <c r="AL46" s="207"/>
    </row>
    <row r="47" spans="1:39" ht="20.25" customHeight="1">
      <c r="A47" s="7"/>
      <c r="B47" s="7"/>
      <c r="C47" s="7"/>
      <c r="D47" s="7"/>
      <c r="E47" s="7"/>
      <c r="F47" s="7"/>
      <c r="G47" s="7"/>
      <c r="H47" s="7"/>
      <c r="I47" s="7"/>
      <c r="J47" s="7"/>
      <c r="K47" s="7"/>
      <c r="L47" s="7"/>
      <c r="M47" s="7"/>
      <c r="N47" s="7"/>
      <c r="O47" s="7"/>
      <c r="P47" s="7"/>
      <c r="Q47" s="7"/>
      <c r="R47" s="7"/>
      <c r="S47" s="7"/>
      <c r="T47" s="7"/>
      <c r="U47" s="7"/>
      <c r="V47" s="356"/>
      <c r="W47" s="357"/>
      <c r="X47" s="357"/>
      <c r="Y47" s="357"/>
      <c r="Z47" s="357"/>
      <c r="AA47" s="7"/>
      <c r="AB47" s="356"/>
      <c r="AC47" s="357"/>
      <c r="AD47" s="357"/>
      <c r="AE47" s="357"/>
      <c r="AF47" s="357"/>
      <c r="AG47" s="351"/>
      <c r="AH47" s="351"/>
      <c r="AI47" s="351"/>
      <c r="AJ47" s="351"/>
      <c r="AK47" s="207"/>
      <c r="AL47" s="207"/>
    </row>
    <row r="48" spans="1:39" s="9" customFormat="1" ht="20.25" customHeight="1">
      <c r="A48" s="321" t="s">
        <v>3</v>
      </c>
      <c r="B48" s="321"/>
      <c r="C48" s="321"/>
      <c r="D48" s="321"/>
      <c r="E48" s="321"/>
      <c r="F48" s="321"/>
      <c r="G48" s="321"/>
      <c r="H48" s="321"/>
      <c r="I48" s="321"/>
      <c r="J48" s="321"/>
      <c r="K48" s="321"/>
      <c r="L48" s="321"/>
      <c r="M48" s="321"/>
      <c r="N48" s="321"/>
      <c r="O48" s="321"/>
      <c r="P48" s="321"/>
      <c r="Q48" s="321"/>
      <c r="R48" s="321"/>
      <c r="S48" s="321"/>
      <c r="T48" s="321"/>
      <c r="U48" s="321"/>
      <c r="V48" s="174">
        <v>1</v>
      </c>
      <c r="W48" s="174">
        <v>2</v>
      </c>
      <c r="X48" s="174">
        <v>3</v>
      </c>
      <c r="Y48" s="174">
        <v>4</v>
      </c>
      <c r="Z48" s="174">
        <v>5</v>
      </c>
      <c r="AA48" s="197" t="s">
        <v>7</v>
      </c>
      <c r="AB48" s="174">
        <v>1</v>
      </c>
      <c r="AC48" s="174">
        <v>2</v>
      </c>
      <c r="AD48" s="174">
        <v>3</v>
      </c>
      <c r="AE48" s="174">
        <v>4</v>
      </c>
      <c r="AF48" s="174">
        <v>5</v>
      </c>
      <c r="AG48" s="198" t="s">
        <v>9</v>
      </c>
      <c r="AH48" s="198" t="s">
        <v>10</v>
      </c>
      <c r="AI48" s="198" t="s">
        <v>11</v>
      </c>
      <c r="AJ48" s="198" t="s">
        <v>12</v>
      </c>
      <c r="AK48" s="130"/>
      <c r="AL48" s="130"/>
      <c r="AM48" s="248"/>
    </row>
    <row r="49" spans="1:39" s="10" customFormat="1" ht="20.25" customHeight="1">
      <c r="A49" s="164" t="s">
        <v>15</v>
      </c>
      <c r="B49" s="316" t="s">
        <v>16</v>
      </c>
      <c r="C49" s="317"/>
      <c r="D49" s="317"/>
      <c r="E49" s="317"/>
      <c r="F49" s="317"/>
      <c r="G49" s="317"/>
      <c r="H49" s="317"/>
      <c r="I49" s="317"/>
      <c r="J49" s="317"/>
      <c r="K49" s="317"/>
      <c r="L49" s="317"/>
      <c r="M49" s="317"/>
      <c r="N49" s="317"/>
      <c r="O49" s="317"/>
      <c r="P49" s="317"/>
      <c r="Q49" s="317"/>
      <c r="R49" s="317"/>
      <c r="S49" s="317"/>
      <c r="T49" s="317"/>
      <c r="U49" s="317"/>
      <c r="V49" s="219">
        <v>0</v>
      </c>
      <c r="W49" s="219">
        <v>1</v>
      </c>
      <c r="X49" s="219">
        <v>0</v>
      </c>
      <c r="Y49" s="219">
        <v>7</v>
      </c>
      <c r="Z49" s="219">
        <v>16</v>
      </c>
      <c r="AA49" s="219">
        <v>24</v>
      </c>
      <c r="AB49" s="193">
        <f t="shared" ref="AB49:AF53" si="1">V49/$AA49</f>
        <v>0</v>
      </c>
      <c r="AC49" s="193">
        <f t="shared" si="1"/>
        <v>4.1666666666666664E-2</v>
      </c>
      <c r="AD49" s="193">
        <f t="shared" si="1"/>
        <v>0</v>
      </c>
      <c r="AE49" s="193">
        <f t="shared" si="1"/>
        <v>0.29166666666666669</v>
      </c>
      <c r="AF49" s="193">
        <f t="shared" si="1"/>
        <v>0.66666666666666663</v>
      </c>
      <c r="AG49" s="232">
        <v>4.58</v>
      </c>
      <c r="AH49" s="219">
        <v>0.72</v>
      </c>
      <c r="AI49" s="219">
        <v>5</v>
      </c>
      <c r="AJ49" s="219">
        <v>5</v>
      </c>
      <c r="AM49" s="249"/>
    </row>
    <row r="50" spans="1:39" s="10" customFormat="1" ht="20.25" customHeight="1">
      <c r="A50" s="164" t="s">
        <v>17</v>
      </c>
      <c r="B50" s="316" t="s">
        <v>18</v>
      </c>
      <c r="C50" s="317"/>
      <c r="D50" s="317"/>
      <c r="E50" s="317"/>
      <c r="F50" s="317"/>
      <c r="G50" s="317"/>
      <c r="H50" s="317"/>
      <c r="I50" s="317"/>
      <c r="J50" s="317"/>
      <c r="K50" s="317"/>
      <c r="L50" s="317"/>
      <c r="M50" s="317"/>
      <c r="N50" s="317"/>
      <c r="O50" s="317"/>
      <c r="P50" s="317"/>
      <c r="Q50" s="317"/>
      <c r="R50" s="317"/>
      <c r="S50" s="317"/>
      <c r="T50" s="317"/>
      <c r="U50" s="317"/>
      <c r="V50" s="219">
        <v>0</v>
      </c>
      <c r="W50" s="219">
        <v>0</v>
      </c>
      <c r="X50" s="219">
        <v>1</v>
      </c>
      <c r="Y50" s="219">
        <v>6</v>
      </c>
      <c r="Z50" s="219">
        <v>17</v>
      </c>
      <c r="AA50" s="219">
        <v>24</v>
      </c>
      <c r="AB50" s="193">
        <f t="shared" si="1"/>
        <v>0</v>
      </c>
      <c r="AC50" s="193">
        <f t="shared" si="1"/>
        <v>0</v>
      </c>
      <c r="AD50" s="193">
        <f t="shared" si="1"/>
        <v>4.1666666666666664E-2</v>
      </c>
      <c r="AE50" s="193">
        <f t="shared" si="1"/>
        <v>0.25</v>
      </c>
      <c r="AF50" s="193">
        <f t="shared" si="1"/>
        <v>0.70833333333333337</v>
      </c>
      <c r="AG50" s="232">
        <v>4.67</v>
      </c>
      <c r="AH50" s="219">
        <v>0.56000000000000005</v>
      </c>
      <c r="AI50" s="219">
        <v>5</v>
      </c>
      <c r="AJ50" s="219">
        <v>5</v>
      </c>
      <c r="AM50" s="249"/>
    </row>
    <row r="51" spans="1:39" s="10" customFormat="1" ht="20.25" customHeight="1">
      <c r="A51" s="164" t="s">
        <v>19</v>
      </c>
      <c r="B51" s="316" t="s">
        <v>20</v>
      </c>
      <c r="C51" s="317"/>
      <c r="D51" s="317"/>
      <c r="E51" s="317"/>
      <c r="F51" s="317"/>
      <c r="G51" s="317"/>
      <c r="H51" s="317"/>
      <c r="I51" s="317"/>
      <c r="J51" s="317"/>
      <c r="K51" s="317"/>
      <c r="L51" s="317"/>
      <c r="M51" s="317"/>
      <c r="N51" s="317"/>
      <c r="O51" s="317"/>
      <c r="P51" s="317"/>
      <c r="Q51" s="317"/>
      <c r="R51" s="317"/>
      <c r="S51" s="317"/>
      <c r="T51" s="317"/>
      <c r="U51" s="317"/>
      <c r="V51" s="219">
        <v>11</v>
      </c>
      <c r="W51" s="219">
        <v>4</v>
      </c>
      <c r="X51" s="219">
        <v>1</v>
      </c>
      <c r="Y51" s="219">
        <v>1</v>
      </c>
      <c r="Z51" s="219">
        <v>1</v>
      </c>
      <c r="AA51" s="219">
        <v>24</v>
      </c>
      <c r="AB51" s="193">
        <f t="shared" si="1"/>
        <v>0.45833333333333331</v>
      </c>
      <c r="AC51" s="193">
        <f t="shared" si="1"/>
        <v>0.16666666666666666</v>
      </c>
      <c r="AD51" s="193">
        <f t="shared" si="1"/>
        <v>4.1666666666666664E-2</v>
      </c>
      <c r="AE51" s="193">
        <f t="shared" si="1"/>
        <v>4.1666666666666664E-2</v>
      </c>
      <c r="AF51" s="193">
        <f t="shared" si="1"/>
        <v>4.1666666666666664E-2</v>
      </c>
      <c r="AG51" s="232">
        <v>1.72</v>
      </c>
      <c r="AH51" s="219">
        <v>1.18</v>
      </c>
      <c r="AI51" s="219">
        <v>1</v>
      </c>
      <c r="AJ51" s="219">
        <v>1</v>
      </c>
      <c r="AM51" s="249"/>
    </row>
    <row r="52" spans="1:39" s="10" customFormat="1" ht="20.25" customHeight="1">
      <c r="A52" s="164" t="s">
        <v>21</v>
      </c>
      <c r="B52" s="316" t="s">
        <v>22</v>
      </c>
      <c r="C52" s="317"/>
      <c r="D52" s="317"/>
      <c r="E52" s="317"/>
      <c r="F52" s="317"/>
      <c r="G52" s="317"/>
      <c r="H52" s="317"/>
      <c r="I52" s="317"/>
      <c r="J52" s="317"/>
      <c r="K52" s="317"/>
      <c r="L52" s="317"/>
      <c r="M52" s="317"/>
      <c r="N52" s="317"/>
      <c r="O52" s="317"/>
      <c r="P52" s="317"/>
      <c r="Q52" s="317"/>
      <c r="R52" s="317"/>
      <c r="S52" s="317"/>
      <c r="T52" s="317"/>
      <c r="U52" s="317"/>
      <c r="V52" s="219">
        <v>8</v>
      </c>
      <c r="W52" s="219">
        <v>6</v>
      </c>
      <c r="X52" s="219">
        <v>4</v>
      </c>
      <c r="Y52" s="219">
        <v>2</v>
      </c>
      <c r="Z52" s="219">
        <v>3</v>
      </c>
      <c r="AA52" s="219">
        <v>24</v>
      </c>
      <c r="AB52" s="193">
        <f t="shared" si="1"/>
        <v>0.33333333333333331</v>
      </c>
      <c r="AC52" s="193">
        <f t="shared" si="1"/>
        <v>0.25</v>
      </c>
      <c r="AD52" s="193">
        <f t="shared" si="1"/>
        <v>0.16666666666666666</v>
      </c>
      <c r="AE52" s="193">
        <f t="shared" si="1"/>
        <v>8.3333333333333329E-2</v>
      </c>
      <c r="AF52" s="193">
        <f t="shared" si="1"/>
        <v>0.125</v>
      </c>
      <c r="AG52" s="232">
        <v>2.39</v>
      </c>
      <c r="AH52" s="219">
        <v>1.41</v>
      </c>
      <c r="AI52" s="219">
        <v>2</v>
      </c>
      <c r="AJ52" s="219">
        <v>1</v>
      </c>
      <c r="AM52" s="249"/>
    </row>
    <row r="53" spans="1:39" s="10" customFormat="1" ht="20.25" customHeight="1">
      <c r="A53" s="164" t="s">
        <v>23</v>
      </c>
      <c r="B53" s="316" t="s">
        <v>24</v>
      </c>
      <c r="C53" s="317"/>
      <c r="D53" s="317"/>
      <c r="E53" s="317"/>
      <c r="F53" s="317"/>
      <c r="G53" s="317"/>
      <c r="H53" s="317"/>
      <c r="I53" s="317"/>
      <c r="J53" s="317"/>
      <c r="K53" s="317"/>
      <c r="L53" s="317"/>
      <c r="M53" s="317"/>
      <c r="N53" s="317"/>
      <c r="O53" s="317"/>
      <c r="P53" s="317"/>
      <c r="Q53" s="317"/>
      <c r="R53" s="317"/>
      <c r="S53" s="317"/>
      <c r="T53" s="317"/>
      <c r="U53" s="317"/>
      <c r="V53" s="219">
        <v>1</v>
      </c>
      <c r="W53" s="219">
        <v>1</v>
      </c>
      <c r="X53" s="219">
        <v>2</v>
      </c>
      <c r="Y53" s="219">
        <v>3</v>
      </c>
      <c r="Z53" s="219">
        <v>17</v>
      </c>
      <c r="AA53" s="219">
        <v>24</v>
      </c>
      <c r="AB53" s="193">
        <f t="shared" si="1"/>
        <v>4.1666666666666664E-2</v>
      </c>
      <c r="AC53" s="193">
        <f t="shared" si="1"/>
        <v>4.1666666666666664E-2</v>
      </c>
      <c r="AD53" s="193">
        <f t="shared" si="1"/>
        <v>8.3333333333333329E-2</v>
      </c>
      <c r="AE53" s="193">
        <f t="shared" si="1"/>
        <v>0.125</v>
      </c>
      <c r="AF53" s="193">
        <f t="shared" si="1"/>
        <v>0.70833333333333337</v>
      </c>
      <c r="AG53" s="232">
        <v>4.42</v>
      </c>
      <c r="AH53" s="219">
        <v>1.1000000000000001</v>
      </c>
      <c r="AI53" s="219">
        <v>5</v>
      </c>
      <c r="AJ53" s="219">
        <v>5</v>
      </c>
      <c r="AM53" s="249"/>
    </row>
    <row r="54" spans="1:39" s="9" customFormat="1" ht="20.25" customHeight="1">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143"/>
      <c r="AH54" s="143"/>
      <c r="AI54" s="143"/>
      <c r="AJ54" s="143"/>
      <c r="AK54" s="143"/>
      <c r="AL54" s="143"/>
      <c r="AM54" s="248"/>
    </row>
    <row r="55" spans="1:39" s="9" customFormat="1" ht="20.25" customHeight="1">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M55" s="248"/>
    </row>
    <row r="56" spans="1:39" s="9" customFormat="1" ht="20.25" customHeight="1">
      <c r="A56" s="314" t="s">
        <v>25</v>
      </c>
      <c r="B56" s="314"/>
      <c r="C56" s="314"/>
      <c r="D56" s="314"/>
      <c r="E56" s="314"/>
      <c r="F56" s="314"/>
      <c r="G56" s="314"/>
      <c r="H56" s="314"/>
      <c r="I56" s="314"/>
      <c r="J56" s="314"/>
      <c r="K56" s="314"/>
      <c r="L56" s="314"/>
      <c r="M56" s="314"/>
      <c r="N56" s="314"/>
      <c r="O56" s="314"/>
      <c r="P56" s="314"/>
      <c r="Q56" s="314"/>
      <c r="R56" s="314"/>
      <c r="S56" s="314"/>
      <c r="T56" s="314"/>
      <c r="U56" s="314"/>
      <c r="V56" s="143"/>
      <c r="W56" s="143"/>
      <c r="X56" s="143"/>
      <c r="Y56" s="143"/>
      <c r="Z56" s="143"/>
      <c r="AA56" s="143"/>
      <c r="AB56" s="143"/>
      <c r="AC56" s="143"/>
      <c r="AD56" s="143"/>
      <c r="AE56" s="143"/>
      <c r="AF56" s="143"/>
      <c r="AG56" s="143"/>
      <c r="AH56" s="143"/>
      <c r="AI56" s="143"/>
      <c r="AJ56" s="143"/>
      <c r="AK56" s="143"/>
      <c r="AL56" s="143"/>
      <c r="AM56" s="248"/>
    </row>
    <row r="57" spans="1:39" s="9" customFormat="1" ht="20.25" customHeight="1">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48"/>
    </row>
    <row r="58" spans="1:39" s="9" customFormat="1" ht="20.25" customHeight="1">
      <c r="A58" s="141"/>
      <c r="B58" s="141"/>
      <c r="C58" s="141"/>
      <c r="D58" s="141"/>
      <c r="E58" s="141"/>
      <c r="F58" s="145"/>
      <c r="G58" s="147"/>
      <c r="H58" s="147"/>
      <c r="I58" s="147"/>
      <c r="J58" s="147"/>
      <c r="K58" s="147"/>
      <c r="L58" s="148" t="s">
        <v>26</v>
      </c>
      <c r="M58" s="148" t="s">
        <v>27</v>
      </c>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M58" s="248"/>
    </row>
    <row r="59" spans="1:39" s="9" customFormat="1" ht="20.25" customHeight="1">
      <c r="A59" s="141"/>
      <c r="B59" s="141"/>
      <c r="C59" s="141"/>
      <c r="D59" s="141"/>
      <c r="E59" s="141"/>
      <c r="F59" s="145"/>
      <c r="G59" s="319" t="s">
        <v>28</v>
      </c>
      <c r="H59" s="319"/>
      <c r="I59" s="319"/>
      <c r="J59" s="319"/>
      <c r="K59" s="319"/>
      <c r="L59" s="148">
        <v>14</v>
      </c>
      <c r="M59" s="148">
        <v>10</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c r="AM59" s="248"/>
    </row>
    <row r="60" spans="1:39" s="9" customFormat="1" ht="20.25" customHeight="1">
      <c r="A60" s="141"/>
      <c r="B60" s="141"/>
      <c r="C60" s="141"/>
      <c r="D60" s="141"/>
      <c r="E60" s="141"/>
      <c r="F60" s="145"/>
      <c r="G60" s="319" t="s">
        <v>29</v>
      </c>
      <c r="H60" s="319"/>
      <c r="I60" s="319"/>
      <c r="J60" s="319"/>
      <c r="K60" s="319"/>
      <c r="L60" s="148">
        <v>9</v>
      </c>
      <c r="M60" s="148">
        <v>15</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248"/>
    </row>
    <row r="61" spans="1:39" s="9" customFormat="1" ht="20.25" customHeight="1">
      <c r="A61" s="141"/>
      <c r="B61" s="141"/>
      <c r="C61" s="141"/>
      <c r="D61" s="141"/>
      <c r="E61" s="141"/>
      <c r="F61" s="145"/>
      <c r="G61" s="319" t="s">
        <v>30</v>
      </c>
      <c r="H61" s="319"/>
      <c r="I61" s="319"/>
      <c r="J61" s="319"/>
      <c r="K61" s="319"/>
      <c r="L61" s="148">
        <v>17</v>
      </c>
      <c r="M61" s="148">
        <v>7</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48"/>
    </row>
    <row r="62" spans="1:39" s="9" customFormat="1" ht="20.25" customHeight="1">
      <c r="A62" s="141"/>
      <c r="B62" s="141"/>
      <c r="C62" s="141"/>
      <c r="D62" s="141"/>
      <c r="E62" s="141"/>
      <c r="F62" s="145"/>
      <c r="G62" s="319" t="s">
        <v>31</v>
      </c>
      <c r="H62" s="319"/>
      <c r="I62" s="319"/>
      <c r="J62" s="319"/>
      <c r="K62" s="319"/>
      <c r="L62" s="148">
        <v>23</v>
      </c>
      <c r="M62" s="148">
        <v>1</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48"/>
    </row>
    <row r="63" spans="1:39" s="9" customFormat="1" ht="20.25" customHeight="1">
      <c r="A63" s="141"/>
      <c r="B63" s="141"/>
      <c r="C63" s="141"/>
      <c r="D63" s="141"/>
      <c r="E63" s="141"/>
      <c r="F63" s="145"/>
      <c r="G63" s="319" t="s">
        <v>32</v>
      </c>
      <c r="H63" s="319"/>
      <c r="I63" s="319"/>
      <c r="J63" s="319"/>
      <c r="K63" s="319"/>
      <c r="L63" s="148">
        <v>4</v>
      </c>
      <c r="M63" s="148">
        <v>20</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48"/>
    </row>
    <row r="64" spans="1:39" s="9" customFormat="1" ht="20.25" customHeight="1">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48"/>
    </row>
    <row r="65" spans="1:39" s="9" customFormat="1" ht="20.25" customHeight="1">
      <c r="A65" s="141"/>
      <c r="B65" s="315"/>
      <c r="C65" s="315"/>
      <c r="D65" s="315"/>
      <c r="E65" s="315"/>
      <c r="F65" s="315"/>
      <c r="G65" s="315"/>
      <c r="H65" s="315"/>
      <c r="I65" s="315"/>
      <c r="J65" s="315"/>
      <c r="K65" s="315"/>
      <c r="L65" s="315"/>
      <c r="M65" s="315"/>
      <c r="N65" s="315"/>
      <c r="O65" s="315"/>
      <c r="P65" s="315"/>
      <c r="Q65" s="315"/>
      <c r="R65" s="315"/>
      <c r="S65" s="315"/>
      <c r="T65" s="315"/>
      <c r="U65" s="315"/>
      <c r="V65" s="145"/>
      <c r="W65" s="145"/>
      <c r="X65" s="145"/>
      <c r="Y65" s="143"/>
      <c r="Z65" s="143"/>
      <c r="AA65" s="143"/>
      <c r="AB65" s="143"/>
      <c r="AC65" s="143"/>
      <c r="AD65" s="143"/>
      <c r="AE65" s="143"/>
      <c r="AF65" s="143"/>
      <c r="AG65" s="143"/>
      <c r="AH65" s="143"/>
      <c r="AI65" s="143"/>
      <c r="AJ65" s="143"/>
      <c r="AK65" s="143"/>
      <c r="AL65" s="143"/>
      <c r="AM65" s="248"/>
    </row>
    <row r="66" spans="1:39" s="9" customFormat="1" ht="20.25" customHeight="1">
      <c r="A66" s="141"/>
      <c r="B66" s="202"/>
      <c r="C66" s="202"/>
      <c r="D66" s="202"/>
      <c r="E66" s="202"/>
      <c r="F66" s="202"/>
      <c r="G66" s="202"/>
      <c r="H66" s="202"/>
      <c r="I66" s="202"/>
      <c r="J66" s="202"/>
      <c r="K66" s="202"/>
      <c r="L66" s="202"/>
      <c r="M66" s="202"/>
      <c r="N66" s="202"/>
      <c r="O66" s="202"/>
      <c r="P66" s="202"/>
      <c r="Q66" s="202"/>
      <c r="R66" s="202"/>
      <c r="S66" s="202"/>
      <c r="T66" s="202"/>
      <c r="U66" s="202"/>
      <c r="V66" s="145"/>
      <c r="W66" s="145"/>
      <c r="X66" s="145"/>
      <c r="Y66" s="143"/>
      <c r="Z66" s="143"/>
      <c r="AA66" s="143"/>
      <c r="AB66" s="143"/>
      <c r="AC66" s="143"/>
      <c r="AD66" s="143"/>
      <c r="AE66" s="143"/>
      <c r="AF66" s="143"/>
      <c r="AG66" s="143"/>
      <c r="AH66" s="143"/>
      <c r="AI66" s="143"/>
      <c r="AJ66" s="143"/>
      <c r="AK66" s="143"/>
      <c r="AL66" s="143"/>
      <c r="AM66" s="248"/>
    </row>
    <row r="67" spans="1:39" s="9" customFormat="1" ht="20.25" customHeight="1">
      <c r="A67" s="145"/>
      <c r="B67" s="342"/>
      <c r="C67" s="342"/>
      <c r="D67" s="342"/>
      <c r="E67" s="342"/>
      <c r="F67" s="342"/>
      <c r="G67" s="342"/>
      <c r="H67" s="342"/>
      <c r="I67" s="342"/>
      <c r="J67" s="34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48"/>
    </row>
    <row r="68" spans="1:39" s="9" customFormat="1" ht="20.25" customHeight="1">
      <c r="A68" s="145"/>
      <c r="B68" s="342"/>
      <c r="C68" s="342"/>
      <c r="D68" s="342"/>
      <c r="E68" s="342"/>
      <c r="F68" s="342"/>
      <c r="G68" s="342"/>
      <c r="H68" s="342"/>
      <c r="I68" s="342"/>
      <c r="J68" s="34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M68" s="248"/>
    </row>
    <row r="69" spans="1:39" s="9" customFormat="1" ht="20.25" customHeight="1">
      <c r="A69" s="145"/>
      <c r="B69" s="342"/>
      <c r="C69" s="342"/>
      <c r="D69" s="342"/>
      <c r="E69" s="342"/>
      <c r="F69" s="342"/>
      <c r="G69" s="342"/>
      <c r="H69" s="342"/>
      <c r="I69" s="342"/>
      <c r="J69" s="34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M69" s="248"/>
    </row>
    <row r="70" spans="1:39" s="9" customFormat="1" ht="20.25" customHeight="1">
      <c r="A70" s="145"/>
      <c r="B70" s="201"/>
      <c r="C70" s="201"/>
      <c r="D70" s="201"/>
      <c r="E70" s="201"/>
      <c r="F70" s="201"/>
      <c r="G70" s="201"/>
      <c r="H70" s="201"/>
      <c r="I70" s="201"/>
      <c r="J70" s="201"/>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48"/>
    </row>
    <row r="71" spans="1:39" s="9" customFormat="1" ht="20.25" customHeight="1" thickBot="1">
      <c r="A71" s="151"/>
      <c r="B71" s="4"/>
      <c r="C71" s="151"/>
      <c r="D71" s="151"/>
      <c r="E71" s="151"/>
      <c r="F71" s="151"/>
      <c r="G71" s="151"/>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M71" s="248"/>
    </row>
    <row r="72" spans="1:39" s="10" customFormat="1" ht="20.25" customHeight="1">
      <c r="A72" s="152"/>
      <c r="B72" s="153"/>
      <c r="C72" s="153"/>
      <c r="D72" s="153"/>
      <c r="E72" s="153"/>
      <c r="F72" s="153"/>
      <c r="G72" s="153"/>
      <c r="H72" s="153"/>
      <c r="I72" s="153"/>
      <c r="J72" s="153"/>
      <c r="K72" s="153"/>
      <c r="L72" s="153"/>
      <c r="M72" s="153"/>
      <c r="N72" s="153"/>
      <c r="O72" s="153"/>
      <c r="P72" s="153"/>
      <c r="Q72" s="153"/>
      <c r="R72" s="153"/>
      <c r="S72" s="153"/>
      <c r="T72" s="153"/>
      <c r="U72" s="153"/>
      <c r="V72" s="323" t="s">
        <v>4</v>
      </c>
      <c r="W72" s="324"/>
      <c r="X72" s="324"/>
      <c r="Y72" s="324"/>
      <c r="Z72" s="324"/>
      <c r="AA72" s="325"/>
      <c r="AB72" s="154"/>
      <c r="AC72" s="323" t="s">
        <v>5</v>
      </c>
      <c r="AD72" s="324"/>
      <c r="AE72" s="324"/>
      <c r="AF72" s="324"/>
      <c r="AG72" s="324"/>
      <c r="AH72" s="325"/>
      <c r="AI72" s="320" t="s">
        <v>6</v>
      </c>
      <c r="AJ72" s="320"/>
      <c r="AK72" s="320"/>
      <c r="AL72" s="320"/>
      <c r="AM72" s="249"/>
    </row>
    <row r="73" spans="1:39" s="9" customFormat="1" ht="20.25" customHeight="1">
      <c r="A73" s="145"/>
      <c r="B73" s="318"/>
      <c r="C73" s="318"/>
      <c r="D73" s="155"/>
      <c r="E73" s="155"/>
      <c r="F73" s="155"/>
      <c r="G73" s="143"/>
      <c r="H73" s="143"/>
      <c r="I73" s="143"/>
      <c r="J73" s="143"/>
      <c r="K73" s="143"/>
      <c r="L73" s="143"/>
      <c r="M73" s="143"/>
      <c r="N73" s="143"/>
      <c r="O73" s="143"/>
      <c r="P73" s="143"/>
      <c r="Q73" s="143"/>
      <c r="R73" s="143"/>
      <c r="S73" s="143"/>
      <c r="T73" s="143"/>
      <c r="U73" s="143"/>
      <c r="V73" s="329"/>
      <c r="W73" s="330"/>
      <c r="X73" s="330"/>
      <c r="Y73" s="330"/>
      <c r="Z73" s="330"/>
      <c r="AA73" s="331"/>
      <c r="AB73" s="154"/>
      <c r="AC73" s="329"/>
      <c r="AD73" s="330"/>
      <c r="AE73" s="330"/>
      <c r="AF73" s="330"/>
      <c r="AG73" s="330"/>
      <c r="AH73" s="331"/>
      <c r="AI73" s="320"/>
      <c r="AJ73" s="320"/>
      <c r="AK73" s="320"/>
      <c r="AL73" s="320"/>
      <c r="AM73" s="248"/>
    </row>
    <row r="74" spans="1:39" s="9" customFormat="1" ht="20.25" customHeight="1">
      <c r="A74" s="321" t="s">
        <v>33</v>
      </c>
      <c r="B74" s="321"/>
      <c r="C74" s="321"/>
      <c r="D74" s="321"/>
      <c r="E74" s="321"/>
      <c r="F74" s="321"/>
      <c r="G74" s="321"/>
      <c r="H74" s="321"/>
      <c r="I74" s="321"/>
      <c r="J74" s="321"/>
      <c r="K74" s="321"/>
      <c r="L74" s="321"/>
      <c r="M74" s="321"/>
      <c r="N74" s="321"/>
      <c r="O74" s="321"/>
      <c r="P74" s="321"/>
      <c r="Q74" s="321"/>
      <c r="R74" s="321"/>
      <c r="S74" s="321"/>
      <c r="T74" s="321"/>
      <c r="U74" s="321"/>
      <c r="V74" s="135">
        <v>1</v>
      </c>
      <c r="W74" s="135">
        <v>2</v>
      </c>
      <c r="X74" s="135">
        <v>3</v>
      </c>
      <c r="Y74" s="135">
        <v>4</v>
      </c>
      <c r="Z74" s="135">
        <v>5</v>
      </c>
      <c r="AA74" s="135" t="s">
        <v>8</v>
      </c>
      <c r="AB74" s="169" t="s">
        <v>7</v>
      </c>
      <c r="AC74" s="135">
        <v>1</v>
      </c>
      <c r="AD74" s="135">
        <v>2</v>
      </c>
      <c r="AE74" s="135">
        <v>3</v>
      </c>
      <c r="AF74" s="135">
        <v>4</v>
      </c>
      <c r="AG74" s="135">
        <v>5</v>
      </c>
      <c r="AH74" s="135" t="s">
        <v>8</v>
      </c>
      <c r="AI74" s="170" t="s">
        <v>9</v>
      </c>
      <c r="AJ74" s="170" t="s">
        <v>10</v>
      </c>
      <c r="AK74" s="170" t="s">
        <v>11</v>
      </c>
      <c r="AL74" s="170" t="s">
        <v>12</v>
      </c>
      <c r="AM74" s="248"/>
    </row>
    <row r="75" spans="1:39" s="10" customFormat="1" ht="20.25" customHeight="1">
      <c r="A75" s="164" t="s">
        <v>34</v>
      </c>
      <c r="B75" s="316" t="s">
        <v>35</v>
      </c>
      <c r="C75" s="317"/>
      <c r="D75" s="317"/>
      <c r="E75" s="317"/>
      <c r="F75" s="317"/>
      <c r="G75" s="317"/>
      <c r="H75" s="317"/>
      <c r="I75" s="317"/>
      <c r="J75" s="317"/>
      <c r="K75" s="317"/>
      <c r="L75" s="317"/>
      <c r="M75" s="317"/>
      <c r="N75" s="317"/>
      <c r="O75" s="317"/>
      <c r="P75" s="317"/>
      <c r="Q75" s="317"/>
      <c r="R75" s="317"/>
      <c r="S75" s="317"/>
      <c r="T75" s="317"/>
      <c r="U75" s="317"/>
      <c r="V75" s="218">
        <v>10</v>
      </c>
      <c r="W75" s="218">
        <v>9</v>
      </c>
      <c r="X75" s="218">
        <v>20</v>
      </c>
      <c r="Y75" s="218">
        <v>23</v>
      </c>
      <c r="Z75" s="218">
        <v>46</v>
      </c>
      <c r="AA75" s="218">
        <v>1</v>
      </c>
      <c r="AB75" s="218">
        <v>109</v>
      </c>
      <c r="AC75" s="193">
        <f>V75/$AB75</f>
        <v>9.1743119266055051E-2</v>
      </c>
      <c r="AD75" s="193">
        <f t="shared" ref="AD75:AH77" si="2">W75/$AB75</f>
        <v>8.2568807339449546E-2</v>
      </c>
      <c r="AE75" s="193">
        <f t="shared" si="2"/>
        <v>0.1834862385321101</v>
      </c>
      <c r="AF75" s="193">
        <f t="shared" si="2"/>
        <v>0.21100917431192662</v>
      </c>
      <c r="AG75" s="193">
        <f t="shared" si="2"/>
        <v>0.42201834862385323</v>
      </c>
      <c r="AH75" s="193">
        <f t="shared" si="2"/>
        <v>9.1743119266055051E-3</v>
      </c>
      <c r="AI75" s="218">
        <v>3.8</v>
      </c>
      <c r="AJ75" s="218">
        <v>1.32</v>
      </c>
      <c r="AK75" s="218">
        <v>4</v>
      </c>
      <c r="AL75" s="218">
        <v>5</v>
      </c>
      <c r="AM75" s="249"/>
    </row>
    <row r="76" spans="1:39" s="10" customFormat="1" ht="20.25" customHeight="1">
      <c r="A76" s="164" t="s">
        <v>36</v>
      </c>
      <c r="B76" s="316" t="s">
        <v>160</v>
      </c>
      <c r="C76" s="317"/>
      <c r="D76" s="317"/>
      <c r="E76" s="317"/>
      <c r="F76" s="317"/>
      <c r="G76" s="317"/>
      <c r="H76" s="317"/>
      <c r="I76" s="317"/>
      <c r="J76" s="317"/>
      <c r="K76" s="317"/>
      <c r="L76" s="317"/>
      <c r="M76" s="317"/>
      <c r="N76" s="317"/>
      <c r="O76" s="317"/>
      <c r="P76" s="317"/>
      <c r="Q76" s="317"/>
      <c r="R76" s="317"/>
      <c r="S76" s="317"/>
      <c r="T76" s="317"/>
      <c r="U76" s="317"/>
      <c r="V76" s="218">
        <v>15</v>
      </c>
      <c r="W76" s="218">
        <v>18</v>
      </c>
      <c r="X76" s="218">
        <v>23</v>
      </c>
      <c r="Y76" s="218">
        <v>18</v>
      </c>
      <c r="Z76" s="218">
        <v>34</v>
      </c>
      <c r="AA76" s="218">
        <v>1</v>
      </c>
      <c r="AB76" s="218">
        <v>109</v>
      </c>
      <c r="AC76" s="193">
        <f t="shared" ref="AC76:AC77" si="3">V76/$AB76</f>
        <v>0.13761467889908258</v>
      </c>
      <c r="AD76" s="193">
        <f t="shared" si="2"/>
        <v>0.16513761467889909</v>
      </c>
      <c r="AE76" s="193">
        <f t="shared" si="2"/>
        <v>0.21100917431192662</v>
      </c>
      <c r="AF76" s="193">
        <f t="shared" si="2"/>
        <v>0.16513761467889909</v>
      </c>
      <c r="AG76" s="193">
        <f t="shared" si="2"/>
        <v>0.31192660550458717</v>
      </c>
      <c r="AH76" s="193">
        <f t="shared" si="2"/>
        <v>9.1743119266055051E-3</v>
      </c>
      <c r="AI76" s="218">
        <v>3.35</v>
      </c>
      <c r="AJ76" s="218">
        <v>1.43</v>
      </c>
      <c r="AK76" s="218">
        <v>3</v>
      </c>
      <c r="AL76" s="218">
        <v>5</v>
      </c>
      <c r="AM76" s="249"/>
    </row>
    <row r="77" spans="1:39" s="10" customFormat="1" ht="20.25" customHeight="1">
      <c r="A77" s="164" t="s">
        <v>37</v>
      </c>
      <c r="B77" s="316" t="s">
        <v>162</v>
      </c>
      <c r="C77" s="317"/>
      <c r="D77" s="317"/>
      <c r="E77" s="317"/>
      <c r="F77" s="317"/>
      <c r="G77" s="317"/>
      <c r="H77" s="317"/>
      <c r="I77" s="317"/>
      <c r="J77" s="317"/>
      <c r="K77" s="317"/>
      <c r="L77" s="317"/>
      <c r="M77" s="317"/>
      <c r="N77" s="317"/>
      <c r="O77" s="317"/>
      <c r="P77" s="317"/>
      <c r="Q77" s="317"/>
      <c r="R77" s="317"/>
      <c r="S77" s="317"/>
      <c r="T77" s="317"/>
      <c r="U77" s="317"/>
      <c r="V77" s="218">
        <v>2</v>
      </c>
      <c r="W77" s="218">
        <v>1</v>
      </c>
      <c r="X77" s="218">
        <v>10</v>
      </c>
      <c r="Y77" s="218">
        <v>22</v>
      </c>
      <c r="Z77" s="218">
        <v>72</v>
      </c>
      <c r="AA77" s="218">
        <v>2</v>
      </c>
      <c r="AB77" s="218">
        <v>109</v>
      </c>
      <c r="AC77" s="193">
        <f t="shared" si="3"/>
        <v>1.834862385321101E-2</v>
      </c>
      <c r="AD77" s="193">
        <f t="shared" si="2"/>
        <v>9.1743119266055051E-3</v>
      </c>
      <c r="AE77" s="193">
        <f t="shared" si="2"/>
        <v>9.1743119266055051E-2</v>
      </c>
      <c r="AF77" s="193">
        <f t="shared" si="2"/>
        <v>0.20183486238532111</v>
      </c>
      <c r="AG77" s="193">
        <f t="shared" si="2"/>
        <v>0.66055045871559637</v>
      </c>
      <c r="AH77" s="193">
        <f t="shared" si="2"/>
        <v>1.834862385321101E-2</v>
      </c>
      <c r="AI77" s="218">
        <v>4.5</v>
      </c>
      <c r="AJ77" s="218">
        <v>0.85</v>
      </c>
      <c r="AK77" s="218">
        <v>5</v>
      </c>
      <c r="AL77" s="218">
        <v>5</v>
      </c>
      <c r="AM77" s="249"/>
    </row>
    <row r="78" spans="1:39" s="9" customFormat="1" ht="20.25" customHeight="1">
      <c r="A78" s="145"/>
      <c r="B78" s="158"/>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48"/>
    </row>
    <row r="79" spans="1:39" s="9" customFormat="1" ht="20.25" customHeight="1">
      <c r="A79" s="151"/>
      <c r="B79" s="151"/>
      <c r="C79" s="159"/>
      <c r="D79" s="145"/>
      <c r="E79" s="145"/>
      <c r="F79" s="145"/>
      <c r="G79" s="145"/>
      <c r="H79" s="145"/>
      <c r="I79" s="145"/>
      <c r="J79" s="145"/>
      <c r="K79" s="160"/>
      <c r="L79" s="160"/>
      <c r="M79" s="145"/>
      <c r="N79" s="145"/>
      <c r="O79" s="145"/>
      <c r="P79" s="143"/>
      <c r="Q79" s="143"/>
      <c r="R79" s="143"/>
      <c r="S79" s="143"/>
      <c r="T79" s="160"/>
      <c r="U79" s="160"/>
      <c r="V79" s="143"/>
      <c r="W79" s="143"/>
      <c r="X79" s="143"/>
      <c r="Y79" s="143"/>
      <c r="Z79" s="143"/>
      <c r="AA79" s="141"/>
      <c r="AB79" s="141"/>
      <c r="AC79" s="141"/>
      <c r="AD79" s="141"/>
      <c r="AE79" s="141"/>
      <c r="AF79" s="141"/>
      <c r="AG79" s="141"/>
      <c r="AH79" s="141"/>
      <c r="AI79" s="141"/>
      <c r="AJ79" s="141"/>
      <c r="AK79" s="141"/>
      <c r="AL79" s="141"/>
      <c r="AM79" s="248"/>
    </row>
    <row r="80" spans="1:39" s="9" customFormat="1" ht="20.25" customHeight="1">
      <c r="A80" s="314" t="s">
        <v>39</v>
      </c>
      <c r="B80" s="314"/>
      <c r="C80" s="314"/>
      <c r="D80" s="314"/>
      <c r="E80" s="314"/>
      <c r="F80" s="314"/>
      <c r="G80" s="314"/>
      <c r="H80" s="314"/>
      <c r="I80" s="314"/>
      <c r="J80" s="314"/>
      <c r="K80" s="314"/>
      <c r="L80" s="314"/>
      <c r="M80" s="314"/>
      <c r="N80" s="314"/>
      <c r="O80" s="314"/>
      <c r="P80" s="314"/>
      <c r="Q80" s="314"/>
      <c r="R80" s="314"/>
      <c r="S80" s="314"/>
      <c r="T80" s="314"/>
      <c r="U80" s="314"/>
      <c r="V80" s="141"/>
      <c r="W80" s="141"/>
      <c r="X80" s="141"/>
      <c r="Y80" s="141"/>
      <c r="Z80" s="141"/>
      <c r="AA80" s="141"/>
      <c r="AB80" s="141"/>
      <c r="AC80" s="141"/>
      <c r="AD80" s="141"/>
      <c r="AE80" s="141"/>
      <c r="AF80" s="141"/>
      <c r="AG80" s="141"/>
      <c r="AH80" s="141"/>
      <c r="AI80" s="141"/>
      <c r="AJ80" s="141"/>
      <c r="AK80" s="141"/>
      <c r="AL80" s="141"/>
      <c r="AM80" s="248"/>
    </row>
    <row r="81" spans="1:39"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1"/>
      <c r="W81" s="161"/>
      <c r="X81" s="161"/>
      <c r="Y81" s="161"/>
      <c r="Z81" s="161"/>
      <c r="AA81" s="161"/>
      <c r="AB81" s="161"/>
      <c r="AC81" s="161"/>
      <c r="AD81" s="161"/>
      <c r="AE81" s="161"/>
      <c r="AF81" s="161"/>
      <c r="AG81" s="161"/>
      <c r="AH81" s="161"/>
      <c r="AI81" s="161"/>
      <c r="AJ81" s="161"/>
      <c r="AK81" s="161"/>
      <c r="AL81" s="161"/>
      <c r="AM81" s="250"/>
    </row>
    <row r="82" spans="1:39" s="9" customFormat="1" ht="20.25" customHeight="1">
      <c r="A82" s="151"/>
      <c r="B82" s="151"/>
      <c r="C82" s="151"/>
      <c r="D82" s="151"/>
      <c r="E82" s="151"/>
      <c r="F82" s="151"/>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248"/>
    </row>
    <row r="83" spans="1:39" s="9" customFormat="1" ht="20.25" customHeight="1">
      <c r="A83" s="151"/>
      <c r="B83" s="151"/>
      <c r="C83" s="151"/>
      <c r="D83" s="151"/>
      <c r="E83" s="151"/>
      <c r="F83" s="151"/>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248"/>
    </row>
    <row r="84" spans="1:39"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248"/>
    </row>
    <row r="85" spans="1:39" s="9" customFormat="1" ht="20.25" customHeight="1">
      <c r="A85" s="145"/>
      <c r="B85" s="158"/>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248"/>
    </row>
    <row r="86" spans="1:39" s="9" customFormat="1" ht="20.25" customHeight="1" thickBot="1">
      <c r="A86" s="145"/>
      <c r="B86" s="158"/>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248"/>
    </row>
    <row r="87" spans="1:39" s="9" customFormat="1" ht="20.25" customHeight="1">
      <c r="A87" s="145"/>
      <c r="B87" s="158"/>
      <c r="C87" s="145"/>
      <c r="D87" s="145"/>
      <c r="E87" s="145"/>
      <c r="F87" s="145"/>
      <c r="G87" s="145"/>
      <c r="H87" s="145"/>
      <c r="I87" s="145"/>
      <c r="J87" s="145"/>
      <c r="K87" s="145"/>
      <c r="L87" s="145"/>
      <c r="M87" s="145"/>
      <c r="N87" s="145"/>
      <c r="O87" s="141"/>
      <c r="P87" s="141"/>
      <c r="Q87" s="141"/>
      <c r="R87" s="141"/>
      <c r="S87" s="141"/>
      <c r="T87" s="141"/>
      <c r="U87" s="141"/>
      <c r="V87" s="323" t="s">
        <v>4</v>
      </c>
      <c r="W87" s="324"/>
      <c r="X87" s="324"/>
      <c r="Y87" s="324"/>
      <c r="Z87" s="324"/>
      <c r="AA87" s="325"/>
      <c r="AB87" s="154"/>
      <c r="AC87" s="323" t="s">
        <v>5</v>
      </c>
      <c r="AD87" s="324"/>
      <c r="AE87" s="324"/>
      <c r="AF87" s="324"/>
      <c r="AG87" s="324"/>
      <c r="AH87" s="325"/>
      <c r="AI87" s="322" t="s">
        <v>6</v>
      </c>
      <c r="AJ87" s="320"/>
      <c r="AK87" s="320"/>
      <c r="AL87" s="320"/>
      <c r="AM87" s="248"/>
    </row>
    <row r="88" spans="1:39" s="9" customFormat="1" ht="20.25" customHeight="1">
      <c r="A88" s="145"/>
      <c r="B88" s="158"/>
      <c r="C88" s="145"/>
      <c r="D88" s="145"/>
      <c r="E88" s="145"/>
      <c r="F88" s="145"/>
      <c r="G88" s="145"/>
      <c r="H88" s="145"/>
      <c r="I88" s="145"/>
      <c r="J88" s="145"/>
      <c r="K88" s="145"/>
      <c r="L88" s="145"/>
      <c r="M88" s="145"/>
      <c r="N88" s="145"/>
      <c r="O88" s="162"/>
      <c r="P88" s="162"/>
      <c r="Q88" s="162"/>
      <c r="R88" s="162"/>
      <c r="S88" s="162"/>
      <c r="T88" s="141"/>
      <c r="U88" s="141"/>
      <c r="V88" s="329"/>
      <c r="W88" s="330"/>
      <c r="X88" s="330"/>
      <c r="Y88" s="330"/>
      <c r="Z88" s="330"/>
      <c r="AA88" s="331"/>
      <c r="AB88" s="154"/>
      <c r="AC88" s="329"/>
      <c r="AD88" s="330"/>
      <c r="AE88" s="330"/>
      <c r="AF88" s="330"/>
      <c r="AG88" s="330"/>
      <c r="AH88" s="331"/>
      <c r="AI88" s="322"/>
      <c r="AJ88" s="320"/>
      <c r="AK88" s="320"/>
      <c r="AL88" s="320"/>
      <c r="AM88" s="248"/>
    </row>
    <row r="89" spans="1:39" s="9" customFormat="1" ht="20.25" customHeight="1">
      <c r="A89" s="145"/>
      <c r="B89" s="158"/>
      <c r="C89" s="145"/>
      <c r="D89" s="145"/>
      <c r="E89" s="145"/>
      <c r="F89" s="145"/>
      <c r="G89" s="145"/>
      <c r="H89" s="145"/>
      <c r="I89" s="145"/>
      <c r="J89" s="145"/>
      <c r="K89" s="145"/>
      <c r="L89" s="145"/>
      <c r="M89" s="145"/>
      <c r="N89" s="145"/>
      <c r="O89" s="165"/>
      <c r="P89" s="165"/>
      <c r="Q89" s="165"/>
      <c r="R89" s="165"/>
      <c r="S89" s="165"/>
      <c r="T89" s="165"/>
      <c r="U89" s="165"/>
      <c r="V89" s="135">
        <v>1</v>
      </c>
      <c r="W89" s="135">
        <v>2</v>
      </c>
      <c r="X89" s="135">
        <v>3</v>
      </c>
      <c r="Y89" s="135">
        <v>4</v>
      </c>
      <c r="Z89" s="135">
        <v>5</v>
      </c>
      <c r="AA89" s="135" t="s">
        <v>8</v>
      </c>
      <c r="AB89" s="169" t="s">
        <v>7</v>
      </c>
      <c r="AC89" s="135">
        <v>1</v>
      </c>
      <c r="AD89" s="135">
        <v>2</v>
      </c>
      <c r="AE89" s="135">
        <v>3</v>
      </c>
      <c r="AF89" s="135">
        <v>4</v>
      </c>
      <c r="AG89" s="135">
        <v>5</v>
      </c>
      <c r="AH89" s="135" t="s">
        <v>8</v>
      </c>
      <c r="AI89" s="170" t="s">
        <v>9</v>
      </c>
      <c r="AJ89" s="170" t="s">
        <v>38</v>
      </c>
      <c r="AK89" s="170" t="s">
        <v>11</v>
      </c>
      <c r="AL89" s="170" t="s">
        <v>12</v>
      </c>
      <c r="AM89" s="248"/>
    </row>
    <row r="90" spans="1:39" s="9" customFormat="1" ht="20.25" customHeight="1">
      <c r="A90" s="145"/>
      <c r="B90" s="158"/>
      <c r="C90" s="145"/>
      <c r="D90" s="145"/>
      <c r="E90" s="145"/>
      <c r="F90" s="145"/>
      <c r="G90" s="145"/>
      <c r="H90" s="145"/>
      <c r="I90" s="145"/>
      <c r="J90" s="145"/>
      <c r="K90" s="145"/>
      <c r="L90" s="145"/>
      <c r="M90" s="145"/>
      <c r="N90" s="145"/>
      <c r="O90" s="316" t="s">
        <v>40</v>
      </c>
      <c r="P90" s="317"/>
      <c r="Q90" s="317"/>
      <c r="R90" s="317"/>
      <c r="S90" s="317"/>
      <c r="T90" s="317"/>
      <c r="U90" s="317"/>
      <c r="V90" s="218">
        <v>1</v>
      </c>
      <c r="W90" s="218">
        <v>0</v>
      </c>
      <c r="X90" s="218">
        <v>3</v>
      </c>
      <c r="Y90" s="218">
        <v>9</v>
      </c>
      <c r="Z90" s="218">
        <v>19</v>
      </c>
      <c r="AA90" s="218">
        <v>1</v>
      </c>
      <c r="AB90" s="218">
        <v>33</v>
      </c>
      <c r="AC90" s="193">
        <f>V90/$AB90</f>
        <v>3.0303030303030304E-2</v>
      </c>
      <c r="AD90" s="193">
        <f t="shared" ref="AD90:AH90" si="4">W90/$AB90</f>
        <v>0</v>
      </c>
      <c r="AE90" s="193">
        <f t="shared" si="4"/>
        <v>9.0909090909090912E-2</v>
      </c>
      <c r="AF90" s="193">
        <f t="shared" si="4"/>
        <v>0.27272727272727271</v>
      </c>
      <c r="AG90" s="193">
        <f t="shared" si="4"/>
        <v>0.5757575757575758</v>
      </c>
      <c r="AH90" s="193">
        <f t="shared" si="4"/>
        <v>3.0303030303030304E-2</v>
      </c>
      <c r="AI90" s="218">
        <v>4.41</v>
      </c>
      <c r="AJ90" s="218">
        <v>0.91</v>
      </c>
      <c r="AK90" s="218">
        <v>5</v>
      </c>
      <c r="AL90" s="218">
        <v>5</v>
      </c>
      <c r="AM90" s="248"/>
    </row>
    <row r="91" spans="1:39" s="9" customFormat="1" ht="20.25" customHeight="1">
      <c r="A91" s="145"/>
      <c r="B91" s="158"/>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48"/>
    </row>
    <row r="92" spans="1:39" s="9" customFormat="1" ht="20.25" customHeight="1">
      <c r="A92" s="145"/>
      <c r="B92" s="158"/>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248"/>
    </row>
    <row r="93" spans="1:39" s="9" customFormat="1" ht="20.25" customHeight="1">
      <c r="A93" s="145"/>
      <c r="B93" s="158"/>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248"/>
    </row>
    <row r="94" spans="1:39" s="9" customFormat="1" ht="20.25" customHeight="1">
      <c r="A94" s="145"/>
      <c r="B94" s="158"/>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48"/>
    </row>
    <row r="95" spans="1:39" s="9" customFormat="1" ht="20.25" customHeight="1">
      <c r="A95" s="145"/>
      <c r="B95" s="158"/>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48"/>
    </row>
    <row r="96" spans="1:39" s="9" customFormat="1" ht="20.25" customHeight="1">
      <c r="A96" s="145"/>
      <c r="B96" s="158"/>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48"/>
    </row>
    <row r="97" spans="1:39" s="9" customFormat="1" ht="20.25" customHeight="1">
      <c r="A97" s="151"/>
      <c r="B97" s="151"/>
      <c r="C97" s="159"/>
      <c r="D97" s="145"/>
      <c r="E97" s="145"/>
      <c r="F97" s="145"/>
      <c r="G97" s="145"/>
      <c r="H97" s="145"/>
      <c r="I97" s="145"/>
      <c r="J97" s="145"/>
      <c r="K97" s="160"/>
      <c r="L97" s="160"/>
      <c r="M97" s="145"/>
      <c r="N97" s="145"/>
      <c r="O97" s="145"/>
      <c r="P97" s="143"/>
      <c r="Q97" s="143"/>
      <c r="R97" s="143"/>
      <c r="S97" s="143"/>
      <c r="T97" s="160"/>
      <c r="U97" s="160"/>
      <c r="V97" s="143"/>
      <c r="W97" s="143"/>
      <c r="X97" s="143"/>
      <c r="Y97" s="143"/>
      <c r="Z97" s="143"/>
      <c r="AA97" s="141"/>
      <c r="AB97" s="141"/>
      <c r="AC97" s="141"/>
      <c r="AD97" s="141"/>
      <c r="AE97" s="141"/>
      <c r="AF97" s="141"/>
      <c r="AG97" s="141"/>
      <c r="AH97" s="141"/>
      <c r="AI97" s="141"/>
      <c r="AJ97" s="141"/>
      <c r="AK97" s="141"/>
      <c r="AL97" s="141"/>
      <c r="AM97" s="248"/>
    </row>
    <row r="98" spans="1:39" s="9" customFormat="1" ht="20.25" customHeight="1">
      <c r="A98" s="314" t="s">
        <v>177</v>
      </c>
      <c r="B98" s="314"/>
      <c r="C98" s="314"/>
      <c r="D98" s="314"/>
      <c r="E98" s="314"/>
      <c r="F98" s="314"/>
      <c r="G98" s="314"/>
      <c r="H98" s="314"/>
      <c r="I98" s="314"/>
      <c r="J98" s="314"/>
      <c r="K98" s="314"/>
      <c r="L98" s="314"/>
      <c r="M98" s="314"/>
      <c r="N98" s="314"/>
      <c r="O98" s="314"/>
      <c r="P98" s="314"/>
      <c r="Q98" s="314"/>
      <c r="R98" s="314"/>
      <c r="S98" s="314"/>
      <c r="T98" s="314"/>
      <c r="U98" s="314"/>
      <c r="AB98" s="141"/>
      <c r="AC98" s="141"/>
      <c r="AD98" s="141"/>
      <c r="AE98" s="141"/>
      <c r="AF98" s="141"/>
      <c r="AG98" s="141"/>
      <c r="AH98" s="141"/>
      <c r="AI98" s="141"/>
      <c r="AJ98" s="141"/>
      <c r="AK98" s="141"/>
      <c r="AL98" s="141"/>
      <c r="AM98" s="248"/>
    </row>
    <row r="99" spans="1:39" s="130" customFormat="1" ht="20.25" customHeight="1">
      <c r="A99" s="332"/>
      <c r="B99" s="332"/>
      <c r="C99" s="332"/>
      <c r="D99" s="332"/>
      <c r="E99" s="332"/>
      <c r="F99" s="332"/>
      <c r="K99" s="166"/>
      <c r="L99" s="166"/>
      <c r="M99" s="167"/>
      <c r="N99" s="10"/>
      <c r="O99" s="10"/>
      <c r="P99" s="10"/>
      <c r="Q99" s="10"/>
      <c r="R99" s="10"/>
      <c r="S99" s="10"/>
      <c r="T99" s="10"/>
      <c r="U99" s="10"/>
      <c r="AB99" s="10"/>
      <c r="AC99" s="10"/>
      <c r="AD99" s="10"/>
      <c r="AE99" s="10"/>
      <c r="AF99" s="10"/>
      <c r="AG99" s="10"/>
      <c r="AH99" s="10"/>
      <c r="AI99" s="10"/>
      <c r="AJ99" s="10"/>
      <c r="AK99" s="10"/>
      <c r="AL99" s="10"/>
      <c r="AM99" s="251"/>
    </row>
    <row r="100" spans="1:39" s="130" customFormat="1" ht="20.25" customHeight="1">
      <c r="A100" s="332"/>
      <c r="B100" s="332"/>
      <c r="C100" s="332"/>
      <c r="D100" s="332"/>
      <c r="E100" s="332"/>
      <c r="F100" s="332"/>
      <c r="K100" s="168"/>
      <c r="L100" s="168"/>
      <c r="M100" s="167"/>
      <c r="N100" s="10"/>
      <c r="O100" s="10"/>
      <c r="P100" s="10"/>
      <c r="Q100" s="10"/>
      <c r="R100" s="10"/>
      <c r="S100" s="10"/>
      <c r="T100" s="10"/>
      <c r="U100" s="10"/>
      <c r="AB100" s="10"/>
      <c r="AC100" s="10"/>
      <c r="AD100" s="10"/>
      <c r="AE100" s="10"/>
      <c r="AF100" s="10"/>
      <c r="AG100" s="10"/>
      <c r="AH100" s="10"/>
      <c r="AI100" s="10"/>
      <c r="AJ100" s="10"/>
      <c r="AK100" s="10"/>
      <c r="AL100" s="10"/>
      <c r="AM100" s="251"/>
    </row>
    <row r="101" spans="1:39" s="130" customFormat="1" ht="20.25" customHeight="1">
      <c r="A101" s="332"/>
      <c r="B101" s="332"/>
      <c r="C101" s="332"/>
      <c r="D101" s="332"/>
      <c r="E101" s="332"/>
      <c r="F101" s="332"/>
      <c r="K101" s="167"/>
      <c r="L101" s="167"/>
      <c r="M101" s="167"/>
      <c r="N101" s="167"/>
      <c r="O101" s="10"/>
      <c r="P101" s="10"/>
      <c r="Q101" s="10"/>
      <c r="R101" s="10"/>
      <c r="S101" s="10"/>
      <c r="T101" s="10"/>
      <c r="U101" s="10"/>
      <c r="AB101" s="10"/>
      <c r="AC101" s="10"/>
      <c r="AD101" s="10"/>
      <c r="AE101" s="10"/>
      <c r="AF101" s="10"/>
      <c r="AG101" s="10"/>
      <c r="AH101" s="10"/>
      <c r="AI101" s="10"/>
      <c r="AJ101" s="10"/>
      <c r="AK101" s="10"/>
      <c r="AL101" s="10"/>
      <c r="AM101" s="251"/>
    </row>
    <row r="102" spans="1:39"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248"/>
    </row>
    <row r="103" spans="1:39" s="9" customFormat="1" ht="20.25" customHeight="1">
      <c r="A103" s="145"/>
      <c r="B103" s="158"/>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248"/>
    </row>
    <row r="104" spans="1:39" s="9" customFormat="1" ht="20.25" customHeight="1" thickBot="1">
      <c r="A104" s="145"/>
      <c r="B104" s="158"/>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248"/>
    </row>
    <row r="105" spans="1:39" s="9" customFormat="1" ht="20.25" customHeight="1">
      <c r="A105" s="145"/>
      <c r="B105" s="158"/>
      <c r="C105" s="145"/>
      <c r="D105" s="145"/>
      <c r="E105" s="145"/>
      <c r="F105" s="145"/>
      <c r="G105" s="145"/>
      <c r="H105" s="145"/>
      <c r="I105" s="145"/>
      <c r="J105" s="145"/>
      <c r="K105" s="145"/>
      <c r="L105" s="145"/>
      <c r="M105" s="145"/>
      <c r="N105" s="145"/>
      <c r="O105" s="141"/>
      <c r="P105" s="141"/>
      <c r="Q105" s="141"/>
      <c r="R105" s="141"/>
      <c r="S105" s="141"/>
      <c r="T105" s="141"/>
      <c r="U105" s="141"/>
      <c r="V105" s="323" t="s">
        <v>4</v>
      </c>
      <c r="W105" s="324"/>
      <c r="X105" s="324"/>
      <c r="Y105" s="324"/>
      <c r="Z105" s="324"/>
      <c r="AA105" s="325"/>
      <c r="AB105" s="154"/>
      <c r="AC105" s="323" t="s">
        <v>5</v>
      </c>
      <c r="AD105" s="324"/>
      <c r="AE105" s="324"/>
      <c r="AF105" s="324"/>
      <c r="AG105" s="324"/>
      <c r="AH105" s="325"/>
      <c r="AI105" s="322" t="s">
        <v>6</v>
      </c>
      <c r="AJ105" s="320"/>
      <c r="AK105" s="320"/>
      <c r="AL105" s="320"/>
      <c r="AM105" s="248"/>
    </row>
    <row r="106" spans="1:39" s="9" customFormat="1" ht="20.25" customHeight="1">
      <c r="A106" s="145"/>
      <c r="B106" s="158"/>
      <c r="C106" s="145"/>
      <c r="D106" s="145"/>
      <c r="E106" s="145"/>
      <c r="F106" s="145"/>
      <c r="G106" s="145"/>
      <c r="H106" s="145"/>
      <c r="I106" s="145"/>
      <c r="J106" s="145"/>
      <c r="K106" s="145"/>
      <c r="L106" s="145"/>
      <c r="M106" s="145"/>
      <c r="N106" s="145"/>
      <c r="O106" s="162"/>
      <c r="P106" s="162"/>
      <c r="Q106" s="162"/>
      <c r="R106" s="162"/>
      <c r="S106" s="162"/>
      <c r="T106" s="141"/>
      <c r="U106" s="141"/>
      <c r="V106" s="329"/>
      <c r="W106" s="330"/>
      <c r="X106" s="330"/>
      <c r="Y106" s="330"/>
      <c r="Z106" s="330"/>
      <c r="AA106" s="331"/>
      <c r="AB106" s="154"/>
      <c r="AC106" s="329"/>
      <c r="AD106" s="330"/>
      <c r="AE106" s="330"/>
      <c r="AF106" s="330"/>
      <c r="AG106" s="330"/>
      <c r="AH106" s="331"/>
      <c r="AI106" s="322"/>
      <c r="AJ106" s="320"/>
      <c r="AK106" s="320"/>
      <c r="AL106" s="320"/>
      <c r="AM106" s="248"/>
    </row>
    <row r="107" spans="1:39" s="9" customFormat="1" ht="20.25" customHeight="1">
      <c r="A107" s="145"/>
      <c r="B107" s="158"/>
      <c r="C107" s="145"/>
      <c r="D107" s="145"/>
      <c r="E107" s="145"/>
      <c r="F107" s="145"/>
      <c r="G107" s="145"/>
      <c r="H107" s="145"/>
      <c r="I107" s="145"/>
      <c r="J107" s="145"/>
      <c r="K107" s="145"/>
      <c r="L107" s="145"/>
      <c r="M107" s="145"/>
      <c r="N107" s="145"/>
      <c r="O107" s="165"/>
      <c r="P107" s="165"/>
      <c r="Q107" s="165"/>
      <c r="R107" s="165"/>
      <c r="S107" s="165"/>
      <c r="T107" s="165"/>
      <c r="U107" s="165"/>
      <c r="V107" s="135">
        <v>1</v>
      </c>
      <c r="W107" s="135">
        <v>2</v>
      </c>
      <c r="X107" s="135">
        <v>3</v>
      </c>
      <c r="Y107" s="135">
        <v>4</v>
      </c>
      <c r="Z107" s="135">
        <v>5</v>
      </c>
      <c r="AA107" s="135" t="s">
        <v>8</v>
      </c>
      <c r="AB107" s="169" t="s">
        <v>7</v>
      </c>
      <c r="AC107" s="135">
        <v>1</v>
      </c>
      <c r="AD107" s="135">
        <v>2</v>
      </c>
      <c r="AE107" s="135">
        <v>3</v>
      </c>
      <c r="AF107" s="135">
        <v>4</v>
      </c>
      <c r="AG107" s="135">
        <v>5</v>
      </c>
      <c r="AH107" s="135" t="s">
        <v>8</v>
      </c>
      <c r="AI107" s="170" t="s">
        <v>9</v>
      </c>
      <c r="AJ107" s="170" t="s">
        <v>38</v>
      </c>
      <c r="AK107" s="170" t="s">
        <v>11</v>
      </c>
      <c r="AL107" s="170" t="s">
        <v>12</v>
      </c>
      <c r="AM107" s="248"/>
    </row>
    <row r="108" spans="1:39" s="9" customFormat="1" ht="20.25" customHeight="1">
      <c r="A108" s="145"/>
      <c r="B108" s="158"/>
      <c r="C108" s="145"/>
      <c r="D108" s="145"/>
      <c r="E108" s="145"/>
      <c r="F108" s="145"/>
      <c r="G108" s="145"/>
      <c r="H108" s="145"/>
      <c r="I108" s="145"/>
      <c r="J108" s="145"/>
      <c r="K108" s="145"/>
      <c r="L108" s="145"/>
      <c r="M108" s="145"/>
      <c r="N108" s="145"/>
      <c r="O108" s="316" t="s">
        <v>41</v>
      </c>
      <c r="P108" s="317"/>
      <c r="Q108" s="317"/>
      <c r="R108" s="317"/>
      <c r="S108" s="317"/>
      <c r="T108" s="317"/>
      <c r="U108" s="317"/>
      <c r="V108" s="218">
        <v>1</v>
      </c>
      <c r="W108" s="218">
        <v>11</v>
      </c>
      <c r="X108" s="218">
        <v>19</v>
      </c>
      <c r="Y108" s="218">
        <v>27</v>
      </c>
      <c r="Z108" s="218">
        <v>36</v>
      </c>
      <c r="AA108" s="218">
        <v>0</v>
      </c>
      <c r="AB108" s="218">
        <v>94</v>
      </c>
      <c r="AC108" s="193">
        <f>V108/$AB108</f>
        <v>1.0638297872340425E-2</v>
      </c>
      <c r="AD108" s="193">
        <f t="shared" ref="AD108:AH108" si="5">W108/$AB108</f>
        <v>0.11702127659574468</v>
      </c>
      <c r="AE108" s="193">
        <f t="shared" si="5"/>
        <v>0.20212765957446807</v>
      </c>
      <c r="AF108" s="193">
        <f t="shared" si="5"/>
        <v>0.28723404255319152</v>
      </c>
      <c r="AG108" s="193">
        <f t="shared" si="5"/>
        <v>0.38297872340425532</v>
      </c>
      <c r="AH108" s="193">
        <f t="shared" si="5"/>
        <v>0</v>
      </c>
      <c r="AI108" s="218">
        <v>3.91</v>
      </c>
      <c r="AJ108" s="218">
        <v>1.07</v>
      </c>
      <c r="AK108" s="218">
        <v>4</v>
      </c>
      <c r="AL108" s="218">
        <v>5</v>
      </c>
      <c r="AM108" s="248"/>
    </row>
    <row r="109" spans="1:39" s="9" customFormat="1" ht="20.25" customHeight="1">
      <c r="A109" s="145"/>
      <c r="B109" s="158"/>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248"/>
    </row>
    <row r="110" spans="1:39" s="9" customFormat="1" ht="20.25" customHeight="1">
      <c r="A110" s="145"/>
      <c r="B110" s="158"/>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248"/>
    </row>
    <row r="111" spans="1:39" s="9" customFormat="1" ht="20.25" customHeight="1">
      <c r="A111" s="145"/>
      <c r="B111" s="158"/>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M111" s="248"/>
    </row>
    <row r="112" spans="1:39" s="9" customFormat="1" ht="20.25" customHeight="1">
      <c r="A112" s="145"/>
      <c r="B112" s="158"/>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48"/>
    </row>
    <row r="113" spans="1:39" s="9" customFormat="1" ht="20.25" customHeight="1">
      <c r="A113" s="145"/>
      <c r="B113" s="158"/>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48"/>
    </row>
    <row r="114" spans="1:39" s="9" customFormat="1" ht="20.25" customHeight="1">
      <c r="A114" s="145"/>
      <c r="B114" s="158"/>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48"/>
    </row>
    <row r="115" spans="1:39" s="9" customFormat="1" ht="20.25" customHeight="1">
      <c r="A115" s="145"/>
      <c r="B115" s="158"/>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48"/>
    </row>
    <row r="116" spans="1:39" s="9" customFormat="1" ht="20.25" customHeight="1">
      <c r="A116" s="145"/>
      <c r="B116" s="158"/>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48"/>
    </row>
    <row r="117" spans="1:39" s="9" customFormat="1" ht="20.25" customHeight="1">
      <c r="A117" s="314" t="s">
        <v>42</v>
      </c>
      <c r="B117" s="314"/>
      <c r="C117" s="314"/>
      <c r="D117" s="314"/>
      <c r="E117" s="314"/>
      <c r="F117" s="314"/>
      <c r="G117" s="314"/>
      <c r="H117" s="314"/>
      <c r="I117" s="314"/>
      <c r="J117" s="314"/>
      <c r="K117" s="314"/>
      <c r="L117" s="314"/>
      <c r="M117" s="314"/>
      <c r="N117" s="314"/>
      <c r="O117" s="314"/>
      <c r="P117" s="314"/>
      <c r="Q117" s="314"/>
      <c r="R117" s="314"/>
      <c r="S117" s="314"/>
      <c r="T117" s="314"/>
      <c r="U117" s="314"/>
      <c r="V117" s="143"/>
      <c r="W117" s="143"/>
      <c r="X117" s="314" t="s">
        <v>43</v>
      </c>
      <c r="Y117" s="314"/>
      <c r="Z117" s="314"/>
      <c r="AA117" s="314"/>
      <c r="AB117" s="314"/>
      <c r="AC117" s="314"/>
      <c r="AD117" s="314"/>
      <c r="AE117" s="314"/>
      <c r="AF117" s="314"/>
      <c r="AG117" s="314"/>
      <c r="AH117" s="314"/>
      <c r="AI117" s="314"/>
      <c r="AJ117" s="314"/>
      <c r="AK117" s="314"/>
      <c r="AL117" s="314"/>
      <c r="AM117" s="248"/>
    </row>
    <row r="118" spans="1:39" s="9" customFormat="1" ht="20.25" customHeight="1">
      <c r="A118" s="151"/>
      <c r="B118" s="151"/>
      <c r="C118" s="151"/>
      <c r="D118" s="151"/>
      <c r="E118" s="151"/>
      <c r="F118" s="151"/>
      <c r="K118" s="145"/>
      <c r="L118" s="145"/>
      <c r="M118" s="145"/>
      <c r="N118" s="145"/>
      <c r="O118" s="141"/>
      <c r="P118" s="141"/>
      <c r="Q118" s="141"/>
      <c r="X118" s="151"/>
      <c r="Y118" s="151"/>
      <c r="Z118" s="151"/>
      <c r="AA118" s="151"/>
      <c r="AB118" s="151"/>
      <c r="AC118" s="141"/>
      <c r="AD118" s="141"/>
      <c r="AE118" s="141"/>
      <c r="AF118" s="141"/>
      <c r="AG118" s="141"/>
      <c r="AH118" s="141"/>
      <c r="AI118" s="141"/>
      <c r="AJ118" s="141"/>
      <c r="AK118" s="141"/>
      <c r="AL118" s="141"/>
      <c r="AM118" s="248"/>
    </row>
    <row r="119" spans="1:39" s="9" customFormat="1" ht="20.25" customHeight="1">
      <c r="A119" s="151"/>
      <c r="B119" s="151"/>
      <c r="C119" s="151"/>
      <c r="D119" s="151"/>
      <c r="E119" s="151"/>
      <c r="F119" s="151"/>
      <c r="K119" s="145"/>
      <c r="L119" s="145"/>
      <c r="M119" s="145"/>
      <c r="N119" s="145"/>
      <c r="O119" s="141"/>
      <c r="P119" s="141"/>
      <c r="Q119" s="141"/>
      <c r="X119" s="151"/>
      <c r="Y119" s="151"/>
      <c r="Z119" s="151"/>
      <c r="AA119" s="151"/>
      <c r="AB119" s="151"/>
      <c r="AC119" s="141"/>
      <c r="AD119" s="141"/>
      <c r="AE119" s="141"/>
      <c r="AF119" s="141"/>
      <c r="AG119" s="141"/>
      <c r="AH119" s="141"/>
      <c r="AI119" s="141"/>
      <c r="AJ119" s="141"/>
      <c r="AK119" s="141"/>
      <c r="AL119" s="141"/>
      <c r="AM119" s="248"/>
    </row>
    <row r="120" spans="1:39" s="9" customFormat="1" ht="20.25" customHeight="1">
      <c r="A120" s="151"/>
      <c r="B120" s="151"/>
      <c r="C120" s="151"/>
      <c r="D120" s="151"/>
      <c r="E120" s="151"/>
      <c r="F120" s="151"/>
      <c r="G120" s="145"/>
      <c r="H120" s="145"/>
      <c r="I120" s="145"/>
      <c r="J120" s="145"/>
      <c r="K120" s="145"/>
      <c r="L120" s="145"/>
      <c r="M120" s="145"/>
      <c r="N120" s="145"/>
      <c r="O120" s="141"/>
      <c r="P120" s="141"/>
      <c r="Q120" s="141"/>
      <c r="X120" s="151"/>
      <c r="Y120" s="151"/>
      <c r="Z120" s="151"/>
      <c r="AA120" s="151"/>
      <c r="AB120" s="151"/>
      <c r="AC120" s="141"/>
      <c r="AD120" s="141"/>
      <c r="AE120" s="141"/>
      <c r="AF120" s="141"/>
      <c r="AG120" s="141"/>
      <c r="AH120" s="141"/>
      <c r="AI120" s="141"/>
      <c r="AJ120" s="141"/>
      <c r="AK120" s="141"/>
      <c r="AL120" s="141"/>
      <c r="AM120" s="248"/>
    </row>
    <row r="121" spans="1:39" s="9" customFormat="1" ht="20.25" customHeight="1">
      <c r="A121" s="145"/>
      <c r="B121" s="158"/>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M121" s="248"/>
    </row>
    <row r="122" spans="1:39" s="9" customFormat="1" ht="20.25" customHeight="1">
      <c r="A122" s="145"/>
      <c r="B122" s="158"/>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248"/>
    </row>
    <row r="123" spans="1:39" s="9" customFormat="1" ht="20.25" customHeight="1">
      <c r="A123" s="145"/>
      <c r="B123" s="158"/>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248"/>
    </row>
    <row r="124" spans="1:39" s="9" customFormat="1" ht="20.25" customHeight="1">
      <c r="A124" s="145"/>
      <c r="B124" s="158"/>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c r="AM124" s="248"/>
    </row>
    <row r="125" spans="1:39" s="9" customFormat="1" ht="20.25" customHeight="1">
      <c r="A125" s="145"/>
      <c r="B125" s="158"/>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48"/>
    </row>
    <row r="126" spans="1:39" s="9" customFormat="1" ht="20.25" customHeight="1">
      <c r="A126" s="145"/>
      <c r="B126" s="158"/>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48"/>
    </row>
    <row r="127" spans="1:39" s="9" customFormat="1" ht="20.25" customHeight="1">
      <c r="A127" s="145"/>
      <c r="B127" s="158"/>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48"/>
    </row>
    <row r="128" spans="1:39" s="9" customFormat="1" ht="20.25" customHeight="1">
      <c r="A128" s="145"/>
      <c r="B128" s="158"/>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48"/>
    </row>
    <row r="129" spans="1:39" s="9" customFormat="1" ht="20.25" customHeight="1">
      <c r="A129" s="145"/>
      <c r="B129" s="158"/>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48"/>
    </row>
    <row r="130" spans="1:39" s="9" customFormat="1" ht="20.25" customHeight="1">
      <c r="A130" s="145"/>
      <c r="B130" s="158"/>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M130" s="248"/>
    </row>
    <row r="131" spans="1:39" s="9" customFormat="1" ht="20.25" customHeight="1">
      <c r="A131" s="145"/>
      <c r="B131" s="158"/>
      <c r="C131" s="145"/>
      <c r="D131" s="145"/>
      <c r="E131" s="145"/>
      <c r="F131" s="145"/>
      <c r="G131" s="145"/>
      <c r="H131" s="145"/>
      <c r="I131" s="145"/>
      <c r="J131" s="145"/>
      <c r="K131" s="145"/>
      <c r="L131" s="145"/>
      <c r="M131" s="145"/>
      <c r="N131" s="141"/>
      <c r="AM131" s="248"/>
    </row>
    <row r="132" spans="1:39" s="9" customFormat="1" ht="20.25" customHeight="1">
      <c r="A132" s="145"/>
      <c r="B132" s="158"/>
      <c r="C132" s="145"/>
      <c r="D132" s="145"/>
      <c r="E132" s="145"/>
      <c r="F132" s="145"/>
      <c r="G132" s="145"/>
      <c r="H132" s="145"/>
      <c r="I132" s="145"/>
      <c r="J132" s="145"/>
      <c r="K132" s="145"/>
      <c r="L132" s="145"/>
      <c r="M132" s="145"/>
      <c r="N132" s="162"/>
      <c r="AM132" s="248"/>
    </row>
    <row r="133" spans="1:39" s="9" customFormat="1" ht="20.25" customHeight="1" thickBot="1">
      <c r="A133" s="145"/>
      <c r="B133" s="158"/>
      <c r="C133" s="145"/>
      <c r="D133" s="145"/>
      <c r="E133" s="145"/>
      <c r="F133" s="145"/>
      <c r="G133" s="145"/>
      <c r="H133" s="145"/>
      <c r="I133" s="145"/>
      <c r="J133" s="145"/>
      <c r="K133" s="145"/>
      <c r="L133" s="145"/>
      <c r="M133" s="145"/>
      <c r="N133" s="145"/>
      <c r="AM133" s="248"/>
    </row>
    <row r="134" spans="1:39" s="9" customFormat="1" ht="20.25" customHeight="1">
      <c r="A134" s="145"/>
      <c r="B134" s="158"/>
      <c r="C134" s="145"/>
      <c r="D134" s="145"/>
      <c r="E134" s="145"/>
      <c r="F134" s="145"/>
      <c r="G134" s="145"/>
      <c r="H134" s="145"/>
      <c r="I134" s="145"/>
      <c r="J134" s="145"/>
      <c r="K134" s="145"/>
      <c r="L134" s="145"/>
      <c r="M134" s="145"/>
      <c r="N134" s="145"/>
      <c r="O134" s="141"/>
      <c r="P134" s="141"/>
      <c r="Q134" s="141"/>
      <c r="R134" s="141"/>
      <c r="S134" s="141"/>
      <c r="T134" s="141"/>
      <c r="U134" s="141"/>
      <c r="V134" s="323" t="s">
        <v>4</v>
      </c>
      <c r="W134" s="324"/>
      <c r="X134" s="324"/>
      <c r="Y134" s="324"/>
      <c r="Z134" s="324"/>
      <c r="AA134" s="325"/>
      <c r="AB134" s="154"/>
      <c r="AC134" s="323" t="s">
        <v>5</v>
      </c>
      <c r="AD134" s="324"/>
      <c r="AE134" s="324"/>
      <c r="AF134" s="324"/>
      <c r="AG134" s="324"/>
      <c r="AH134" s="325"/>
      <c r="AI134" s="322" t="s">
        <v>6</v>
      </c>
      <c r="AJ134" s="320"/>
      <c r="AK134" s="320"/>
      <c r="AL134" s="320"/>
      <c r="AM134" s="248"/>
    </row>
    <row r="135" spans="1:39" s="9" customFormat="1" ht="20.25" customHeight="1">
      <c r="A135" s="145"/>
      <c r="B135" s="158"/>
      <c r="C135" s="145"/>
      <c r="D135" s="145"/>
      <c r="E135" s="145"/>
      <c r="F135" s="145"/>
      <c r="G135" s="145"/>
      <c r="H135" s="145"/>
      <c r="I135" s="145"/>
      <c r="J135" s="145"/>
      <c r="K135" s="145"/>
      <c r="L135" s="145"/>
      <c r="M135" s="145"/>
      <c r="N135" s="145"/>
      <c r="O135" s="162"/>
      <c r="P135" s="162"/>
      <c r="Q135" s="162"/>
      <c r="R135" s="162"/>
      <c r="S135" s="141"/>
      <c r="T135" s="141"/>
      <c r="U135" s="141"/>
      <c r="V135" s="329"/>
      <c r="W135" s="330"/>
      <c r="X135" s="330"/>
      <c r="Y135" s="330"/>
      <c r="Z135" s="330"/>
      <c r="AA135" s="331"/>
      <c r="AB135" s="154"/>
      <c r="AC135" s="329"/>
      <c r="AD135" s="330"/>
      <c r="AE135" s="330"/>
      <c r="AF135" s="330"/>
      <c r="AG135" s="330"/>
      <c r="AH135" s="331"/>
      <c r="AI135" s="322"/>
      <c r="AJ135" s="320"/>
      <c r="AK135" s="320"/>
      <c r="AL135" s="320"/>
      <c r="AM135" s="248"/>
    </row>
    <row r="136" spans="1:39" s="9" customFormat="1" ht="20.25" customHeight="1">
      <c r="A136" s="145"/>
      <c r="B136" s="158"/>
      <c r="C136" s="145"/>
      <c r="D136" s="145"/>
      <c r="E136" s="145"/>
      <c r="F136" s="145"/>
      <c r="G136" s="145"/>
      <c r="H136" s="145"/>
      <c r="I136" s="145"/>
      <c r="J136" s="145"/>
      <c r="K136" s="145"/>
      <c r="L136" s="145"/>
      <c r="M136" s="145"/>
      <c r="N136" s="145"/>
      <c r="O136" s="165"/>
      <c r="P136" s="165"/>
      <c r="Q136" s="165"/>
      <c r="R136" s="165"/>
      <c r="S136" s="165"/>
      <c r="T136" s="165"/>
      <c r="U136" s="165"/>
      <c r="V136" s="135">
        <v>1</v>
      </c>
      <c r="W136" s="135">
        <v>2</v>
      </c>
      <c r="X136" s="135">
        <v>3</v>
      </c>
      <c r="Y136" s="135">
        <v>4</v>
      </c>
      <c r="Z136" s="135">
        <v>5</v>
      </c>
      <c r="AA136" s="135" t="s">
        <v>8</v>
      </c>
      <c r="AB136" s="169" t="s">
        <v>7</v>
      </c>
      <c r="AC136" s="135">
        <v>1</v>
      </c>
      <c r="AD136" s="135">
        <v>2</v>
      </c>
      <c r="AE136" s="135">
        <v>3</v>
      </c>
      <c r="AF136" s="135">
        <v>4</v>
      </c>
      <c r="AG136" s="135">
        <v>5</v>
      </c>
      <c r="AH136" s="135" t="s">
        <v>8</v>
      </c>
      <c r="AI136" s="170" t="s">
        <v>9</v>
      </c>
      <c r="AJ136" s="170" t="s">
        <v>38</v>
      </c>
      <c r="AK136" s="170" t="s">
        <v>11</v>
      </c>
      <c r="AL136" s="170" t="s">
        <v>12</v>
      </c>
      <c r="AM136" s="248"/>
    </row>
    <row r="137" spans="1:39" s="9" customFormat="1" ht="20.25" customHeight="1">
      <c r="A137" s="145"/>
      <c r="B137" s="158"/>
      <c r="C137" s="145"/>
      <c r="D137" s="145"/>
      <c r="E137" s="145"/>
      <c r="F137" s="145"/>
      <c r="G137" s="145"/>
      <c r="H137" s="145"/>
      <c r="I137" s="145"/>
      <c r="J137" s="145"/>
      <c r="K137" s="145"/>
      <c r="L137" s="145"/>
      <c r="M137" s="145"/>
      <c r="N137" s="145"/>
      <c r="O137" s="316" t="s">
        <v>44</v>
      </c>
      <c r="P137" s="317"/>
      <c r="Q137" s="317"/>
      <c r="R137" s="317"/>
      <c r="S137" s="317"/>
      <c r="T137" s="317"/>
      <c r="U137" s="317"/>
      <c r="V137" s="218">
        <v>2</v>
      </c>
      <c r="W137" s="218">
        <v>7</v>
      </c>
      <c r="X137" s="218">
        <v>14</v>
      </c>
      <c r="Y137" s="218">
        <v>36</v>
      </c>
      <c r="Z137" s="218">
        <v>40</v>
      </c>
      <c r="AA137" s="218">
        <v>0</v>
      </c>
      <c r="AB137" s="218">
        <v>99</v>
      </c>
      <c r="AC137" s="193">
        <f t="shared" ref="AC137:AH138" si="6">V137/$AB137</f>
        <v>2.0202020202020204E-2</v>
      </c>
      <c r="AD137" s="193">
        <f t="shared" si="6"/>
        <v>7.0707070707070704E-2</v>
      </c>
      <c r="AE137" s="193">
        <f t="shared" si="6"/>
        <v>0.14141414141414141</v>
      </c>
      <c r="AF137" s="193">
        <f t="shared" si="6"/>
        <v>0.36363636363636365</v>
      </c>
      <c r="AG137" s="193">
        <f t="shared" si="6"/>
        <v>0.40404040404040403</v>
      </c>
      <c r="AH137" s="193">
        <f t="shared" si="6"/>
        <v>0</v>
      </c>
      <c r="AI137" s="218">
        <v>4.0599999999999996</v>
      </c>
      <c r="AJ137" s="218">
        <v>1.01</v>
      </c>
      <c r="AK137" s="218">
        <v>4</v>
      </c>
      <c r="AL137" s="218">
        <v>5</v>
      </c>
      <c r="AM137" s="248"/>
    </row>
    <row r="138" spans="1:39" s="9" customFormat="1" ht="20.25" customHeight="1">
      <c r="A138" s="145"/>
      <c r="B138" s="158"/>
      <c r="C138" s="145"/>
      <c r="D138" s="145"/>
      <c r="E138" s="145"/>
      <c r="F138" s="145"/>
      <c r="G138" s="145"/>
      <c r="H138" s="145"/>
      <c r="I138" s="145"/>
      <c r="J138" s="145"/>
      <c r="K138" s="145"/>
      <c r="L138" s="145"/>
      <c r="M138" s="145"/>
      <c r="N138" s="145"/>
      <c r="O138" s="316" t="s">
        <v>45</v>
      </c>
      <c r="P138" s="317"/>
      <c r="Q138" s="317"/>
      <c r="R138" s="317"/>
      <c r="S138" s="317"/>
      <c r="T138" s="317"/>
      <c r="U138" s="317"/>
      <c r="V138" s="218">
        <v>2</v>
      </c>
      <c r="W138" s="218">
        <v>9</v>
      </c>
      <c r="X138" s="218">
        <v>22</v>
      </c>
      <c r="Y138" s="218">
        <v>37</v>
      </c>
      <c r="Z138" s="218">
        <v>29</v>
      </c>
      <c r="AA138" s="218">
        <v>0</v>
      </c>
      <c r="AB138" s="218">
        <v>99</v>
      </c>
      <c r="AC138" s="193">
        <f t="shared" si="6"/>
        <v>2.0202020202020204E-2</v>
      </c>
      <c r="AD138" s="193">
        <f t="shared" si="6"/>
        <v>9.0909090909090912E-2</v>
      </c>
      <c r="AE138" s="193">
        <f t="shared" si="6"/>
        <v>0.22222222222222221</v>
      </c>
      <c r="AF138" s="193">
        <f t="shared" si="6"/>
        <v>0.37373737373737376</v>
      </c>
      <c r="AG138" s="193">
        <f t="shared" si="6"/>
        <v>0.29292929292929293</v>
      </c>
      <c r="AH138" s="193">
        <f t="shared" si="6"/>
        <v>0</v>
      </c>
      <c r="AI138" s="218">
        <v>3.83</v>
      </c>
      <c r="AJ138" s="218">
        <v>1.02</v>
      </c>
      <c r="AK138" s="218">
        <v>4</v>
      </c>
      <c r="AL138" s="218">
        <v>4</v>
      </c>
      <c r="AM138" s="248"/>
    </row>
    <row r="139" spans="1:39" s="9" customFormat="1" ht="20.25" customHeight="1">
      <c r="A139" s="145"/>
      <c r="B139" s="158"/>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48"/>
    </row>
    <row r="140" spans="1:39" s="9" customFormat="1" ht="20.25" customHeight="1">
      <c r="A140" s="145"/>
      <c r="B140" s="158"/>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48"/>
    </row>
    <row r="141" spans="1:39" s="9" customFormat="1" ht="20.25" customHeight="1">
      <c r="A141" s="145"/>
      <c r="B141" s="158"/>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48"/>
    </row>
    <row r="142" spans="1:39" s="9" customFormat="1" ht="20.25" customHeight="1">
      <c r="A142" s="145"/>
      <c r="B142" s="158"/>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48"/>
    </row>
    <row r="143" spans="1:39" s="9" customFormat="1" ht="20.25" customHeight="1">
      <c r="A143" s="145"/>
      <c r="B143" s="158"/>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48"/>
    </row>
    <row r="144" spans="1:39" s="9" customFormat="1" ht="20.25" customHeight="1">
      <c r="A144" s="315"/>
      <c r="B144" s="315"/>
      <c r="C144" s="315"/>
      <c r="D144" s="315"/>
      <c r="E144" s="315"/>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48"/>
    </row>
    <row r="145" spans="1:39" s="9" customFormat="1" ht="20.25" customHeight="1">
      <c r="A145" s="315"/>
      <c r="B145" s="315"/>
      <c r="C145" s="315"/>
      <c r="D145" s="315"/>
      <c r="E145" s="315"/>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48"/>
    </row>
    <row r="146" spans="1:39" s="9" customFormat="1" ht="20.25" customHeight="1">
      <c r="A146" s="315"/>
      <c r="B146" s="315"/>
      <c r="C146" s="315"/>
      <c r="D146" s="315"/>
      <c r="E146" s="315"/>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48"/>
    </row>
    <row r="147" spans="1:39" s="9" customFormat="1" ht="20.25" customHeight="1" thickBot="1">
      <c r="A147" s="315"/>
      <c r="B147" s="315"/>
      <c r="C147" s="315"/>
      <c r="D147" s="315"/>
      <c r="E147" s="315"/>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48"/>
    </row>
    <row r="148" spans="1:39" s="9" customFormat="1" ht="20.25" customHeight="1">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323" t="s">
        <v>4</v>
      </c>
      <c r="W148" s="324"/>
      <c r="X148" s="324"/>
      <c r="Y148" s="324"/>
      <c r="Z148" s="324"/>
      <c r="AA148" s="325"/>
      <c r="AB148" s="154"/>
      <c r="AC148" s="323" t="s">
        <v>5</v>
      </c>
      <c r="AD148" s="324"/>
      <c r="AE148" s="324"/>
      <c r="AF148" s="324"/>
      <c r="AG148" s="324"/>
      <c r="AH148" s="325"/>
      <c r="AI148" s="320" t="s">
        <v>6</v>
      </c>
      <c r="AJ148" s="320"/>
      <c r="AK148" s="320"/>
      <c r="AL148" s="320"/>
      <c r="AM148" s="248"/>
    </row>
    <row r="149" spans="1:39" s="9" customFormat="1" ht="20.25" customHeight="1">
      <c r="A149" s="145"/>
      <c r="B149" s="162"/>
      <c r="C149" s="162"/>
      <c r="D149" s="162"/>
      <c r="E149" s="162"/>
      <c r="F149" s="162"/>
      <c r="G149" s="145"/>
      <c r="H149" s="145"/>
      <c r="I149" s="145"/>
      <c r="J149" s="145"/>
      <c r="K149" s="145"/>
      <c r="L149" s="145"/>
      <c r="M149" s="145"/>
      <c r="N149" s="145"/>
      <c r="O149" s="145"/>
      <c r="P149" s="145"/>
      <c r="Q149" s="145"/>
      <c r="R149" s="145"/>
      <c r="S149" s="145"/>
      <c r="T149" s="145"/>
      <c r="U149" s="145"/>
      <c r="V149" s="329"/>
      <c r="W149" s="330"/>
      <c r="X149" s="330"/>
      <c r="Y149" s="330"/>
      <c r="Z149" s="330"/>
      <c r="AA149" s="331"/>
      <c r="AB149" s="154"/>
      <c r="AC149" s="329"/>
      <c r="AD149" s="330"/>
      <c r="AE149" s="330"/>
      <c r="AF149" s="330"/>
      <c r="AG149" s="330"/>
      <c r="AH149" s="331"/>
      <c r="AI149" s="320"/>
      <c r="AJ149" s="320"/>
      <c r="AK149" s="320"/>
      <c r="AL149" s="320"/>
      <c r="AM149" s="248"/>
    </row>
    <row r="150" spans="1:39" s="9" customFormat="1" ht="20.25" customHeight="1">
      <c r="A150" s="163"/>
      <c r="B150" s="321" t="s">
        <v>212</v>
      </c>
      <c r="C150" s="321"/>
      <c r="D150" s="321"/>
      <c r="E150" s="321"/>
      <c r="F150" s="321"/>
      <c r="G150" s="321"/>
      <c r="H150" s="321"/>
      <c r="I150" s="321"/>
      <c r="J150" s="321"/>
      <c r="K150" s="321"/>
      <c r="L150" s="321"/>
      <c r="M150" s="321"/>
      <c r="N150" s="321"/>
      <c r="O150" s="321"/>
      <c r="P150" s="321"/>
      <c r="Q150" s="321"/>
      <c r="R150" s="321"/>
      <c r="S150" s="321"/>
      <c r="T150" s="321"/>
      <c r="U150" s="321"/>
      <c r="V150" s="135">
        <v>1</v>
      </c>
      <c r="W150" s="135">
        <v>2</v>
      </c>
      <c r="X150" s="135">
        <v>3</v>
      </c>
      <c r="Y150" s="135">
        <v>4</v>
      </c>
      <c r="Z150" s="135">
        <v>5</v>
      </c>
      <c r="AA150" s="135" t="s">
        <v>8</v>
      </c>
      <c r="AB150" s="169" t="s">
        <v>7</v>
      </c>
      <c r="AC150" s="135">
        <v>1</v>
      </c>
      <c r="AD150" s="135">
        <v>2</v>
      </c>
      <c r="AE150" s="135">
        <v>3</v>
      </c>
      <c r="AF150" s="135">
        <v>4</v>
      </c>
      <c r="AG150" s="135">
        <v>5</v>
      </c>
      <c r="AH150" s="135" t="s">
        <v>8</v>
      </c>
      <c r="AI150" s="170" t="s">
        <v>9</v>
      </c>
      <c r="AJ150" s="170" t="s">
        <v>38</v>
      </c>
      <c r="AK150" s="170" t="s">
        <v>11</v>
      </c>
      <c r="AL150" s="170" t="s">
        <v>12</v>
      </c>
      <c r="AM150" s="248"/>
    </row>
    <row r="151" spans="1:39" s="10" customFormat="1" ht="20.25" customHeight="1">
      <c r="A151" s="164" t="s">
        <v>218</v>
      </c>
      <c r="B151" s="316" t="s">
        <v>46</v>
      </c>
      <c r="C151" s="317"/>
      <c r="D151" s="317"/>
      <c r="E151" s="317"/>
      <c r="F151" s="317"/>
      <c r="G151" s="317"/>
      <c r="H151" s="317"/>
      <c r="I151" s="317"/>
      <c r="J151" s="317"/>
      <c r="K151" s="317"/>
      <c r="L151" s="317"/>
      <c r="M151" s="317"/>
      <c r="N151" s="317"/>
      <c r="O151" s="317"/>
      <c r="P151" s="317"/>
      <c r="Q151" s="317"/>
      <c r="R151" s="317"/>
      <c r="S151" s="317"/>
      <c r="T151" s="317"/>
      <c r="U151" s="317"/>
      <c r="V151" s="218">
        <v>18</v>
      </c>
      <c r="W151" s="218">
        <v>16</v>
      </c>
      <c r="X151" s="218">
        <v>17</v>
      </c>
      <c r="Y151" s="218">
        <v>21</v>
      </c>
      <c r="Z151" s="218">
        <v>33</v>
      </c>
      <c r="AA151" s="218">
        <v>1</v>
      </c>
      <c r="AB151" s="218">
        <v>106</v>
      </c>
      <c r="AC151" s="193">
        <f>V151/$AB151</f>
        <v>0.16981132075471697</v>
      </c>
      <c r="AD151" s="193">
        <f t="shared" ref="AD151:AH160" si="7">W151/$AB151</f>
        <v>0.15094339622641509</v>
      </c>
      <c r="AE151" s="193">
        <f t="shared" si="7"/>
        <v>0.16037735849056603</v>
      </c>
      <c r="AF151" s="193">
        <f t="shared" si="7"/>
        <v>0.19811320754716982</v>
      </c>
      <c r="AG151" s="193">
        <f t="shared" si="7"/>
        <v>0.31132075471698112</v>
      </c>
      <c r="AH151" s="193">
        <f t="shared" si="7"/>
        <v>9.433962264150943E-3</v>
      </c>
      <c r="AI151" s="218">
        <v>3.33</v>
      </c>
      <c r="AJ151" s="218">
        <v>1.48</v>
      </c>
      <c r="AK151" s="218">
        <v>4</v>
      </c>
      <c r="AL151" s="218">
        <v>5</v>
      </c>
      <c r="AM151" s="249"/>
    </row>
    <row r="152" spans="1:39" s="10" customFormat="1" ht="20.25" customHeight="1">
      <c r="A152" s="164" t="s">
        <v>219</v>
      </c>
      <c r="B152" s="316" t="s">
        <v>102</v>
      </c>
      <c r="C152" s="317"/>
      <c r="D152" s="317"/>
      <c r="E152" s="317"/>
      <c r="F152" s="317"/>
      <c r="G152" s="317"/>
      <c r="H152" s="317"/>
      <c r="I152" s="317"/>
      <c r="J152" s="317"/>
      <c r="K152" s="317"/>
      <c r="L152" s="317"/>
      <c r="M152" s="317"/>
      <c r="N152" s="317"/>
      <c r="O152" s="317"/>
      <c r="P152" s="317"/>
      <c r="Q152" s="317"/>
      <c r="R152" s="317"/>
      <c r="S152" s="317"/>
      <c r="T152" s="317"/>
      <c r="U152" s="317"/>
      <c r="V152" s="218">
        <v>3</v>
      </c>
      <c r="W152" s="218">
        <v>3</v>
      </c>
      <c r="X152" s="218">
        <v>17</v>
      </c>
      <c r="Y152" s="218">
        <v>41</v>
      </c>
      <c r="Z152" s="218">
        <v>39</v>
      </c>
      <c r="AA152" s="218">
        <v>3</v>
      </c>
      <c r="AB152" s="218">
        <v>106</v>
      </c>
      <c r="AC152" s="193">
        <f t="shared" ref="AC152:AH167" si="8">V152/$AB152</f>
        <v>2.8301886792452831E-2</v>
      </c>
      <c r="AD152" s="193">
        <f t="shared" si="7"/>
        <v>2.8301886792452831E-2</v>
      </c>
      <c r="AE152" s="193">
        <f t="shared" si="7"/>
        <v>0.16037735849056603</v>
      </c>
      <c r="AF152" s="193">
        <f t="shared" si="7"/>
        <v>0.3867924528301887</v>
      </c>
      <c r="AG152" s="193">
        <f t="shared" si="7"/>
        <v>0.36792452830188677</v>
      </c>
      <c r="AH152" s="193">
        <f t="shared" si="7"/>
        <v>2.8301886792452831E-2</v>
      </c>
      <c r="AI152" s="218">
        <v>4.07</v>
      </c>
      <c r="AJ152" s="218">
        <v>0.96</v>
      </c>
      <c r="AK152" s="218">
        <v>4</v>
      </c>
      <c r="AL152" s="218">
        <v>4</v>
      </c>
      <c r="AM152" s="249"/>
    </row>
    <row r="153" spans="1:39" s="10" customFormat="1" ht="20.25" customHeight="1">
      <c r="A153" s="164" t="s">
        <v>220</v>
      </c>
      <c r="B153" s="316" t="s">
        <v>103</v>
      </c>
      <c r="C153" s="317"/>
      <c r="D153" s="317"/>
      <c r="E153" s="317"/>
      <c r="F153" s="317"/>
      <c r="G153" s="317"/>
      <c r="H153" s="317"/>
      <c r="I153" s="317"/>
      <c r="J153" s="317"/>
      <c r="K153" s="317"/>
      <c r="L153" s="317"/>
      <c r="M153" s="317"/>
      <c r="N153" s="317"/>
      <c r="O153" s="317"/>
      <c r="P153" s="317"/>
      <c r="Q153" s="317"/>
      <c r="R153" s="317"/>
      <c r="S153" s="317"/>
      <c r="T153" s="317"/>
      <c r="U153" s="317"/>
      <c r="V153" s="218">
        <v>14</v>
      </c>
      <c r="W153" s="218">
        <v>16</v>
      </c>
      <c r="X153" s="218">
        <v>25</v>
      </c>
      <c r="Y153" s="218">
        <v>23</v>
      </c>
      <c r="Z153" s="218">
        <v>12</v>
      </c>
      <c r="AA153" s="218">
        <v>16</v>
      </c>
      <c r="AB153" s="218">
        <v>106</v>
      </c>
      <c r="AC153" s="193">
        <f t="shared" si="8"/>
        <v>0.13207547169811321</v>
      </c>
      <c r="AD153" s="193">
        <f t="shared" si="7"/>
        <v>0.15094339622641509</v>
      </c>
      <c r="AE153" s="193">
        <f t="shared" si="7"/>
        <v>0.23584905660377359</v>
      </c>
      <c r="AF153" s="193">
        <f t="shared" si="7"/>
        <v>0.21698113207547171</v>
      </c>
      <c r="AG153" s="193">
        <f t="shared" si="7"/>
        <v>0.11320754716981132</v>
      </c>
      <c r="AH153" s="193">
        <f t="shared" si="7"/>
        <v>0.15094339622641509</v>
      </c>
      <c r="AI153" s="218">
        <v>3.03</v>
      </c>
      <c r="AJ153" s="218">
        <v>1.27</v>
      </c>
      <c r="AK153" s="218">
        <v>3</v>
      </c>
      <c r="AL153" s="218">
        <v>3</v>
      </c>
      <c r="AM153" s="249"/>
    </row>
    <row r="154" spans="1:39" s="10" customFormat="1" ht="20.25" customHeight="1">
      <c r="A154" s="164" t="s">
        <v>221</v>
      </c>
      <c r="B154" s="316" t="s">
        <v>104</v>
      </c>
      <c r="C154" s="317"/>
      <c r="D154" s="317"/>
      <c r="E154" s="317"/>
      <c r="F154" s="317"/>
      <c r="G154" s="317"/>
      <c r="H154" s="317"/>
      <c r="I154" s="317"/>
      <c r="J154" s="317"/>
      <c r="K154" s="317"/>
      <c r="L154" s="317"/>
      <c r="M154" s="317"/>
      <c r="N154" s="317"/>
      <c r="O154" s="317"/>
      <c r="P154" s="317"/>
      <c r="Q154" s="317"/>
      <c r="R154" s="317"/>
      <c r="S154" s="317"/>
      <c r="T154" s="317"/>
      <c r="U154" s="317"/>
      <c r="V154" s="218">
        <v>5</v>
      </c>
      <c r="W154" s="218">
        <v>13</v>
      </c>
      <c r="X154" s="218">
        <v>21</v>
      </c>
      <c r="Y154" s="218">
        <v>29</v>
      </c>
      <c r="Z154" s="218">
        <v>38</v>
      </c>
      <c r="AA154" s="218">
        <v>0</v>
      </c>
      <c r="AB154" s="218">
        <v>106</v>
      </c>
      <c r="AC154" s="193">
        <f t="shared" si="8"/>
        <v>4.716981132075472E-2</v>
      </c>
      <c r="AD154" s="193">
        <f t="shared" si="7"/>
        <v>0.12264150943396226</v>
      </c>
      <c r="AE154" s="193">
        <f t="shared" si="7"/>
        <v>0.19811320754716982</v>
      </c>
      <c r="AF154" s="193">
        <f t="shared" si="7"/>
        <v>0.27358490566037735</v>
      </c>
      <c r="AG154" s="193">
        <f t="shared" si="7"/>
        <v>0.35849056603773582</v>
      </c>
      <c r="AH154" s="193">
        <f t="shared" si="7"/>
        <v>0</v>
      </c>
      <c r="AI154" s="218">
        <v>3.77</v>
      </c>
      <c r="AJ154" s="218">
        <v>1.2</v>
      </c>
      <c r="AK154" s="218">
        <v>4</v>
      </c>
      <c r="AL154" s="218">
        <v>5</v>
      </c>
      <c r="AM154" s="249"/>
    </row>
    <row r="155" spans="1:39" s="10" customFormat="1" ht="20.25" customHeight="1">
      <c r="A155" s="164" t="s">
        <v>222</v>
      </c>
      <c r="B155" s="316" t="s">
        <v>157</v>
      </c>
      <c r="C155" s="317"/>
      <c r="D155" s="317"/>
      <c r="E155" s="317"/>
      <c r="F155" s="317"/>
      <c r="G155" s="317"/>
      <c r="H155" s="317"/>
      <c r="I155" s="317"/>
      <c r="J155" s="317"/>
      <c r="K155" s="317"/>
      <c r="L155" s="317"/>
      <c r="M155" s="317"/>
      <c r="N155" s="317"/>
      <c r="O155" s="317"/>
      <c r="P155" s="317"/>
      <c r="Q155" s="317"/>
      <c r="R155" s="317"/>
      <c r="S155" s="317"/>
      <c r="T155" s="317"/>
      <c r="U155" s="317"/>
      <c r="V155" s="218">
        <v>5</v>
      </c>
      <c r="W155" s="218">
        <v>19</v>
      </c>
      <c r="X155" s="218">
        <v>17</v>
      </c>
      <c r="Y155" s="218">
        <v>29</v>
      </c>
      <c r="Z155" s="218">
        <v>36</v>
      </c>
      <c r="AA155" s="218">
        <v>0</v>
      </c>
      <c r="AB155" s="218">
        <v>106</v>
      </c>
      <c r="AC155" s="193">
        <f t="shared" si="8"/>
        <v>4.716981132075472E-2</v>
      </c>
      <c r="AD155" s="193">
        <f t="shared" si="7"/>
        <v>0.17924528301886791</v>
      </c>
      <c r="AE155" s="193">
        <f t="shared" si="7"/>
        <v>0.16037735849056603</v>
      </c>
      <c r="AF155" s="193">
        <f t="shared" si="7"/>
        <v>0.27358490566037735</v>
      </c>
      <c r="AG155" s="193">
        <f t="shared" si="7"/>
        <v>0.33962264150943394</v>
      </c>
      <c r="AH155" s="193">
        <f t="shared" si="7"/>
        <v>0</v>
      </c>
      <c r="AI155" s="218">
        <v>3.68</v>
      </c>
      <c r="AJ155" s="218">
        <v>1.25</v>
      </c>
      <c r="AK155" s="218">
        <v>4</v>
      </c>
      <c r="AL155" s="218">
        <v>5</v>
      </c>
      <c r="AM155" s="249"/>
    </row>
    <row r="156" spans="1:39" s="10" customFormat="1" ht="20.25" customHeight="1">
      <c r="A156" s="164" t="s">
        <v>223</v>
      </c>
      <c r="B156" s="316" t="s">
        <v>158</v>
      </c>
      <c r="C156" s="317"/>
      <c r="D156" s="317"/>
      <c r="E156" s="317"/>
      <c r="F156" s="317"/>
      <c r="G156" s="317"/>
      <c r="H156" s="317"/>
      <c r="I156" s="317"/>
      <c r="J156" s="317"/>
      <c r="K156" s="317"/>
      <c r="L156" s="317"/>
      <c r="M156" s="317"/>
      <c r="N156" s="317"/>
      <c r="O156" s="317"/>
      <c r="P156" s="317"/>
      <c r="Q156" s="317"/>
      <c r="R156" s="317"/>
      <c r="S156" s="317"/>
      <c r="T156" s="317"/>
      <c r="U156" s="317"/>
      <c r="V156" s="218">
        <v>5</v>
      </c>
      <c r="W156" s="218">
        <v>15</v>
      </c>
      <c r="X156" s="218">
        <v>21</v>
      </c>
      <c r="Y156" s="218">
        <v>21</v>
      </c>
      <c r="Z156" s="218">
        <v>36</v>
      </c>
      <c r="AA156" s="218">
        <v>8</v>
      </c>
      <c r="AB156" s="218">
        <v>106</v>
      </c>
      <c r="AC156" s="193">
        <f t="shared" si="8"/>
        <v>4.716981132075472E-2</v>
      </c>
      <c r="AD156" s="193">
        <f t="shared" si="7"/>
        <v>0.14150943396226415</v>
      </c>
      <c r="AE156" s="193">
        <f t="shared" si="7"/>
        <v>0.19811320754716982</v>
      </c>
      <c r="AF156" s="193">
        <f t="shared" si="7"/>
        <v>0.19811320754716982</v>
      </c>
      <c r="AG156" s="193">
        <f t="shared" si="7"/>
        <v>0.33962264150943394</v>
      </c>
      <c r="AH156" s="193">
        <f t="shared" si="7"/>
        <v>7.5471698113207544E-2</v>
      </c>
      <c r="AI156" s="218">
        <v>3.69</v>
      </c>
      <c r="AJ156" s="218">
        <v>1.26</v>
      </c>
      <c r="AK156" s="218">
        <v>4</v>
      </c>
      <c r="AL156" s="218">
        <v>5</v>
      </c>
      <c r="AM156" s="276"/>
    </row>
    <row r="157" spans="1:39" s="10" customFormat="1" ht="20.25" customHeight="1">
      <c r="A157" s="164" t="s">
        <v>224</v>
      </c>
      <c r="B157" s="316" t="s">
        <v>47</v>
      </c>
      <c r="C157" s="317"/>
      <c r="D157" s="317"/>
      <c r="E157" s="317"/>
      <c r="F157" s="317"/>
      <c r="G157" s="317"/>
      <c r="H157" s="317"/>
      <c r="I157" s="317"/>
      <c r="J157" s="317"/>
      <c r="K157" s="317"/>
      <c r="L157" s="317"/>
      <c r="M157" s="317"/>
      <c r="N157" s="317"/>
      <c r="O157" s="317"/>
      <c r="P157" s="317"/>
      <c r="Q157" s="317"/>
      <c r="R157" s="317"/>
      <c r="S157" s="317"/>
      <c r="T157" s="317"/>
      <c r="U157" s="317"/>
      <c r="V157" s="218">
        <v>1</v>
      </c>
      <c r="W157" s="218">
        <v>4</v>
      </c>
      <c r="X157" s="218">
        <v>12</v>
      </c>
      <c r="Y157" s="218">
        <v>38</v>
      </c>
      <c r="Z157" s="218">
        <v>51</v>
      </c>
      <c r="AA157" s="218">
        <v>0</v>
      </c>
      <c r="AB157" s="218">
        <v>106</v>
      </c>
      <c r="AC157" s="193">
        <f t="shared" si="8"/>
        <v>9.433962264150943E-3</v>
      </c>
      <c r="AD157" s="193">
        <f t="shared" si="7"/>
        <v>3.7735849056603772E-2</v>
      </c>
      <c r="AE157" s="193">
        <f t="shared" si="7"/>
        <v>0.11320754716981132</v>
      </c>
      <c r="AF157" s="193">
        <f t="shared" si="7"/>
        <v>0.35849056603773582</v>
      </c>
      <c r="AG157" s="193">
        <f t="shared" si="7"/>
        <v>0.48113207547169812</v>
      </c>
      <c r="AH157" s="193">
        <f t="shared" si="7"/>
        <v>0</v>
      </c>
      <c r="AI157" s="218">
        <v>4.26</v>
      </c>
      <c r="AJ157" s="218">
        <v>0.88</v>
      </c>
      <c r="AK157" s="218">
        <v>4</v>
      </c>
      <c r="AL157" s="218">
        <v>5</v>
      </c>
      <c r="AM157" s="276"/>
    </row>
    <row r="158" spans="1:39" s="10" customFormat="1" ht="20.25" customHeight="1">
      <c r="A158" s="164" t="s">
        <v>225</v>
      </c>
      <c r="B158" s="316" t="s">
        <v>48</v>
      </c>
      <c r="C158" s="317"/>
      <c r="D158" s="317"/>
      <c r="E158" s="317"/>
      <c r="F158" s="317"/>
      <c r="G158" s="317"/>
      <c r="H158" s="317"/>
      <c r="I158" s="317"/>
      <c r="J158" s="317"/>
      <c r="K158" s="317"/>
      <c r="L158" s="317"/>
      <c r="M158" s="317"/>
      <c r="N158" s="317"/>
      <c r="O158" s="317"/>
      <c r="P158" s="317"/>
      <c r="Q158" s="317"/>
      <c r="R158" s="317"/>
      <c r="S158" s="317"/>
      <c r="T158" s="317"/>
      <c r="U158" s="317"/>
      <c r="V158" s="218">
        <v>1</v>
      </c>
      <c r="W158" s="218">
        <v>9</v>
      </c>
      <c r="X158" s="218">
        <v>14</v>
      </c>
      <c r="Y158" s="218">
        <v>34</v>
      </c>
      <c r="Z158" s="218">
        <v>48</v>
      </c>
      <c r="AA158" s="218">
        <v>0</v>
      </c>
      <c r="AB158" s="218">
        <v>106</v>
      </c>
      <c r="AC158" s="193">
        <f t="shared" si="8"/>
        <v>9.433962264150943E-3</v>
      </c>
      <c r="AD158" s="193">
        <f t="shared" si="7"/>
        <v>8.4905660377358486E-2</v>
      </c>
      <c r="AE158" s="193">
        <f t="shared" si="7"/>
        <v>0.13207547169811321</v>
      </c>
      <c r="AF158" s="193">
        <f t="shared" si="7"/>
        <v>0.32075471698113206</v>
      </c>
      <c r="AG158" s="193">
        <f t="shared" si="7"/>
        <v>0.45283018867924529</v>
      </c>
      <c r="AH158" s="193">
        <f t="shared" si="7"/>
        <v>0</v>
      </c>
      <c r="AI158" s="218">
        <v>4.12</v>
      </c>
      <c r="AJ158" s="218">
        <v>1</v>
      </c>
      <c r="AK158" s="218">
        <v>4</v>
      </c>
      <c r="AL158" s="218">
        <v>5</v>
      </c>
      <c r="AM158" s="276"/>
    </row>
    <row r="159" spans="1:39" s="10" customFormat="1" ht="20.25" customHeight="1">
      <c r="A159" s="164" t="s">
        <v>226</v>
      </c>
      <c r="B159" s="316" t="s">
        <v>49</v>
      </c>
      <c r="C159" s="317"/>
      <c r="D159" s="317"/>
      <c r="E159" s="317"/>
      <c r="F159" s="317"/>
      <c r="G159" s="317"/>
      <c r="H159" s="317"/>
      <c r="I159" s="317"/>
      <c r="J159" s="317"/>
      <c r="K159" s="317"/>
      <c r="L159" s="317"/>
      <c r="M159" s="317"/>
      <c r="N159" s="317"/>
      <c r="O159" s="317"/>
      <c r="P159" s="317"/>
      <c r="Q159" s="317"/>
      <c r="R159" s="317"/>
      <c r="S159" s="317"/>
      <c r="T159" s="317"/>
      <c r="U159" s="317"/>
      <c r="V159" s="218">
        <v>1</v>
      </c>
      <c r="W159" s="218">
        <v>2</v>
      </c>
      <c r="X159" s="218">
        <v>12</v>
      </c>
      <c r="Y159" s="218">
        <v>32</v>
      </c>
      <c r="Z159" s="218">
        <v>56</v>
      </c>
      <c r="AA159" s="218">
        <v>3</v>
      </c>
      <c r="AB159" s="218">
        <v>106</v>
      </c>
      <c r="AC159" s="193">
        <f t="shared" si="8"/>
        <v>9.433962264150943E-3</v>
      </c>
      <c r="AD159" s="193">
        <f t="shared" si="7"/>
        <v>1.8867924528301886E-2</v>
      </c>
      <c r="AE159" s="193">
        <f t="shared" si="7"/>
        <v>0.11320754716981132</v>
      </c>
      <c r="AF159" s="193">
        <f t="shared" si="7"/>
        <v>0.30188679245283018</v>
      </c>
      <c r="AG159" s="193">
        <f t="shared" si="7"/>
        <v>0.52830188679245282</v>
      </c>
      <c r="AH159" s="193">
        <f t="shared" si="7"/>
        <v>2.8301886792452831E-2</v>
      </c>
      <c r="AI159" s="218">
        <v>4.3600000000000003</v>
      </c>
      <c r="AJ159" s="218">
        <v>0.84</v>
      </c>
      <c r="AK159" s="218">
        <v>5</v>
      </c>
      <c r="AL159" s="218">
        <v>5</v>
      </c>
      <c r="AM159" s="276"/>
    </row>
    <row r="160" spans="1:39" ht="20.25" customHeight="1">
      <c r="A160" s="164" t="s">
        <v>227</v>
      </c>
      <c r="B160" s="316" t="s">
        <v>50</v>
      </c>
      <c r="C160" s="317"/>
      <c r="D160" s="317"/>
      <c r="E160" s="317"/>
      <c r="F160" s="317"/>
      <c r="G160" s="317"/>
      <c r="H160" s="317"/>
      <c r="I160" s="317"/>
      <c r="J160" s="317"/>
      <c r="K160" s="317"/>
      <c r="L160" s="317"/>
      <c r="M160" s="317"/>
      <c r="N160" s="317"/>
      <c r="O160" s="317"/>
      <c r="P160" s="317"/>
      <c r="Q160" s="317"/>
      <c r="R160" s="317"/>
      <c r="S160" s="317"/>
      <c r="T160" s="317"/>
      <c r="U160" s="317"/>
      <c r="V160" s="218">
        <v>3</v>
      </c>
      <c r="W160" s="218">
        <v>8</v>
      </c>
      <c r="X160" s="218">
        <v>11</v>
      </c>
      <c r="Y160" s="218">
        <v>29</v>
      </c>
      <c r="Z160" s="218">
        <v>48</v>
      </c>
      <c r="AA160" s="218">
        <v>7</v>
      </c>
      <c r="AB160" s="218">
        <v>106</v>
      </c>
      <c r="AC160" s="193">
        <f t="shared" si="8"/>
        <v>2.8301886792452831E-2</v>
      </c>
      <c r="AD160" s="193">
        <f t="shared" si="7"/>
        <v>7.5471698113207544E-2</v>
      </c>
      <c r="AE160" s="193">
        <f t="shared" si="7"/>
        <v>0.10377358490566038</v>
      </c>
      <c r="AF160" s="193">
        <f t="shared" si="7"/>
        <v>0.27358490566037735</v>
      </c>
      <c r="AG160" s="193">
        <f t="shared" si="7"/>
        <v>0.45283018867924529</v>
      </c>
      <c r="AH160" s="193">
        <f t="shared" si="7"/>
        <v>6.6037735849056603E-2</v>
      </c>
      <c r="AI160" s="218">
        <v>4.12</v>
      </c>
      <c r="AJ160" s="218">
        <v>1.0900000000000001</v>
      </c>
      <c r="AK160" s="218">
        <v>4</v>
      </c>
      <c r="AL160" s="218">
        <v>5</v>
      </c>
      <c r="AM160" s="276"/>
    </row>
    <row r="161" spans="1:39" ht="18.75">
      <c r="A161" s="164" t="s">
        <v>264</v>
      </c>
      <c r="B161" s="316" t="s">
        <v>256</v>
      </c>
      <c r="C161" s="317"/>
      <c r="D161" s="317"/>
      <c r="E161" s="317"/>
      <c r="F161" s="317"/>
      <c r="G161" s="317"/>
      <c r="H161" s="317"/>
      <c r="I161" s="317"/>
      <c r="J161" s="317"/>
      <c r="K161" s="317"/>
      <c r="L161" s="317"/>
      <c r="M161" s="317"/>
      <c r="N161" s="317"/>
      <c r="O161" s="317"/>
      <c r="P161" s="317"/>
      <c r="Q161" s="317"/>
      <c r="R161" s="317"/>
      <c r="S161" s="317"/>
      <c r="T161" s="317"/>
      <c r="U161" s="317"/>
      <c r="V161" s="218">
        <v>0</v>
      </c>
      <c r="W161" s="218">
        <v>1</v>
      </c>
      <c r="X161" s="218">
        <v>2</v>
      </c>
      <c r="Y161" s="218">
        <v>1</v>
      </c>
      <c r="Z161" s="218">
        <v>7</v>
      </c>
      <c r="AA161" s="218">
        <v>0</v>
      </c>
      <c r="AB161" s="218">
        <v>11</v>
      </c>
      <c r="AC161" s="193">
        <f t="shared" si="8"/>
        <v>0</v>
      </c>
      <c r="AD161" s="193">
        <f t="shared" si="8"/>
        <v>9.0909090909090912E-2</v>
      </c>
      <c r="AE161" s="193">
        <f t="shared" si="8"/>
        <v>0.18181818181818182</v>
      </c>
      <c r="AF161" s="193">
        <f t="shared" si="8"/>
        <v>9.0909090909090912E-2</v>
      </c>
      <c r="AG161" s="193">
        <f t="shared" si="8"/>
        <v>0.63636363636363635</v>
      </c>
      <c r="AH161" s="193">
        <f t="shared" si="8"/>
        <v>0</v>
      </c>
      <c r="AI161" s="218">
        <v>4.2699999999999996</v>
      </c>
      <c r="AJ161" s="218">
        <v>1.1000000000000001</v>
      </c>
      <c r="AK161" s="218">
        <v>5</v>
      </c>
      <c r="AL161" s="218">
        <v>5</v>
      </c>
    </row>
    <row r="162" spans="1:39" ht="18.75">
      <c r="A162" s="164" t="s">
        <v>265</v>
      </c>
      <c r="B162" s="316" t="s">
        <v>257</v>
      </c>
      <c r="C162" s="317"/>
      <c r="D162" s="317"/>
      <c r="E162" s="317"/>
      <c r="F162" s="317"/>
      <c r="G162" s="317"/>
      <c r="H162" s="317"/>
      <c r="I162" s="317"/>
      <c r="J162" s="317"/>
      <c r="K162" s="317"/>
      <c r="L162" s="317"/>
      <c r="M162" s="317"/>
      <c r="N162" s="317"/>
      <c r="O162" s="317"/>
      <c r="P162" s="317"/>
      <c r="Q162" s="317"/>
      <c r="R162" s="317"/>
      <c r="S162" s="317"/>
      <c r="T162" s="317"/>
      <c r="U162" s="317"/>
      <c r="V162" s="219">
        <v>1</v>
      </c>
      <c r="W162" s="219">
        <v>2</v>
      </c>
      <c r="X162" s="219">
        <v>0</v>
      </c>
      <c r="Y162" s="219">
        <v>1</v>
      </c>
      <c r="Z162" s="219">
        <v>7</v>
      </c>
      <c r="AA162" s="219">
        <v>0</v>
      </c>
      <c r="AB162" s="219">
        <v>11</v>
      </c>
      <c r="AC162" s="193">
        <f t="shared" si="8"/>
        <v>9.0909090909090912E-2</v>
      </c>
      <c r="AD162" s="193">
        <f t="shared" si="8"/>
        <v>0.18181818181818182</v>
      </c>
      <c r="AE162" s="193">
        <f t="shared" si="8"/>
        <v>0</v>
      </c>
      <c r="AF162" s="193">
        <f t="shared" si="8"/>
        <v>9.0909090909090912E-2</v>
      </c>
      <c r="AG162" s="193">
        <f t="shared" si="8"/>
        <v>0.63636363636363635</v>
      </c>
      <c r="AH162" s="193">
        <f t="shared" si="8"/>
        <v>0</v>
      </c>
      <c r="AI162" s="219">
        <v>4</v>
      </c>
      <c r="AJ162" s="219">
        <v>1.55</v>
      </c>
      <c r="AK162" s="219">
        <v>5</v>
      </c>
      <c r="AL162" s="219">
        <v>5</v>
      </c>
    </row>
    <row r="163" spans="1:39" ht="18.75">
      <c r="A163" s="164" t="s">
        <v>266</v>
      </c>
      <c r="B163" s="316" t="s">
        <v>258</v>
      </c>
      <c r="C163" s="317"/>
      <c r="D163" s="317"/>
      <c r="E163" s="317"/>
      <c r="F163" s="317"/>
      <c r="G163" s="317"/>
      <c r="H163" s="317"/>
      <c r="I163" s="317"/>
      <c r="J163" s="317"/>
      <c r="K163" s="317"/>
      <c r="L163" s="317"/>
      <c r="M163" s="317"/>
      <c r="N163" s="317"/>
      <c r="O163" s="317"/>
      <c r="P163" s="317"/>
      <c r="Q163" s="317"/>
      <c r="R163" s="317"/>
      <c r="S163" s="317"/>
      <c r="T163" s="317"/>
      <c r="U163" s="317"/>
      <c r="V163" s="218">
        <v>1</v>
      </c>
      <c r="W163" s="218">
        <v>1</v>
      </c>
      <c r="X163" s="218">
        <v>1</v>
      </c>
      <c r="Y163" s="218">
        <v>1</v>
      </c>
      <c r="Z163" s="218">
        <v>7</v>
      </c>
      <c r="AA163" s="218">
        <v>0</v>
      </c>
      <c r="AB163" s="218">
        <v>11</v>
      </c>
      <c r="AC163" s="193">
        <f t="shared" si="8"/>
        <v>9.0909090909090912E-2</v>
      </c>
      <c r="AD163" s="193">
        <f t="shared" si="8"/>
        <v>9.0909090909090912E-2</v>
      </c>
      <c r="AE163" s="193">
        <f t="shared" si="8"/>
        <v>9.0909090909090912E-2</v>
      </c>
      <c r="AF163" s="193">
        <f t="shared" si="8"/>
        <v>9.0909090909090912E-2</v>
      </c>
      <c r="AG163" s="193">
        <f t="shared" si="8"/>
        <v>0.63636363636363635</v>
      </c>
      <c r="AH163" s="193">
        <f t="shared" si="8"/>
        <v>0</v>
      </c>
      <c r="AI163" s="218">
        <v>4.09</v>
      </c>
      <c r="AJ163" s="218">
        <v>1.45</v>
      </c>
      <c r="AK163" s="218">
        <v>5</v>
      </c>
      <c r="AL163" s="218">
        <v>5</v>
      </c>
    </row>
    <row r="164" spans="1:39" ht="18.75">
      <c r="A164" s="164" t="s">
        <v>267</v>
      </c>
      <c r="B164" s="316" t="s">
        <v>259</v>
      </c>
      <c r="C164" s="317"/>
      <c r="D164" s="317"/>
      <c r="E164" s="317"/>
      <c r="F164" s="317"/>
      <c r="G164" s="317"/>
      <c r="H164" s="317"/>
      <c r="I164" s="317"/>
      <c r="J164" s="317"/>
      <c r="K164" s="317"/>
      <c r="L164" s="317"/>
      <c r="M164" s="317"/>
      <c r="N164" s="317"/>
      <c r="O164" s="317"/>
      <c r="P164" s="317"/>
      <c r="Q164" s="317"/>
      <c r="R164" s="317"/>
      <c r="S164" s="317"/>
      <c r="T164" s="317"/>
      <c r="U164" s="317"/>
      <c r="V164" s="218">
        <v>0</v>
      </c>
      <c r="W164" s="218">
        <v>0</v>
      </c>
      <c r="X164" s="218">
        <v>3</v>
      </c>
      <c r="Y164" s="218">
        <v>1</v>
      </c>
      <c r="Z164" s="218">
        <v>7</v>
      </c>
      <c r="AA164" s="218">
        <v>0</v>
      </c>
      <c r="AB164" s="218">
        <v>11</v>
      </c>
      <c r="AC164" s="193">
        <f t="shared" si="8"/>
        <v>0</v>
      </c>
      <c r="AD164" s="193">
        <f t="shared" si="8"/>
        <v>0</v>
      </c>
      <c r="AE164" s="193">
        <f t="shared" si="8"/>
        <v>0.27272727272727271</v>
      </c>
      <c r="AF164" s="193">
        <f t="shared" si="8"/>
        <v>9.0909090909090912E-2</v>
      </c>
      <c r="AG164" s="193">
        <f t="shared" si="8"/>
        <v>0.63636363636363635</v>
      </c>
      <c r="AH164" s="193">
        <f t="shared" si="8"/>
        <v>0</v>
      </c>
      <c r="AI164" s="218">
        <v>4.3600000000000003</v>
      </c>
      <c r="AJ164" s="218">
        <v>0.92</v>
      </c>
      <c r="AK164" s="218">
        <v>5</v>
      </c>
      <c r="AL164" s="218">
        <v>5</v>
      </c>
    </row>
    <row r="165" spans="1:39" ht="18.75">
      <c r="A165" s="164" t="s">
        <v>268</v>
      </c>
      <c r="B165" s="316" t="s">
        <v>260</v>
      </c>
      <c r="C165" s="317"/>
      <c r="D165" s="317"/>
      <c r="E165" s="317"/>
      <c r="F165" s="317"/>
      <c r="G165" s="317"/>
      <c r="H165" s="317"/>
      <c r="I165" s="317"/>
      <c r="J165" s="317"/>
      <c r="K165" s="317"/>
      <c r="L165" s="317"/>
      <c r="M165" s="317"/>
      <c r="N165" s="317"/>
      <c r="O165" s="317"/>
      <c r="P165" s="317"/>
      <c r="Q165" s="317"/>
      <c r="R165" s="317"/>
      <c r="S165" s="317"/>
      <c r="T165" s="317"/>
      <c r="U165" s="317"/>
      <c r="V165" s="219">
        <v>0</v>
      </c>
      <c r="W165" s="219">
        <v>2</v>
      </c>
      <c r="X165" s="219">
        <v>1</v>
      </c>
      <c r="Y165" s="219">
        <v>2</v>
      </c>
      <c r="Z165" s="219">
        <v>12</v>
      </c>
      <c r="AA165" s="219">
        <v>0</v>
      </c>
      <c r="AB165" s="219">
        <v>17</v>
      </c>
      <c r="AC165" s="193">
        <f t="shared" si="8"/>
        <v>0</v>
      </c>
      <c r="AD165" s="193">
        <f t="shared" si="8"/>
        <v>0.11764705882352941</v>
      </c>
      <c r="AE165" s="193">
        <f t="shared" si="8"/>
        <v>5.8823529411764705E-2</v>
      </c>
      <c r="AF165" s="193">
        <f t="shared" si="8"/>
        <v>0.11764705882352941</v>
      </c>
      <c r="AG165" s="193">
        <f t="shared" si="8"/>
        <v>0.70588235294117652</v>
      </c>
      <c r="AH165" s="193">
        <f t="shared" si="8"/>
        <v>0</v>
      </c>
      <c r="AI165" s="219">
        <v>4.41</v>
      </c>
      <c r="AJ165" s="219">
        <v>1.06</v>
      </c>
      <c r="AK165" s="219">
        <v>5</v>
      </c>
      <c r="AL165" s="219">
        <v>5</v>
      </c>
    </row>
    <row r="166" spans="1:39" ht="18.75">
      <c r="A166" s="164" t="s">
        <v>269</v>
      </c>
      <c r="B166" s="316" t="s">
        <v>261</v>
      </c>
      <c r="C166" s="317"/>
      <c r="D166" s="317"/>
      <c r="E166" s="317"/>
      <c r="F166" s="317"/>
      <c r="G166" s="317"/>
      <c r="H166" s="317"/>
      <c r="I166" s="317"/>
      <c r="J166" s="317"/>
      <c r="K166" s="317"/>
      <c r="L166" s="317"/>
      <c r="M166" s="317"/>
      <c r="N166" s="317"/>
      <c r="O166" s="317"/>
      <c r="P166" s="317"/>
      <c r="Q166" s="317"/>
      <c r="R166" s="317"/>
      <c r="S166" s="317"/>
      <c r="T166" s="317"/>
      <c r="U166" s="317"/>
      <c r="V166" s="219">
        <v>0</v>
      </c>
      <c r="W166" s="219">
        <v>1</v>
      </c>
      <c r="X166" s="219">
        <v>2</v>
      </c>
      <c r="Y166" s="219">
        <v>1</v>
      </c>
      <c r="Z166" s="219">
        <v>13</v>
      </c>
      <c r="AA166" s="219">
        <v>0</v>
      </c>
      <c r="AB166" s="219">
        <v>17</v>
      </c>
      <c r="AC166" s="193">
        <f t="shared" si="8"/>
        <v>0</v>
      </c>
      <c r="AD166" s="193">
        <f t="shared" si="8"/>
        <v>5.8823529411764705E-2</v>
      </c>
      <c r="AE166" s="193">
        <f t="shared" si="8"/>
        <v>0.11764705882352941</v>
      </c>
      <c r="AF166" s="193">
        <f t="shared" si="8"/>
        <v>5.8823529411764705E-2</v>
      </c>
      <c r="AG166" s="193">
        <f t="shared" si="8"/>
        <v>0.76470588235294112</v>
      </c>
      <c r="AH166" s="193">
        <f t="shared" si="8"/>
        <v>0</v>
      </c>
      <c r="AI166" s="219">
        <v>4.53</v>
      </c>
      <c r="AJ166" s="219">
        <v>0.94</v>
      </c>
      <c r="AK166" s="219">
        <v>5</v>
      </c>
      <c r="AL166" s="219">
        <v>5</v>
      </c>
    </row>
    <row r="167" spans="1:39" ht="18.75">
      <c r="A167" s="164" t="s">
        <v>270</v>
      </c>
      <c r="B167" s="316" t="s">
        <v>262</v>
      </c>
      <c r="C167" s="317"/>
      <c r="D167" s="317"/>
      <c r="E167" s="317"/>
      <c r="F167" s="317"/>
      <c r="G167" s="317"/>
      <c r="H167" s="317"/>
      <c r="I167" s="317"/>
      <c r="J167" s="317"/>
      <c r="K167" s="317"/>
      <c r="L167" s="317"/>
      <c r="M167" s="317"/>
      <c r="N167" s="317"/>
      <c r="O167" s="317"/>
      <c r="P167" s="317"/>
      <c r="Q167" s="317"/>
      <c r="R167" s="317"/>
      <c r="S167" s="317"/>
      <c r="T167" s="317"/>
      <c r="U167" s="317"/>
      <c r="V167" s="219">
        <v>1</v>
      </c>
      <c r="W167" s="219">
        <v>1</v>
      </c>
      <c r="X167" s="219">
        <v>3</v>
      </c>
      <c r="Y167" s="219">
        <v>3</v>
      </c>
      <c r="Z167" s="219">
        <v>8</v>
      </c>
      <c r="AA167" s="219">
        <v>1</v>
      </c>
      <c r="AB167" s="219">
        <v>17</v>
      </c>
      <c r="AC167" s="193">
        <f t="shared" si="8"/>
        <v>5.8823529411764705E-2</v>
      </c>
      <c r="AD167" s="193">
        <f t="shared" si="8"/>
        <v>5.8823529411764705E-2</v>
      </c>
      <c r="AE167" s="193">
        <f t="shared" si="8"/>
        <v>0.17647058823529413</v>
      </c>
      <c r="AF167" s="193">
        <f t="shared" si="8"/>
        <v>0.17647058823529413</v>
      </c>
      <c r="AG167" s="193">
        <f t="shared" si="8"/>
        <v>0.47058823529411764</v>
      </c>
      <c r="AH167" s="193">
        <f t="shared" si="8"/>
        <v>5.8823529411764705E-2</v>
      </c>
      <c r="AI167" s="219">
        <v>4</v>
      </c>
      <c r="AJ167" s="219">
        <v>1.26</v>
      </c>
      <c r="AK167" s="219">
        <v>5</v>
      </c>
      <c r="AL167" s="219">
        <v>5</v>
      </c>
    </row>
    <row r="168" spans="1:39" ht="18.75">
      <c r="A168" s="164" t="s">
        <v>271</v>
      </c>
      <c r="B168" s="316" t="s">
        <v>263</v>
      </c>
      <c r="C168" s="317"/>
      <c r="D168" s="317"/>
      <c r="E168" s="317"/>
      <c r="F168" s="317"/>
      <c r="G168" s="317"/>
      <c r="H168" s="317"/>
      <c r="I168" s="317"/>
      <c r="J168" s="317"/>
      <c r="K168" s="317"/>
      <c r="L168" s="317"/>
      <c r="M168" s="317"/>
      <c r="N168" s="317"/>
      <c r="O168" s="317"/>
      <c r="P168" s="317"/>
      <c r="Q168" s="317"/>
      <c r="R168" s="317"/>
      <c r="S168" s="317"/>
      <c r="T168" s="317"/>
      <c r="U168" s="317"/>
      <c r="V168" s="218">
        <v>0</v>
      </c>
      <c r="W168" s="218">
        <v>1</v>
      </c>
      <c r="X168" s="218">
        <v>2</v>
      </c>
      <c r="Y168" s="218">
        <v>4</v>
      </c>
      <c r="Z168" s="218">
        <v>10</v>
      </c>
      <c r="AA168" s="218">
        <v>0</v>
      </c>
      <c r="AB168" s="218">
        <v>17</v>
      </c>
      <c r="AC168" s="193">
        <f t="shared" ref="AC168:AH168" si="9">V168/$AB168</f>
        <v>0</v>
      </c>
      <c r="AD168" s="193">
        <f t="shared" si="9"/>
        <v>5.8823529411764705E-2</v>
      </c>
      <c r="AE168" s="193">
        <f t="shared" si="9"/>
        <v>0.11764705882352941</v>
      </c>
      <c r="AF168" s="193">
        <f t="shared" si="9"/>
        <v>0.23529411764705882</v>
      </c>
      <c r="AG168" s="193">
        <f t="shared" si="9"/>
        <v>0.58823529411764708</v>
      </c>
      <c r="AH168" s="193">
        <f t="shared" si="9"/>
        <v>0</v>
      </c>
      <c r="AI168" s="218">
        <v>4.3499999999999996</v>
      </c>
      <c r="AJ168" s="218">
        <v>0.93</v>
      </c>
      <c r="AK168" s="218">
        <v>5</v>
      </c>
      <c r="AL168" s="218">
        <v>5</v>
      </c>
    </row>
    <row r="169" spans="1:39" ht="18.75">
      <c r="A169" s="168"/>
      <c r="B169" s="153"/>
      <c r="C169" s="153"/>
      <c r="D169" s="153"/>
      <c r="E169" s="153"/>
      <c r="F169" s="153"/>
      <c r="G169" s="153"/>
      <c r="H169" s="153"/>
      <c r="I169" s="153"/>
      <c r="J169" s="153"/>
      <c r="K169" s="153"/>
      <c r="L169" s="153"/>
      <c r="M169" s="153"/>
      <c r="N169" s="153"/>
      <c r="O169" s="153"/>
      <c r="P169" s="153"/>
      <c r="Q169" s="153"/>
      <c r="R169" s="153"/>
      <c r="S169" s="153"/>
      <c r="T169" s="153"/>
      <c r="U169" s="153"/>
      <c r="V169" s="222"/>
      <c r="W169" s="222"/>
      <c r="X169" s="222"/>
      <c r="Y169" s="222"/>
      <c r="Z169" s="222"/>
      <c r="AA169" s="222"/>
      <c r="AB169" s="222"/>
      <c r="AC169" s="213"/>
      <c r="AD169" s="213"/>
      <c r="AE169" s="213"/>
      <c r="AF169" s="213"/>
      <c r="AG169" s="213"/>
      <c r="AH169" s="213"/>
      <c r="AI169" s="224"/>
      <c r="AJ169" s="224"/>
      <c r="AK169" s="224"/>
      <c r="AL169" s="224"/>
    </row>
    <row r="170" spans="1:39" ht="18.75">
      <c r="A170" s="168"/>
      <c r="B170" s="153"/>
      <c r="C170" s="153"/>
      <c r="D170" s="153"/>
      <c r="E170" s="153"/>
      <c r="F170" s="153"/>
      <c r="G170" s="153"/>
      <c r="H170" s="153"/>
      <c r="I170" s="153"/>
      <c r="J170" s="153"/>
      <c r="K170" s="153"/>
      <c r="L170" s="153"/>
      <c r="M170" s="153"/>
      <c r="N170" s="153"/>
      <c r="O170" s="153"/>
      <c r="P170" s="153"/>
      <c r="Q170" s="153"/>
      <c r="R170" s="153"/>
      <c r="S170" s="153"/>
      <c r="T170" s="153"/>
      <c r="U170" s="153"/>
      <c r="V170" s="222"/>
      <c r="W170" s="222"/>
      <c r="X170" s="222"/>
      <c r="Y170" s="222"/>
      <c r="Z170" s="222"/>
      <c r="AA170" s="222"/>
      <c r="AB170" s="222"/>
      <c r="AC170" s="213"/>
      <c r="AD170" s="213"/>
      <c r="AE170" s="213"/>
      <c r="AF170" s="213"/>
      <c r="AG170" s="213"/>
      <c r="AH170" s="213"/>
      <c r="AI170" s="224"/>
      <c r="AJ170" s="224"/>
      <c r="AK170" s="224"/>
      <c r="AL170" s="224"/>
    </row>
    <row r="171" spans="1:39" ht="18.75">
      <c r="A171" s="168"/>
      <c r="B171" s="153"/>
      <c r="C171" s="153"/>
      <c r="D171" s="153"/>
      <c r="E171" s="153"/>
      <c r="F171" s="153"/>
      <c r="G171" s="153"/>
      <c r="H171" s="153"/>
      <c r="I171" s="153"/>
      <c r="J171" s="153"/>
      <c r="K171" s="153"/>
      <c r="L171" s="153"/>
      <c r="M171" s="153"/>
      <c r="N171" s="153"/>
      <c r="O171" s="153"/>
      <c r="P171" s="153"/>
      <c r="Q171" s="153"/>
      <c r="R171" s="153"/>
      <c r="S171" s="153"/>
      <c r="T171" s="153"/>
      <c r="U171" s="153"/>
      <c r="V171" s="222"/>
      <c r="W171" s="222"/>
      <c r="X171" s="222"/>
      <c r="Y171" s="222"/>
      <c r="Z171" s="222"/>
      <c r="AA171" s="222"/>
      <c r="AB171" s="222"/>
      <c r="AC171" s="213"/>
      <c r="AD171" s="213"/>
      <c r="AE171" s="213"/>
      <c r="AF171" s="213"/>
      <c r="AG171" s="213"/>
      <c r="AH171" s="213"/>
      <c r="AI171" s="224"/>
      <c r="AJ171" s="224"/>
      <c r="AK171" s="224"/>
      <c r="AL171" s="224"/>
    </row>
    <row r="172" spans="1:39" s="9" customFormat="1" ht="39" customHeight="1">
      <c r="A172" s="314" t="s">
        <v>275</v>
      </c>
      <c r="B172" s="314"/>
      <c r="C172" s="314"/>
      <c r="D172" s="314"/>
      <c r="E172" s="314"/>
      <c r="F172" s="314"/>
      <c r="G172" s="314"/>
      <c r="H172" s="314"/>
      <c r="I172" s="314"/>
      <c r="J172" s="314"/>
      <c r="K172" s="314"/>
      <c r="L172" s="314"/>
      <c r="M172" s="314"/>
      <c r="N172" s="314"/>
      <c r="O172" s="314"/>
      <c r="P172" s="314"/>
      <c r="Q172" s="314"/>
      <c r="R172" s="314"/>
      <c r="S172" s="314"/>
      <c r="T172" s="314"/>
      <c r="U172" s="314"/>
      <c r="V172" s="143"/>
      <c r="W172" s="143"/>
      <c r="X172" s="314" t="s">
        <v>276</v>
      </c>
      <c r="Y172" s="314"/>
      <c r="Z172" s="314"/>
      <c r="AA172" s="314"/>
      <c r="AB172" s="314"/>
      <c r="AC172" s="314"/>
      <c r="AD172" s="314"/>
      <c r="AE172" s="314"/>
      <c r="AF172" s="314"/>
      <c r="AG172" s="314"/>
      <c r="AH172" s="314"/>
      <c r="AI172" s="314"/>
      <c r="AJ172" s="314"/>
      <c r="AK172" s="314"/>
      <c r="AL172" s="314"/>
      <c r="AM172" s="248"/>
    </row>
    <row r="173" spans="1:39" ht="20.25" customHeight="1">
      <c r="A173" s="168"/>
      <c r="B173" s="153"/>
      <c r="C173" s="153"/>
      <c r="D173" s="153"/>
      <c r="E173" s="153"/>
      <c r="F173" s="153"/>
      <c r="G173" s="153"/>
      <c r="H173" s="153"/>
      <c r="I173" s="153"/>
      <c r="J173" s="153"/>
      <c r="K173" s="153"/>
      <c r="L173" s="153"/>
      <c r="M173" s="153"/>
      <c r="N173" s="153"/>
      <c r="O173" s="153"/>
      <c r="P173" s="153"/>
      <c r="Q173" s="153"/>
      <c r="R173" s="153"/>
      <c r="S173" s="153"/>
      <c r="T173" s="153"/>
      <c r="U173" s="153"/>
      <c r="V173" s="228"/>
      <c r="W173" s="228"/>
      <c r="X173" s="228"/>
      <c r="Y173" s="228"/>
      <c r="Z173" s="228"/>
      <c r="AA173" s="228"/>
      <c r="AB173" s="226"/>
      <c r="AC173" s="213"/>
      <c r="AD173" s="213"/>
      <c r="AE173" s="213"/>
      <c r="AF173" s="213"/>
      <c r="AG173" s="213"/>
      <c r="AH173" s="213"/>
      <c r="AI173" s="229"/>
      <c r="AJ173" s="229"/>
      <c r="AK173" s="228"/>
      <c r="AL173" s="230"/>
      <c r="AM173" s="276"/>
    </row>
    <row r="174" spans="1:39" ht="20.25" customHeight="1">
      <c r="A174" s="168"/>
      <c r="B174" s="153"/>
      <c r="C174" s="153"/>
      <c r="D174" s="153"/>
      <c r="E174" s="153"/>
      <c r="F174" s="153"/>
      <c r="G174" s="153"/>
      <c r="H174" s="153"/>
      <c r="I174" s="153"/>
      <c r="J174" s="153"/>
      <c r="K174" s="153"/>
      <c r="L174" s="153"/>
      <c r="M174" s="153"/>
      <c r="N174" s="153"/>
      <c r="O174" s="153"/>
      <c r="P174" s="153"/>
      <c r="Q174" s="153"/>
      <c r="R174" s="153"/>
      <c r="S174" s="153"/>
      <c r="T174" s="153"/>
      <c r="U174" s="153"/>
      <c r="V174" s="228"/>
      <c r="W174" s="228"/>
      <c r="X174" s="228"/>
      <c r="Y174" s="228"/>
      <c r="Z174" s="228"/>
      <c r="AA174" s="228"/>
      <c r="AB174" s="226"/>
      <c r="AC174" s="213"/>
      <c r="AD174" s="213"/>
      <c r="AE174" s="213"/>
      <c r="AF174" s="213"/>
      <c r="AG174" s="213"/>
      <c r="AH174" s="213"/>
      <c r="AI174" s="229"/>
      <c r="AJ174" s="229"/>
      <c r="AK174" s="228"/>
      <c r="AL174" s="230"/>
      <c r="AM174" s="276"/>
    </row>
    <row r="175" spans="1:39" ht="20.25" customHeight="1">
      <c r="A175" s="168"/>
      <c r="B175" s="153"/>
      <c r="C175" s="153"/>
      <c r="D175" s="153"/>
      <c r="E175" s="153"/>
      <c r="F175" s="153"/>
      <c r="G175" s="153"/>
      <c r="H175" s="153"/>
      <c r="I175" s="153"/>
      <c r="J175" s="153"/>
      <c r="K175" s="153"/>
      <c r="L175" s="153"/>
      <c r="M175" s="153"/>
      <c r="N175" s="153"/>
      <c r="O175" s="153"/>
      <c r="P175" s="153"/>
      <c r="Q175" s="153"/>
      <c r="R175" s="153"/>
      <c r="S175" s="153"/>
      <c r="T175" s="153"/>
      <c r="U175" s="153"/>
      <c r="V175" s="228"/>
      <c r="W175" s="228"/>
      <c r="X175" s="228"/>
      <c r="Y175" s="228"/>
      <c r="Z175" s="228"/>
      <c r="AA175" s="228"/>
      <c r="AB175" s="226"/>
      <c r="AC175" s="213"/>
      <c r="AD175" s="213"/>
      <c r="AE175" s="213"/>
      <c r="AF175" s="213"/>
      <c r="AG175" s="213"/>
      <c r="AH175" s="213"/>
      <c r="AI175" s="229"/>
      <c r="AJ175" s="229"/>
      <c r="AK175" s="228"/>
      <c r="AL175" s="230"/>
      <c r="AM175" s="276"/>
    </row>
    <row r="176" spans="1:39" ht="20.25" customHeight="1">
      <c r="A176" s="168"/>
      <c r="B176" s="153"/>
      <c r="C176" s="153"/>
      <c r="D176" s="153"/>
      <c r="E176" s="153"/>
      <c r="F176" s="153"/>
      <c r="G176" s="153"/>
      <c r="H176" s="153"/>
      <c r="I176" s="153"/>
      <c r="J176" s="153"/>
      <c r="K176" s="153"/>
      <c r="L176" s="153"/>
      <c r="M176" s="153"/>
      <c r="N176" s="153"/>
      <c r="O176" s="153"/>
      <c r="P176" s="153"/>
      <c r="Q176" s="153"/>
      <c r="R176" s="153"/>
      <c r="S176" s="153"/>
      <c r="T176" s="153"/>
      <c r="U176" s="153"/>
      <c r="V176" s="228"/>
      <c r="W176" s="228"/>
      <c r="X176" s="228"/>
      <c r="Y176" s="228"/>
      <c r="Z176" s="228"/>
      <c r="AA176" s="228"/>
      <c r="AB176" s="226"/>
      <c r="AC176" s="213"/>
      <c r="AD176" s="213"/>
      <c r="AE176" s="213"/>
      <c r="AF176" s="213"/>
      <c r="AG176" s="213"/>
      <c r="AH176" s="213"/>
      <c r="AI176" s="229"/>
      <c r="AJ176" s="229"/>
      <c r="AK176" s="228"/>
      <c r="AL176" s="230"/>
      <c r="AM176" s="276"/>
    </row>
    <row r="177" spans="1:39" ht="20.25" customHeight="1">
      <c r="A177" s="168"/>
      <c r="B177" s="153"/>
      <c r="C177" s="153"/>
      <c r="D177" s="153"/>
      <c r="E177" s="153"/>
      <c r="F177" s="153"/>
      <c r="G177" s="153"/>
      <c r="H177" s="153"/>
      <c r="I177" s="153"/>
      <c r="J177" s="153"/>
      <c r="K177" s="153"/>
      <c r="L177" s="153"/>
      <c r="M177" s="153"/>
      <c r="N177" s="153"/>
      <c r="O177" s="153"/>
      <c r="P177" s="153"/>
      <c r="Q177" s="153"/>
      <c r="R177" s="153"/>
      <c r="S177" s="153"/>
      <c r="T177" s="153"/>
      <c r="U177" s="153"/>
      <c r="V177" s="228"/>
      <c r="W177" s="228"/>
      <c r="X177" s="228"/>
      <c r="Y177" s="228"/>
      <c r="Z177" s="228"/>
      <c r="AA177" s="228"/>
      <c r="AB177" s="226"/>
      <c r="AC177" s="213"/>
      <c r="AD177" s="213"/>
      <c r="AE177" s="213"/>
      <c r="AF177" s="213"/>
      <c r="AG177" s="213"/>
      <c r="AH177" s="213"/>
      <c r="AI177" s="229"/>
      <c r="AJ177" s="229"/>
      <c r="AK177" s="228"/>
      <c r="AL177" s="230"/>
      <c r="AM177" s="276"/>
    </row>
    <row r="178" spans="1:39" ht="20.25" customHeight="1">
      <c r="A178" s="168"/>
      <c r="B178" s="153"/>
      <c r="C178" s="153"/>
      <c r="D178" s="153"/>
      <c r="E178" s="153"/>
      <c r="F178" s="153"/>
      <c r="G178" s="153"/>
      <c r="H178" s="153"/>
      <c r="I178" s="153"/>
      <c r="J178" s="153"/>
      <c r="K178" s="153"/>
      <c r="L178" s="153"/>
      <c r="M178" s="153"/>
      <c r="N178" s="153"/>
      <c r="O178" s="153"/>
      <c r="P178" s="153"/>
      <c r="Q178" s="153"/>
      <c r="R178" s="153"/>
      <c r="S178" s="153"/>
      <c r="T178" s="153"/>
      <c r="U178" s="153"/>
      <c r="V178" s="228"/>
      <c r="W178" s="228"/>
      <c r="X178" s="228"/>
      <c r="Y178" s="228"/>
      <c r="Z178" s="228"/>
      <c r="AA178" s="228"/>
      <c r="AB178" s="226"/>
      <c r="AC178" s="213"/>
      <c r="AD178" s="213"/>
      <c r="AE178" s="213"/>
      <c r="AF178" s="213"/>
      <c r="AG178" s="213"/>
      <c r="AH178" s="213"/>
      <c r="AI178" s="229"/>
      <c r="AJ178" s="229"/>
      <c r="AK178" s="228"/>
      <c r="AL178" s="230"/>
      <c r="AM178" s="276"/>
    </row>
    <row r="179" spans="1:39" ht="20.25" customHeight="1">
      <c r="A179" s="168"/>
      <c r="B179" s="153"/>
      <c r="C179" s="153"/>
      <c r="D179" s="153"/>
      <c r="E179" s="153"/>
      <c r="F179" s="153"/>
      <c r="G179" s="153"/>
      <c r="H179" s="153"/>
      <c r="I179" s="153"/>
      <c r="J179" s="153"/>
      <c r="K179" s="153"/>
      <c r="L179" s="153"/>
      <c r="M179" s="153"/>
      <c r="N179" s="153"/>
      <c r="O179" s="153"/>
      <c r="P179" s="153"/>
      <c r="Q179" s="153"/>
      <c r="R179" s="153"/>
      <c r="S179" s="153"/>
      <c r="T179" s="153"/>
      <c r="U179" s="153"/>
      <c r="V179" s="228"/>
      <c r="W179" s="228"/>
      <c r="X179" s="228"/>
      <c r="Y179" s="228"/>
      <c r="Z179" s="228"/>
      <c r="AA179" s="228"/>
      <c r="AB179" s="226"/>
      <c r="AC179" s="213"/>
      <c r="AD179" s="213"/>
      <c r="AE179" s="213"/>
      <c r="AF179" s="213"/>
      <c r="AG179" s="213"/>
      <c r="AH179" s="213"/>
      <c r="AI179" s="229"/>
      <c r="AJ179" s="229"/>
      <c r="AK179" s="228"/>
      <c r="AL179" s="230"/>
      <c r="AM179" s="276"/>
    </row>
    <row r="180" spans="1:39" ht="20.25" customHeight="1">
      <c r="A180" s="168"/>
      <c r="B180" s="153"/>
      <c r="C180" s="153"/>
      <c r="D180" s="153"/>
      <c r="E180" s="153"/>
      <c r="F180" s="153"/>
      <c r="G180" s="153"/>
      <c r="H180" s="153"/>
      <c r="I180" s="153"/>
      <c r="J180" s="153"/>
      <c r="K180" s="153"/>
      <c r="L180" s="153"/>
      <c r="M180" s="153"/>
      <c r="N180" s="153"/>
      <c r="O180" s="153"/>
      <c r="P180" s="153"/>
      <c r="Q180" s="153"/>
      <c r="R180" s="153"/>
      <c r="S180" s="153"/>
      <c r="T180" s="153"/>
      <c r="U180" s="153"/>
      <c r="V180" s="228"/>
      <c r="W180" s="228"/>
      <c r="X180" s="228"/>
      <c r="Y180" s="228"/>
      <c r="Z180" s="228"/>
      <c r="AA180" s="228"/>
      <c r="AB180" s="226"/>
      <c r="AC180" s="213"/>
      <c r="AD180" s="213"/>
      <c r="AE180" s="213"/>
      <c r="AF180" s="213"/>
      <c r="AG180" s="213"/>
      <c r="AH180" s="213"/>
      <c r="AI180" s="229"/>
      <c r="AJ180" s="229"/>
      <c r="AK180" s="228"/>
      <c r="AL180" s="230"/>
      <c r="AM180" s="276"/>
    </row>
    <row r="181" spans="1:39" ht="20.25" customHeight="1">
      <c r="A181" s="168"/>
      <c r="B181" s="153"/>
      <c r="C181" s="153"/>
      <c r="D181" s="153"/>
      <c r="E181" s="153"/>
      <c r="F181" s="153"/>
      <c r="G181" s="153"/>
      <c r="H181" s="153"/>
      <c r="I181" s="153"/>
      <c r="J181" s="153"/>
      <c r="K181" s="153"/>
      <c r="L181" s="153"/>
      <c r="M181" s="153"/>
      <c r="N181" s="153"/>
      <c r="O181" s="153"/>
      <c r="P181" s="153"/>
      <c r="Q181" s="153"/>
      <c r="R181" s="153"/>
      <c r="S181" s="153"/>
      <c r="T181" s="153"/>
      <c r="U181" s="153"/>
      <c r="V181" s="228"/>
      <c r="W181" s="228"/>
      <c r="X181" s="228"/>
      <c r="Y181" s="228"/>
      <c r="Z181" s="228"/>
      <c r="AA181" s="228"/>
      <c r="AB181" s="226"/>
      <c r="AC181" s="213"/>
      <c r="AD181" s="213"/>
      <c r="AE181" s="213"/>
      <c r="AF181" s="213"/>
      <c r="AG181" s="213"/>
      <c r="AH181" s="213"/>
      <c r="AI181" s="229"/>
      <c r="AJ181" s="229"/>
      <c r="AK181" s="228"/>
      <c r="AL181" s="230"/>
      <c r="AM181" s="276"/>
    </row>
    <row r="182" spans="1:39" ht="20.25" customHeight="1">
      <c r="A182" s="168"/>
      <c r="B182" s="153"/>
      <c r="C182" s="153"/>
      <c r="D182" s="153"/>
      <c r="E182" s="153"/>
      <c r="F182" s="153"/>
      <c r="G182" s="153"/>
      <c r="H182" s="153"/>
      <c r="I182" s="153"/>
      <c r="J182" s="153"/>
      <c r="K182" s="153"/>
      <c r="L182" s="153"/>
      <c r="M182" s="153"/>
      <c r="N182" s="153"/>
      <c r="O182" s="153"/>
      <c r="P182" s="153"/>
      <c r="Q182" s="153"/>
      <c r="R182" s="153"/>
      <c r="S182" s="153"/>
      <c r="T182" s="153"/>
      <c r="U182" s="153"/>
      <c r="V182" s="228"/>
      <c r="W182" s="228"/>
      <c r="X182" s="228"/>
      <c r="Y182" s="228"/>
      <c r="Z182" s="228"/>
      <c r="AA182" s="228"/>
      <c r="AB182" s="226"/>
      <c r="AC182" s="213"/>
      <c r="AD182" s="213"/>
      <c r="AE182" s="213"/>
      <c r="AF182" s="213"/>
      <c r="AG182" s="213"/>
      <c r="AH182" s="213"/>
      <c r="AI182" s="229"/>
      <c r="AJ182" s="229"/>
      <c r="AK182" s="228"/>
      <c r="AL182" s="230"/>
      <c r="AM182" s="276"/>
    </row>
    <row r="183" spans="1:39" ht="20.25" customHeight="1">
      <c r="A183" s="168"/>
      <c r="B183" s="153"/>
      <c r="C183" s="153"/>
      <c r="D183" s="153"/>
      <c r="E183" s="153"/>
      <c r="F183" s="153"/>
      <c r="G183" s="153"/>
      <c r="H183" s="153"/>
      <c r="I183" s="153"/>
      <c r="J183" s="153"/>
      <c r="K183" s="153"/>
      <c r="L183" s="153"/>
      <c r="M183" s="153"/>
      <c r="N183" s="153"/>
      <c r="O183" s="153"/>
      <c r="P183" s="153"/>
      <c r="Q183" s="153"/>
      <c r="R183" s="153"/>
      <c r="S183" s="153"/>
      <c r="T183" s="153"/>
      <c r="U183" s="153"/>
      <c r="V183" s="228"/>
      <c r="W183" s="228"/>
      <c r="X183" s="228"/>
      <c r="Y183" s="228"/>
      <c r="Z183" s="228"/>
      <c r="AA183" s="228"/>
      <c r="AB183" s="226"/>
      <c r="AC183" s="213"/>
      <c r="AD183" s="213"/>
      <c r="AE183" s="213"/>
      <c r="AF183" s="213"/>
      <c r="AG183" s="213"/>
      <c r="AH183" s="213"/>
      <c r="AI183" s="229"/>
      <c r="AJ183" s="229"/>
      <c r="AK183" s="228"/>
      <c r="AL183" s="230"/>
      <c r="AM183" s="276"/>
    </row>
    <row r="184" spans="1:39" ht="20.25" customHeight="1">
      <c r="A184" s="168"/>
      <c r="B184" s="153"/>
      <c r="C184" s="153"/>
      <c r="D184" s="153"/>
      <c r="E184" s="153"/>
      <c r="F184" s="153"/>
      <c r="G184" s="153"/>
      <c r="H184" s="153"/>
      <c r="I184" s="153"/>
      <c r="J184" s="153"/>
      <c r="K184" s="153"/>
      <c r="L184" s="153"/>
      <c r="M184" s="153"/>
      <c r="N184" s="153"/>
      <c r="O184" s="153"/>
      <c r="P184" s="153"/>
      <c r="Q184" s="153"/>
      <c r="R184" s="153"/>
      <c r="S184" s="153"/>
      <c r="T184" s="153"/>
      <c r="U184" s="153"/>
      <c r="V184" s="228"/>
      <c r="W184" s="228"/>
      <c r="X184" s="228"/>
      <c r="Y184" s="228"/>
      <c r="Z184" s="228"/>
      <c r="AA184" s="228"/>
      <c r="AB184" s="226"/>
      <c r="AC184" s="213"/>
      <c r="AD184" s="213"/>
      <c r="AE184" s="213"/>
      <c r="AF184" s="213"/>
      <c r="AG184" s="213"/>
      <c r="AH184" s="213"/>
      <c r="AI184" s="229"/>
      <c r="AJ184" s="229"/>
      <c r="AK184" s="228"/>
      <c r="AL184" s="230"/>
      <c r="AM184" s="276"/>
    </row>
    <row r="185" spans="1:39" ht="20.25" customHeight="1">
      <c r="A185" s="168"/>
      <c r="B185" s="153"/>
      <c r="C185" s="153"/>
      <c r="D185" s="153"/>
      <c r="E185" s="153"/>
      <c r="F185" s="153"/>
      <c r="G185" s="153"/>
      <c r="H185" s="153"/>
      <c r="I185" s="153"/>
      <c r="J185" s="153"/>
      <c r="K185" s="153"/>
      <c r="L185" s="153"/>
      <c r="M185" s="153"/>
      <c r="N185" s="153"/>
      <c r="O185" s="153"/>
      <c r="P185" s="153"/>
      <c r="Q185" s="153"/>
      <c r="R185" s="153"/>
      <c r="S185" s="153"/>
      <c r="T185" s="153"/>
      <c r="U185" s="153"/>
      <c r="V185" s="228"/>
      <c r="W185" s="228"/>
      <c r="X185" s="228"/>
      <c r="Y185" s="228"/>
      <c r="Z185" s="228"/>
      <c r="AA185" s="228"/>
      <c r="AB185" s="226"/>
      <c r="AC185" s="213"/>
      <c r="AD185" s="213"/>
      <c r="AE185" s="213"/>
      <c r="AF185" s="213"/>
      <c r="AG185" s="213"/>
      <c r="AH185" s="213"/>
      <c r="AI185" s="229"/>
      <c r="AJ185" s="229"/>
      <c r="AK185" s="228"/>
      <c r="AL185" s="230"/>
      <c r="AM185" s="276"/>
    </row>
    <row r="186" spans="1:39" ht="20.25" customHeight="1">
      <c r="A186" s="168"/>
      <c r="B186" s="153"/>
      <c r="C186" s="153"/>
      <c r="D186" s="153"/>
      <c r="E186" s="153"/>
      <c r="F186" s="153"/>
      <c r="G186" s="153"/>
      <c r="H186" s="153"/>
      <c r="I186" s="153"/>
      <c r="J186" s="153"/>
      <c r="K186" s="153"/>
      <c r="L186" s="153"/>
      <c r="M186" s="153"/>
      <c r="N186" s="153"/>
      <c r="O186" s="153"/>
      <c r="P186" s="153"/>
      <c r="Q186" s="153"/>
      <c r="R186" s="153"/>
      <c r="S186" s="153"/>
      <c r="T186" s="153"/>
      <c r="U186" s="153"/>
      <c r="V186" s="228"/>
      <c r="W186" s="228"/>
      <c r="X186" s="228"/>
      <c r="Y186" s="228"/>
      <c r="Z186" s="228"/>
      <c r="AA186" s="228"/>
      <c r="AB186" s="226"/>
      <c r="AC186" s="213"/>
      <c r="AD186" s="213"/>
      <c r="AE186" s="213"/>
      <c r="AF186" s="213"/>
      <c r="AG186" s="213"/>
      <c r="AH186" s="213"/>
      <c r="AI186" s="229"/>
      <c r="AJ186" s="229"/>
      <c r="AK186" s="228"/>
      <c r="AL186" s="230"/>
      <c r="AM186" s="276"/>
    </row>
    <row r="187" spans="1:39" ht="20.25" customHeight="1">
      <c r="A187" s="168"/>
      <c r="B187" s="153"/>
      <c r="C187" s="153"/>
      <c r="D187" s="153"/>
      <c r="E187" s="153"/>
      <c r="F187" s="153"/>
      <c r="G187" s="153"/>
      <c r="H187" s="153"/>
      <c r="I187" s="153"/>
      <c r="J187" s="153"/>
      <c r="K187" s="153"/>
      <c r="L187" s="153"/>
      <c r="M187" s="153"/>
      <c r="N187" s="153"/>
      <c r="O187" s="153"/>
      <c r="P187" s="153"/>
      <c r="Q187" s="153"/>
      <c r="R187" s="153"/>
      <c r="S187" s="153"/>
      <c r="T187" s="153"/>
      <c r="U187" s="153"/>
      <c r="V187" s="228"/>
      <c r="W187" s="228"/>
      <c r="X187" s="228"/>
      <c r="Y187" s="228"/>
      <c r="Z187" s="228"/>
      <c r="AA187" s="228"/>
      <c r="AB187" s="226"/>
      <c r="AC187" s="213"/>
      <c r="AD187" s="213"/>
      <c r="AE187" s="213"/>
      <c r="AF187" s="213"/>
      <c r="AG187" s="213"/>
      <c r="AH187" s="213"/>
      <c r="AI187" s="229"/>
      <c r="AJ187" s="229"/>
      <c r="AK187" s="228"/>
      <c r="AL187" s="230"/>
      <c r="AM187" s="276"/>
    </row>
    <row r="188" spans="1:39" ht="20.25" customHeight="1">
      <c r="A188" s="168"/>
      <c r="B188" s="153"/>
      <c r="C188" s="153"/>
      <c r="D188" s="153"/>
      <c r="E188" s="153"/>
      <c r="F188" s="153"/>
      <c r="G188" s="153"/>
      <c r="H188" s="153"/>
      <c r="I188" s="153"/>
      <c r="J188" s="153"/>
      <c r="K188" s="153"/>
      <c r="L188" s="153"/>
      <c r="M188" s="153"/>
      <c r="N188" s="153"/>
      <c r="O188" s="153"/>
      <c r="P188" s="153"/>
      <c r="Q188" s="153"/>
      <c r="R188" s="153"/>
      <c r="S188" s="153"/>
      <c r="T188" s="153"/>
      <c r="U188" s="153"/>
      <c r="V188" s="228"/>
      <c r="W188" s="228"/>
      <c r="X188" s="228"/>
      <c r="Y188" s="228"/>
      <c r="Z188" s="228"/>
      <c r="AA188" s="228"/>
      <c r="AB188" s="226"/>
      <c r="AC188" s="213"/>
      <c r="AD188" s="213"/>
      <c r="AE188" s="213"/>
      <c r="AF188" s="213"/>
      <c r="AG188" s="213"/>
      <c r="AH188" s="213"/>
      <c r="AI188" s="229"/>
      <c r="AJ188" s="229"/>
      <c r="AK188" s="228"/>
      <c r="AL188" s="230"/>
      <c r="AM188" s="276"/>
    </row>
    <row r="189" spans="1:39" ht="20.25" customHeight="1">
      <c r="A189" s="168"/>
      <c r="B189" s="153"/>
      <c r="C189" s="153"/>
      <c r="D189" s="153"/>
      <c r="E189" s="153"/>
      <c r="F189" s="153"/>
      <c r="G189" s="153"/>
      <c r="H189" s="153"/>
      <c r="I189" s="153"/>
      <c r="J189" s="153"/>
      <c r="K189" s="153"/>
      <c r="L189" s="153"/>
      <c r="M189" s="153"/>
      <c r="N189" s="153"/>
      <c r="O189" s="153"/>
      <c r="P189" s="153"/>
      <c r="Q189" s="153"/>
      <c r="R189" s="153"/>
      <c r="S189" s="153"/>
      <c r="T189" s="153"/>
      <c r="U189" s="153"/>
      <c r="V189" s="228"/>
      <c r="W189" s="228"/>
      <c r="X189" s="228"/>
      <c r="Y189" s="228"/>
      <c r="Z189" s="228"/>
      <c r="AA189" s="228"/>
      <c r="AB189" s="226"/>
      <c r="AC189" s="213"/>
      <c r="AD189" s="213"/>
      <c r="AE189" s="213"/>
      <c r="AF189" s="213"/>
      <c r="AG189" s="213"/>
      <c r="AH189" s="213"/>
      <c r="AI189" s="229"/>
      <c r="AJ189" s="229"/>
      <c r="AK189" s="228"/>
      <c r="AL189" s="230"/>
      <c r="AM189" s="276"/>
    </row>
    <row r="190" spans="1:39" ht="20.25" customHeight="1">
      <c r="A190" s="168"/>
      <c r="B190" s="153"/>
      <c r="C190" s="153"/>
      <c r="D190" s="153"/>
      <c r="E190" s="153"/>
      <c r="F190" s="153"/>
      <c r="G190" s="153"/>
      <c r="H190" s="153"/>
      <c r="I190" s="153"/>
      <c r="J190" s="153"/>
      <c r="K190" s="153"/>
      <c r="L190" s="153"/>
      <c r="M190" s="153"/>
      <c r="N190" s="153"/>
      <c r="O190" s="153"/>
      <c r="P190" s="153"/>
      <c r="Q190" s="153"/>
      <c r="R190" s="153"/>
      <c r="S190" s="153"/>
      <c r="T190" s="153"/>
      <c r="U190" s="153"/>
      <c r="V190" s="228"/>
      <c r="W190" s="228"/>
      <c r="X190" s="228"/>
      <c r="Y190" s="228"/>
      <c r="Z190" s="228"/>
      <c r="AA190" s="228"/>
      <c r="AB190" s="226"/>
      <c r="AC190" s="213"/>
      <c r="AD190" s="213"/>
      <c r="AE190" s="213"/>
      <c r="AF190" s="213"/>
      <c r="AG190" s="213"/>
      <c r="AH190" s="213"/>
      <c r="AI190" s="229"/>
      <c r="AJ190" s="229"/>
      <c r="AK190" s="228"/>
      <c r="AL190" s="230"/>
      <c r="AM190" s="276"/>
    </row>
    <row r="191" spans="1:39" ht="20.25" customHeight="1">
      <c r="A191" s="168"/>
      <c r="B191" s="153"/>
      <c r="C191" s="153"/>
      <c r="D191" s="153"/>
      <c r="E191" s="153"/>
      <c r="F191" s="153"/>
      <c r="G191" s="153"/>
      <c r="H191" s="153"/>
      <c r="I191" s="153"/>
      <c r="J191" s="153"/>
      <c r="K191" s="153"/>
      <c r="L191" s="153"/>
      <c r="M191" s="153"/>
      <c r="N191" s="153"/>
      <c r="O191" s="153"/>
      <c r="P191" s="153"/>
      <c r="Q191" s="153"/>
      <c r="R191" s="153"/>
      <c r="S191" s="153"/>
      <c r="T191" s="153"/>
      <c r="U191" s="153"/>
      <c r="V191" s="228"/>
      <c r="W191" s="228"/>
      <c r="X191" s="228"/>
      <c r="Y191" s="228"/>
      <c r="Z191" s="228"/>
      <c r="AA191" s="228"/>
      <c r="AB191" s="226"/>
      <c r="AC191" s="213"/>
      <c r="AD191" s="213"/>
      <c r="AE191" s="213"/>
      <c r="AF191" s="213"/>
      <c r="AG191" s="213"/>
      <c r="AH191" s="213"/>
      <c r="AI191" s="229"/>
      <c r="AJ191" s="229"/>
      <c r="AK191" s="228"/>
      <c r="AL191" s="230"/>
      <c r="AM191" s="276"/>
    </row>
    <row r="192" spans="1:39" ht="20.25" customHeight="1">
      <c r="A192" s="168"/>
      <c r="B192" s="153"/>
      <c r="C192" s="153"/>
      <c r="D192" s="153"/>
      <c r="E192" s="153"/>
      <c r="F192" s="153"/>
      <c r="G192" s="153"/>
      <c r="H192" s="153"/>
      <c r="I192" s="153"/>
      <c r="J192" s="153"/>
      <c r="K192" s="153"/>
      <c r="L192" s="153"/>
      <c r="M192" s="153"/>
      <c r="N192" s="153"/>
      <c r="O192" s="153"/>
      <c r="P192" s="153"/>
      <c r="Q192" s="153"/>
      <c r="R192" s="153"/>
      <c r="S192" s="153"/>
      <c r="T192" s="153"/>
      <c r="U192" s="153"/>
      <c r="V192" s="228"/>
      <c r="W192" s="228"/>
      <c r="X192" s="228"/>
      <c r="Y192" s="228"/>
      <c r="Z192" s="228"/>
      <c r="AA192" s="228"/>
      <c r="AB192" s="226"/>
      <c r="AC192" s="213"/>
      <c r="AD192" s="213"/>
      <c r="AE192" s="213"/>
      <c r="AF192" s="213"/>
      <c r="AG192" s="213"/>
      <c r="AH192" s="213"/>
      <c r="AI192" s="229"/>
      <c r="AJ192" s="229"/>
      <c r="AK192" s="228"/>
      <c r="AL192" s="230"/>
      <c r="AM192" s="276"/>
    </row>
    <row r="193" spans="1:39" ht="20.25" customHeight="1">
      <c r="A193" s="168"/>
      <c r="B193" s="153"/>
      <c r="C193" s="153"/>
      <c r="D193" s="153"/>
      <c r="E193" s="153"/>
      <c r="F193" s="153"/>
      <c r="G193" s="153"/>
      <c r="H193" s="153"/>
      <c r="I193" s="153"/>
      <c r="J193" s="153"/>
      <c r="K193" s="153"/>
      <c r="L193" s="153"/>
      <c r="M193" s="153"/>
      <c r="N193" s="153"/>
      <c r="O193" s="153"/>
      <c r="P193" s="153"/>
      <c r="Q193" s="153"/>
      <c r="R193" s="153"/>
      <c r="S193" s="153"/>
      <c r="T193" s="153"/>
      <c r="U193" s="153"/>
      <c r="V193" s="228"/>
      <c r="W193" s="228"/>
      <c r="X193" s="228"/>
      <c r="Y193" s="228"/>
      <c r="Z193" s="228"/>
      <c r="AA193" s="228"/>
      <c r="AB193" s="226"/>
      <c r="AC193" s="213"/>
      <c r="AD193" s="213"/>
      <c r="AE193" s="213"/>
      <c r="AF193" s="213"/>
      <c r="AG193" s="213"/>
      <c r="AH193" s="213"/>
      <c r="AI193" s="229"/>
      <c r="AJ193" s="229"/>
      <c r="AK193" s="228"/>
      <c r="AL193" s="230"/>
      <c r="AM193" s="276"/>
    </row>
    <row r="194" spans="1:39" ht="20.25" customHeight="1">
      <c r="A194" s="168"/>
      <c r="B194" s="153"/>
      <c r="C194" s="153"/>
      <c r="D194" s="153"/>
      <c r="E194" s="153"/>
      <c r="F194" s="153"/>
      <c r="G194" s="153"/>
      <c r="H194" s="153"/>
      <c r="I194" s="153"/>
      <c r="J194" s="153"/>
      <c r="K194" s="153"/>
      <c r="L194" s="153"/>
      <c r="M194" s="153"/>
      <c r="N194" s="153"/>
      <c r="O194" s="153"/>
      <c r="P194" s="153"/>
      <c r="Q194" s="153"/>
      <c r="R194" s="153"/>
      <c r="S194" s="153"/>
      <c r="T194" s="153"/>
      <c r="U194" s="153"/>
      <c r="V194" s="228"/>
      <c r="W194" s="228"/>
      <c r="X194" s="228"/>
      <c r="Y194" s="228"/>
      <c r="Z194" s="228"/>
      <c r="AA194" s="228"/>
      <c r="AB194" s="226"/>
      <c r="AC194" s="213"/>
      <c r="AD194" s="213"/>
      <c r="AE194" s="213"/>
      <c r="AF194" s="213"/>
      <c r="AG194" s="213"/>
      <c r="AH194" s="213"/>
      <c r="AI194" s="229"/>
      <c r="AJ194" s="229"/>
      <c r="AK194" s="228"/>
      <c r="AL194" s="230"/>
      <c r="AM194" s="276"/>
    </row>
    <row r="195" spans="1:39" ht="20.25" customHeight="1">
      <c r="A195" s="168"/>
      <c r="B195" s="153"/>
      <c r="C195" s="153"/>
      <c r="D195" s="153"/>
      <c r="E195" s="153"/>
      <c r="F195" s="153"/>
      <c r="G195" s="153"/>
      <c r="H195" s="153"/>
      <c r="I195" s="153"/>
      <c r="J195" s="153"/>
      <c r="K195" s="153"/>
      <c r="L195" s="153"/>
      <c r="M195" s="153"/>
      <c r="N195" s="153"/>
      <c r="O195" s="153"/>
      <c r="P195" s="153"/>
      <c r="Q195" s="153"/>
      <c r="R195" s="153"/>
      <c r="S195" s="153"/>
      <c r="T195" s="153"/>
      <c r="U195" s="153"/>
      <c r="V195" s="228"/>
      <c r="W195" s="228"/>
      <c r="X195" s="228"/>
      <c r="Y195" s="228"/>
      <c r="Z195" s="228"/>
      <c r="AA195" s="228"/>
      <c r="AB195" s="226"/>
      <c r="AC195" s="213"/>
      <c r="AD195" s="213"/>
      <c r="AE195" s="213"/>
      <c r="AF195" s="213"/>
      <c r="AG195" s="213"/>
      <c r="AH195" s="213"/>
      <c r="AI195" s="229"/>
      <c r="AJ195" s="229"/>
      <c r="AK195" s="228"/>
      <c r="AL195" s="230"/>
      <c r="AM195" s="276"/>
    </row>
    <row r="196" spans="1:39" ht="20.25" customHeight="1">
      <c r="A196" s="168"/>
      <c r="B196" s="153"/>
      <c r="C196" s="153"/>
      <c r="D196" s="153"/>
      <c r="E196" s="153"/>
      <c r="F196" s="153"/>
      <c r="G196" s="153"/>
      <c r="H196" s="153"/>
      <c r="I196" s="153"/>
      <c r="J196" s="153"/>
      <c r="K196" s="153"/>
      <c r="L196" s="153"/>
      <c r="M196" s="153"/>
      <c r="N196" s="153"/>
      <c r="O196" s="153"/>
      <c r="P196" s="153"/>
      <c r="Q196" s="153"/>
      <c r="R196" s="153"/>
      <c r="S196" s="153"/>
      <c r="T196" s="153"/>
      <c r="U196" s="153"/>
      <c r="V196" s="228"/>
      <c r="W196" s="228"/>
      <c r="X196" s="228"/>
      <c r="Y196" s="228"/>
      <c r="Z196" s="228"/>
      <c r="AA196" s="228"/>
      <c r="AB196" s="226"/>
      <c r="AC196" s="213"/>
      <c r="AD196" s="213"/>
      <c r="AE196" s="213"/>
      <c r="AF196" s="213"/>
      <c r="AG196" s="213"/>
      <c r="AH196" s="213"/>
      <c r="AI196" s="229"/>
      <c r="AJ196" s="229"/>
      <c r="AK196" s="228"/>
      <c r="AL196" s="230"/>
      <c r="AM196" s="276"/>
    </row>
    <row r="197" spans="1:39" ht="20.25" customHeight="1">
      <c r="A197" s="168"/>
      <c r="B197" s="153"/>
      <c r="C197" s="153"/>
      <c r="D197" s="153"/>
      <c r="E197" s="153"/>
      <c r="F197" s="153"/>
      <c r="G197" s="153"/>
      <c r="H197" s="153"/>
      <c r="I197" s="153"/>
      <c r="J197" s="153"/>
      <c r="K197" s="153"/>
      <c r="L197" s="153"/>
      <c r="M197" s="153"/>
      <c r="N197" s="153"/>
      <c r="O197" s="153"/>
      <c r="P197" s="153"/>
      <c r="Q197" s="153"/>
      <c r="R197" s="153"/>
      <c r="S197" s="153"/>
      <c r="T197" s="153"/>
      <c r="U197" s="153"/>
      <c r="V197" s="228"/>
      <c r="W197" s="228"/>
      <c r="X197" s="228"/>
      <c r="Y197" s="228"/>
      <c r="Z197" s="228"/>
      <c r="AA197" s="228"/>
      <c r="AB197" s="226"/>
      <c r="AC197" s="213"/>
      <c r="AD197" s="213"/>
      <c r="AE197" s="213"/>
      <c r="AF197" s="213"/>
      <c r="AG197" s="213"/>
      <c r="AH197" s="213"/>
      <c r="AI197" s="229"/>
      <c r="AJ197" s="229"/>
      <c r="AK197" s="228"/>
      <c r="AL197" s="230"/>
      <c r="AM197" s="276"/>
    </row>
    <row r="198" spans="1:39" ht="20.25" customHeight="1">
      <c r="A198" s="168"/>
      <c r="B198" s="153"/>
      <c r="C198" s="153"/>
      <c r="D198" s="153"/>
      <c r="E198" s="153"/>
      <c r="F198" s="153"/>
      <c r="G198" s="153"/>
      <c r="H198" s="153"/>
      <c r="I198" s="153"/>
      <c r="J198" s="153"/>
      <c r="K198" s="153"/>
      <c r="L198" s="153"/>
      <c r="M198" s="153"/>
      <c r="N198" s="153"/>
      <c r="O198" s="153"/>
      <c r="P198" s="153"/>
      <c r="Q198" s="153"/>
      <c r="R198" s="153"/>
      <c r="S198" s="153"/>
      <c r="T198" s="153"/>
      <c r="U198" s="153"/>
      <c r="V198" s="228"/>
      <c r="W198" s="228"/>
      <c r="X198" s="228"/>
      <c r="Y198" s="228"/>
      <c r="Z198" s="228"/>
      <c r="AA198" s="228"/>
      <c r="AB198" s="226"/>
      <c r="AC198" s="213"/>
      <c r="AD198" s="213"/>
      <c r="AE198" s="213"/>
      <c r="AF198" s="213"/>
      <c r="AG198" s="213"/>
      <c r="AH198" s="213"/>
      <c r="AI198" s="229"/>
      <c r="AJ198" s="229"/>
      <c r="AK198" s="228"/>
      <c r="AL198" s="230"/>
      <c r="AM198" s="276"/>
    </row>
    <row r="199" spans="1:39" ht="20.25" customHeight="1">
      <c r="A199" s="168"/>
      <c r="B199" s="153"/>
      <c r="C199" s="153"/>
      <c r="D199" s="153"/>
      <c r="E199" s="153"/>
      <c r="F199" s="153"/>
      <c r="G199" s="153"/>
      <c r="H199" s="153"/>
      <c r="I199" s="153"/>
      <c r="J199" s="153"/>
      <c r="K199" s="153"/>
      <c r="L199" s="153"/>
      <c r="M199" s="153"/>
      <c r="N199" s="153"/>
      <c r="O199" s="153"/>
      <c r="P199" s="153"/>
      <c r="Q199" s="153"/>
      <c r="R199" s="153"/>
      <c r="S199" s="153"/>
      <c r="T199" s="153"/>
      <c r="U199" s="153"/>
      <c r="V199" s="228"/>
      <c r="W199" s="228"/>
      <c r="X199" s="228"/>
      <c r="Y199" s="228"/>
      <c r="Z199" s="228"/>
      <c r="AA199" s="228"/>
      <c r="AB199" s="226"/>
      <c r="AC199" s="213"/>
      <c r="AD199" s="213"/>
      <c r="AE199" s="213"/>
      <c r="AF199" s="213"/>
      <c r="AG199" s="213"/>
      <c r="AH199" s="213"/>
      <c r="AI199" s="229"/>
      <c r="AJ199" s="229"/>
      <c r="AK199" s="228"/>
      <c r="AL199" s="230"/>
      <c r="AM199" s="276"/>
    </row>
    <row r="200" spans="1:39" ht="20.25" customHeight="1">
      <c r="A200" s="168"/>
      <c r="B200" s="153"/>
      <c r="C200" s="153"/>
      <c r="D200" s="153"/>
      <c r="E200" s="153"/>
      <c r="F200" s="153"/>
      <c r="G200" s="153"/>
      <c r="H200" s="153"/>
      <c r="I200" s="153"/>
      <c r="J200" s="153"/>
      <c r="K200" s="153"/>
      <c r="L200" s="153"/>
      <c r="M200" s="153"/>
      <c r="N200" s="153"/>
      <c r="O200" s="153"/>
      <c r="P200" s="153"/>
      <c r="Q200" s="153"/>
      <c r="R200" s="153"/>
      <c r="S200" s="153"/>
      <c r="T200" s="153"/>
      <c r="U200" s="153"/>
      <c r="V200" s="228"/>
      <c r="W200" s="228"/>
      <c r="X200" s="228"/>
      <c r="Y200" s="228"/>
      <c r="Z200" s="228"/>
      <c r="AA200" s="228"/>
      <c r="AB200" s="226"/>
      <c r="AC200" s="213"/>
      <c r="AD200" s="213"/>
      <c r="AE200" s="213"/>
      <c r="AF200" s="213"/>
      <c r="AG200" s="213"/>
      <c r="AH200" s="213"/>
      <c r="AI200" s="229"/>
      <c r="AJ200" s="229"/>
      <c r="AK200" s="228"/>
      <c r="AL200" s="230"/>
      <c r="AM200" s="276"/>
    </row>
    <row r="201" spans="1:39" ht="20.25" customHeight="1">
      <c r="A201" s="168"/>
      <c r="B201" s="153"/>
      <c r="C201" s="153"/>
      <c r="D201" s="153"/>
      <c r="E201" s="153"/>
      <c r="F201" s="153"/>
      <c r="G201" s="153"/>
      <c r="H201" s="153"/>
      <c r="I201" s="153"/>
      <c r="J201" s="153"/>
      <c r="K201" s="153"/>
      <c r="L201" s="153"/>
      <c r="M201" s="153"/>
      <c r="N201" s="153"/>
      <c r="O201" s="153"/>
      <c r="P201" s="153"/>
      <c r="Q201" s="153"/>
      <c r="R201" s="153"/>
      <c r="S201" s="153"/>
      <c r="T201" s="153"/>
      <c r="U201" s="153"/>
      <c r="V201" s="228"/>
      <c r="W201" s="228"/>
      <c r="X201" s="228"/>
      <c r="Y201" s="228"/>
      <c r="Z201" s="228"/>
      <c r="AA201" s="228"/>
      <c r="AB201" s="226"/>
      <c r="AC201" s="213"/>
      <c r="AD201" s="213"/>
      <c r="AE201" s="213"/>
      <c r="AF201" s="213"/>
      <c r="AG201" s="213"/>
      <c r="AH201" s="213"/>
      <c r="AI201" s="229"/>
      <c r="AJ201" s="229"/>
      <c r="AK201" s="228"/>
      <c r="AL201" s="230"/>
      <c r="AM201" s="276"/>
    </row>
    <row r="202" spans="1:39" ht="20.25" customHeight="1">
      <c r="A202" s="168"/>
      <c r="B202" s="153"/>
      <c r="C202" s="153"/>
      <c r="D202" s="153"/>
      <c r="E202" s="153"/>
      <c r="F202" s="153"/>
      <c r="G202" s="153"/>
      <c r="H202" s="153"/>
      <c r="I202" s="153"/>
      <c r="J202" s="153"/>
      <c r="K202" s="153"/>
      <c r="L202" s="153"/>
      <c r="M202" s="153"/>
      <c r="N202" s="153"/>
      <c r="O202" s="153"/>
      <c r="P202" s="153"/>
      <c r="Q202" s="153"/>
      <c r="R202" s="153"/>
      <c r="S202" s="153"/>
      <c r="T202" s="153"/>
      <c r="U202" s="153"/>
      <c r="V202" s="228"/>
      <c r="W202" s="228"/>
      <c r="X202" s="228"/>
      <c r="Y202" s="228"/>
      <c r="Z202" s="228"/>
      <c r="AA202" s="228"/>
      <c r="AB202" s="226"/>
      <c r="AC202" s="213"/>
      <c r="AD202" s="213"/>
      <c r="AE202" s="213"/>
      <c r="AF202" s="213"/>
      <c r="AG202" s="213"/>
      <c r="AH202" s="213"/>
      <c r="AI202" s="229"/>
      <c r="AJ202" s="229"/>
      <c r="AK202" s="228"/>
      <c r="AL202" s="230"/>
      <c r="AM202" s="276"/>
    </row>
    <row r="203" spans="1:39" ht="20.25" customHeight="1">
      <c r="A203" s="168"/>
      <c r="B203" s="153"/>
      <c r="C203" s="153"/>
      <c r="D203" s="153"/>
      <c r="E203" s="153"/>
      <c r="F203" s="153"/>
      <c r="G203" s="153"/>
      <c r="H203" s="153"/>
      <c r="I203" s="153"/>
      <c r="J203" s="153"/>
      <c r="K203" s="153"/>
      <c r="L203" s="153"/>
      <c r="M203" s="153"/>
      <c r="N203" s="153"/>
      <c r="O203" s="153"/>
      <c r="P203" s="153"/>
      <c r="Q203" s="153"/>
      <c r="R203" s="153"/>
      <c r="S203" s="153"/>
      <c r="T203" s="153"/>
      <c r="U203" s="153"/>
      <c r="V203" s="228"/>
      <c r="W203" s="228"/>
      <c r="X203" s="228"/>
      <c r="Y203" s="228"/>
      <c r="Z203" s="228"/>
      <c r="AA203" s="228"/>
      <c r="AB203" s="226"/>
      <c r="AC203" s="213"/>
      <c r="AD203" s="213"/>
      <c r="AE203" s="213"/>
      <c r="AF203" s="213"/>
      <c r="AG203" s="213"/>
      <c r="AH203" s="213"/>
      <c r="AI203" s="229"/>
      <c r="AJ203" s="229"/>
      <c r="AK203" s="228"/>
      <c r="AL203" s="230"/>
      <c r="AM203" s="276"/>
    </row>
    <row r="204" spans="1:39" ht="20.25" customHeight="1">
      <c r="A204" s="154"/>
      <c r="B204" s="154"/>
      <c r="C204" s="154"/>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57"/>
      <c r="AJ204" s="154"/>
      <c r="AK204" s="154"/>
      <c r="AL204" s="154"/>
    </row>
    <row r="205" spans="1:39" ht="20.25" customHeight="1">
      <c r="A205" s="154"/>
      <c r="B205" s="154"/>
      <c r="C205" s="154"/>
      <c r="D205" s="154"/>
      <c r="E205" s="154"/>
      <c r="F205" s="154"/>
      <c r="G205" s="154"/>
    </row>
    <row r="206" spans="1:39" ht="20.25" customHeight="1">
      <c r="A206" t="s">
        <v>26</v>
      </c>
      <c r="B206" t="s">
        <v>27</v>
      </c>
      <c r="C206" s="154"/>
      <c r="D206" s="154"/>
      <c r="E206" s="154"/>
      <c r="F206" s="154"/>
      <c r="G206" s="154"/>
    </row>
    <row r="207" spans="1:39" ht="20.25" customHeight="1">
      <c r="A207" s="154">
        <v>33</v>
      </c>
      <c r="B207" s="154">
        <v>76</v>
      </c>
      <c r="C207" s="154"/>
      <c r="D207" s="154"/>
      <c r="E207" s="154"/>
      <c r="F207" s="154"/>
      <c r="G207" s="154"/>
    </row>
    <row r="208" spans="1:39" ht="20.25" customHeight="1">
      <c r="A208" s="154">
        <v>95</v>
      </c>
      <c r="B208" s="154">
        <v>14</v>
      </c>
      <c r="C208" s="154"/>
      <c r="D208" s="154"/>
      <c r="E208" s="154"/>
      <c r="F208" s="154"/>
      <c r="G208" s="154"/>
    </row>
    <row r="209" spans="1:7" ht="20.25" customHeight="1">
      <c r="A209" s="154">
        <v>105</v>
      </c>
      <c r="B209" s="154">
        <v>3</v>
      </c>
      <c r="C209" s="154"/>
      <c r="D209" s="154"/>
      <c r="E209" s="154"/>
      <c r="F209" s="154"/>
      <c r="G209" s="154"/>
    </row>
    <row r="210" spans="1:7" ht="20.25" customHeight="1">
      <c r="A210" s="154">
        <v>99</v>
      </c>
      <c r="B210" s="154">
        <v>6</v>
      </c>
      <c r="C210" s="154"/>
      <c r="D210" s="154"/>
      <c r="E210" s="154"/>
      <c r="F210" s="154"/>
      <c r="G210" s="154"/>
    </row>
    <row r="211" spans="1:7" ht="20.25" customHeight="1">
      <c r="A211" s="154">
        <v>11</v>
      </c>
      <c r="B211" s="154">
        <v>94</v>
      </c>
    </row>
    <row r="212" spans="1:7" ht="20.25" customHeight="1">
      <c r="A212" s="154">
        <v>17</v>
      </c>
      <c r="B212" s="154">
        <v>88</v>
      </c>
    </row>
    <row r="231" spans="8:16" ht="20.25" customHeight="1">
      <c r="H231" s="200"/>
      <c r="I231" s="200"/>
      <c r="J231" s="200"/>
      <c r="K231" s="200"/>
      <c r="L231" s="200"/>
      <c r="M231" s="200"/>
      <c r="N231" s="200"/>
      <c r="O231" s="200"/>
      <c r="P231" s="200"/>
    </row>
  </sheetData>
  <sheetProtection sheet="1" objects="1" scenarios="1"/>
  <mergeCells count="86">
    <mergeCell ref="B166:U166"/>
    <mergeCell ref="B167:U167"/>
    <mergeCell ref="B168:U168"/>
    <mergeCell ref="A172:U172"/>
    <mergeCell ref="X172:AL172"/>
    <mergeCell ref="B161:U161"/>
    <mergeCell ref="B162:U162"/>
    <mergeCell ref="B163:U163"/>
    <mergeCell ref="B164:U164"/>
    <mergeCell ref="B165:U165"/>
    <mergeCell ref="B156:U156"/>
    <mergeCell ref="B157:U157"/>
    <mergeCell ref="B158:U158"/>
    <mergeCell ref="B159:U159"/>
    <mergeCell ref="B160:U160"/>
    <mergeCell ref="B155:U155"/>
    <mergeCell ref="A145:E145"/>
    <mergeCell ref="A146:E146"/>
    <mergeCell ref="A147:E147"/>
    <mergeCell ref="V148:AA149"/>
    <mergeCell ref="B150:U150"/>
    <mergeCell ref="B151:U151"/>
    <mergeCell ref="B152:U152"/>
    <mergeCell ref="B153:U153"/>
    <mergeCell ref="B154:U154"/>
    <mergeCell ref="AC148:AH149"/>
    <mergeCell ref="AI148:AL149"/>
    <mergeCell ref="V134:AA135"/>
    <mergeCell ref="AC134:AH135"/>
    <mergeCell ref="AI134:AL135"/>
    <mergeCell ref="O137:U137"/>
    <mergeCell ref="O138:U138"/>
    <mergeCell ref="A144:E144"/>
    <mergeCell ref="V105:AA106"/>
    <mergeCell ref="AC105:AH106"/>
    <mergeCell ref="O108:U108"/>
    <mergeCell ref="A117:U117"/>
    <mergeCell ref="X117:AL117"/>
    <mergeCell ref="AI105:AL106"/>
    <mergeCell ref="AI87:AL88"/>
    <mergeCell ref="O90:U90"/>
    <mergeCell ref="A98:U98"/>
    <mergeCell ref="A99:F99"/>
    <mergeCell ref="A100:F100"/>
    <mergeCell ref="A101:F101"/>
    <mergeCell ref="AC87:AH88"/>
    <mergeCell ref="B76:U76"/>
    <mergeCell ref="B77:U77"/>
    <mergeCell ref="A80:U80"/>
    <mergeCell ref="V87:AA88"/>
    <mergeCell ref="V72:AA73"/>
    <mergeCell ref="AC72:AH73"/>
    <mergeCell ref="AI72:AL73"/>
    <mergeCell ref="B73:C73"/>
    <mergeCell ref="B75:U75"/>
    <mergeCell ref="A74:U74"/>
    <mergeCell ref="B68:J68"/>
    <mergeCell ref="B69:J69"/>
    <mergeCell ref="G60:K60"/>
    <mergeCell ref="V46:Z47"/>
    <mergeCell ref="AB46:AF47"/>
    <mergeCell ref="B52:U52"/>
    <mergeCell ref="B53:U53"/>
    <mergeCell ref="A56:U56"/>
    <mergeCell ref="G59:K59"/>
    <mergeCell ref="G61:K61"/>
    <mergeCell ref="G62:K62"/>
    <mergeCell ref="G63:K63"/>
    <mergeCell ref="B65:U65"/>
    <mergeCell ref="B67:J67"/>
    <mergeCell ref="AG46:AJ47"/>
    <mergeCell ref="A48:U48"/>
    <mergeCell ref="B49:U49"/>
    <mergeCell ref="B50:U50"/>
    <mergeCell ref="B51:U51"/>
    <mergeCell ref="A25:U25"/>
    <mergeCell ref="D29:E29"/>
    <mergeCell ref="D30:E30"/>
    <mergeCell ref="D33:E33"/>
    <mergeCell ref="D31:E31"/>
    <mergeCell ref="D32:E32"/>
    <mergeCell ref="A1:AE1"/>
    <mergeCell ref="A6:AL6"/>
    <mergeCell ref="A7:AL7"/>
    <mergeCell ref="A8:AL8"/>
    <mergeCell ref="A10:G10"/>
  </mergeCells>
  <pageMargins left="0" right="0" top="0" bottom="0" header="0.31496062992125984" footer="0.31496062992125984"/>
  <pageSetup paperSize="9" scale="1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10</vt:i4>
      </vt:variant>
    </vt:vector>
  </HeadingPairs>
  <TitlesOfParts>
    <vt:vector size="23" baseType="lpstr">
      <vt:lpstr>Datos</vt:lpstr>
      <vt:lpstr>CURSOS EPS</vt:lpstr>
      <vt:lpstr>Global</vt:lpstr>
      <vt:lpstr>INGENIERIA MECANICA</vt:lpstr>
      <vt:lpstr>INGENIERIA ELECTRICA</vt:lpstr>
      <vt:lpstr>INGENIERIA ELECTRONICA INDUSTRI</vt:lpstr>
      <vt:lpstr>INGENIERIA INFORMATICA</vt:lpstr>
      <vt:lpstr>INGENIERIA GEOMATICAYTOPOGRAFIC</vt:lpstr>
      <vt:lpstr>INGENIERIA ORGANIZACION INDUST</vt:lpstr>
      <vt:lpstr>DOBLE ING. ELECTRICA Y ELECTRÓN</vt:lpstr>
      <vt:lpstr>DOBLE ING. ELECTRICA Y MECANICA</vt:lpstr>
      <vt:lpstr>DOBLE ING. MECANICA Y ORGANIZAC</vt:lpstr>
      <vt:lpstr>definiciones</vt:lpstr>
      <vt:lpstr>'DOBLE ING. ELECTRICA Y ELECTRÓN'!Área_de_impresión</vt:lpstr>
      <vt:lpstr>'DOBLE ING. ELECTRICA Y MECANICA'!Área_de_impresión</vt:lpstr>
      <vt:lpstr>'DOBLE ING. MECANICA Y ORGANIZAC'!Área_de_impresión</vt:lpstr>
      <vt:lpstr>Global!Área_de_impresión</vt:lpstr>
      <vt:lpstr>'INGENIERIA ELECTRICA'!Área_de_impresión</vt:lpstr>
      <vt:lpstr>'INGENIERIA ELECTRONICA INDUSTRI'!Área_de_impresión</vt:lpstr>
      <vt:lpstr>'INGENIERIA GEOMATICAYTOPOGRAFIC'!Área_de_impresión</vt:lpstr>
      <vt:lpstr>'INGENIERIA INFORMATICA'!Área_de_impresión</vt:lpstr>
      <vt:lpstr>'INGENIERIA MECANICA'!Área_de_impresión</vt:lpstr>
      <vt:lpstr>'INGENIERIA ORGANIZACION INDUST'!Área_de_impresión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2018-09-10T10:27:40Z</cp:lastPrinted>
  <dcterms:created xsi:type="dcterms:W3CDTF">2011-10-24T10:51:31Z</dcterms:created>
  <dcterms:modified xsi:type="dcterms:W3CDTF">2021-09-15T09:14:56Z</dcterms:modified>
</cp:coreProperties>
</file>