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/>
  </bookViews>
  <sheets>
    <sheet name="Alumnos" sheetId="9" r:id="rId1"/>
    <sheet name="PDI" sheetId="7" r:id="rId2"/>
  </sheets>
  <definedNames>
    <definedName name="a" localSheetId="1">PDI!$A$1:$M$49</definedName>
    <definedName name="_xlnm.Print_Area" localSheetId="0">Alumnos!$A$1:$N$189</definedName>
    <definedName name="_xlnm.Print_Area" localSheetId="1">PDI!$A$1:$N$63</definedName>
    <definedName name="p" localSheetId="1">PDI!$A$1:$N$49,PDI!$A$52:$N$106</definedName>
    <definedName name="pp" localSheetId="1">PDI!$A$1:$N$48,PDI!$A$52:$N$106</definedName>
    <definedName name="ppp" localSheetId="1">PDI!$A$1:$N$48,PDI!$A$52:$N$106</definedName>
    <definedName name="Print_Area" localSheetId="0">Alumnos!$A$1:$N$99</definedName>
    <definedName name="Print_Area" localSheetId="1">PDI!$A$1:$N$48,PDI!$A$52:$N$106</definedName>
  </definedNames>
  <calcPr calcId="162913"/>
</workbook>
</file>

<file path=xl/calcChain.xml><?xml version="1.0" encoding="utf-8"?>
<calcChain xmlns="http://schemas.openxmlformats.org/spreadsheetml/2006/main">
  <c r="I90" i="9" l="1"/>
  <c r="J90" i="9"/>
  <c r="I91" i="9"/>
  <c r="J91" i="9"/>
  <c r="I92" i="9"/>
  <c r="J92" i="9"/>
  <c r="J89" i="9"/>
  <c r="I89" i="9"/>
  <c r="I37" i="9" l="1"/>
  <c r="J37" i="9"/>
  <c r="I38" i="9"/>
  <c r="J38" i="9"/>
  <c r="I39" i="9"/>
  <c r="J39" i="9"/>
  <c r="I40" i="9"/>
  <c r="J40" i="9"/>
  <c r="I41" i="9"/>
  <c r="J41" i="9"/>
  <c r="I42" i="9"/>
  <c r="J42" i="9"/>
  <c r="I43" i="9"/>
  <c r="J43" i="9"/>
  <c r="I44" i="9"/>
  <c r="J44" i="9"/>
  <c r="I45" i="9"/>
  <c r="J45" i="9"/>
  <c r="I46" i="9"/>
  <c r="J46" i="9"/>
  <c r="I47" i="9"/>
  <c r="J47" i="9"/>
  <c r="I48" i="9"/>
  <c r="J48" i="9"/>
  <c r="I49" i="9"/>
  <c r="J49" i="9"/>
  <c r="I50" i="9"/>
  <c r="J50" i="9"/>
  <c r="I51" i="9"/>
  <c r="J51" i="9"/>
  <c r="I52" i="9"/>
  <c r="J52" i="9"/>
  <c r="I53" i="9"/>
  <c r="J53" i="9"/>
  <c r="I54" i="9"/>
  <c r="J54" i="9"/>
  <c r="I60" i="9"/>
  <c r="J60" i="9"/>
  <c r="I61" i="9"/>
  <c r="J61" i="9"/>
  <c r="I62" i="9"/>
  <c r="J62" i="9"/>
  <c r="I63" i="9"/>
  <c r="J63" i="9"/>
  <c r="I64" i="9"/>
  <c r="J64" i="9"/>
  <c r="I65" i="9"/>
  <c r="J65" i="9"/>
  <c r="I66" i="9"/>
  <c r="J66" i="9"/>
  <c r="I67" i="9"/>
  <c r="J67" i="9"/>
  <c r="I68" i="9"/>
  <c r="J68" i="9"/>
  <c r="I69" i="9"/>
  <c r="J69" i="9"/>
  <c r="I70" i="9"/>
  <c r="J70" i="9"/>
  <c r="I71" i="9"/>
  <c r="J71" i="9"/>
  <c r="I72" i="9"/>
  <c r="J72" i="9"/>
  <c r="I73" i="9"/>
  <c r="J73" i="9"/>
  <c r="I79" i="9"/>
  <c r="J79" i="9"/>
  <c r="I80" i="9"/>
  <c r="J80" i="9"/>
  <c r="I81" i="9"/>
  <c r="J81" i="9"/>
  <c r="I82" i="9"/>
  <c r="J82" i="9"/>
  <c r="I83" i="9"/>
  <c r="J83" i="9"/>
  <c r="I84" i="9"/>
  <c r="J84" i="9"/>
  <c r="J48" i="7" l="1"/>
  <c r="I48" i="7"/>
  <c r="J47" i="7"/>
  <c r="I47" i="7"/>
  <c r="J46" i="7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</calcChain>
</file>

<file path=xl/sharedStrings.xml><?xml version="1.0" encoding="utf-8"?>
<sst xmlns="http://schemas.openxmlformats.org/spreadsheetml/2006/main" count="198" uniqueCount="128">
  <si>
    <t>INFORME DE RESULTADOS DE LA ENCUESTA A ALUMNOS DEL MÁSTER UNIVERSITARIO EN INGENIERÍA INDUSTRIAL</t>
  </si>
  <si>
    <t>Máster Universitario en Ingeniería Industrial</t>
  </si>
  <si>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</si>
  <si>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</si>
  <si>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</si>
  <si>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</si>
  <si>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</si>
  <si>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Frecuencias</t>
  </si>
  <si>
    <t>Porcentaje por nivel de satisfacción</t>
  </si>
  <si>
    <t>Medias Estadísticas</t>
  </si>
  <si>
    <t>ns/nc</t>
  </si>
  <si>
    <t>Total</t>
  </si>
  <si>
    <t>% Insatistación</t>
  </si>
  <si>
    <t>% Satisfacción</t>
  </si>
  <si>
    <t>Media</t>
  </si>
  <si>
    <t>Desviación típica</t>
  </si>
  <si>
    <t>Mediana</t>
  </si>
  <si>
    <t>Moda</t>
  </si>
  <si>
    <t>Relativas a las PRÁCTICAS:</t>
  </si>
  <si>
    <t>Relativas a la MOVILIDAD:</t>
  </si>
  <si>
    <t>Sexo:</t>
  </si>
  <si>
    <t>Hombre</t>
  </si>
  <si>
    <t>Mujer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</si>
  <si>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</si>
  <si>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</si>
  <si>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</si>
  <si>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</si>
  <si>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</si>
  <si>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</si>
  <si>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</si>
  <si>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30-34</t>
  </si>
  <si>
    <t>35-39</t>
  </si>
  <si>
    <t>40-44</t>
  </si>
  <si>
    <t>45-49</t>
  </si>
  <si>
    <t>50-54</t>
  </si>
  <si>
    <t>55-59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</si>
  <si>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</si>
  <si>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</si>
  <si>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</si>
  <si>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</si>
  <si>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</si>
  <si>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</si>
  <si>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</si>
  <si>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</si>
  <si>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PDI DEL MÁSTER UNIVERSITARIO EN INGENIERÍA INDUSTRIAL</t>
  </si>
  <si>
    <t>y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</si>
  <si>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</si>
  <si>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</si>
  <si>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</si>
  <si>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</si>
  <si>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</si>
  <si>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</si>
  <si>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</si>
  <si>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</si>
  <si>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t>3. El interés, participación y motivación mostrados por el grupo de estudiantes.</t>
  </si>
  <si>
    <t xml:space="preserve">4. Los resultados alcanzados en cuanto a la consecución de los objetivos y las competencias previstas por parte de los estudiantes : </t>
  </si>
  <si>
    <t>5. La satisfacción general con el grupo de estudiantes :</t>
  </si>
  <si>
    <t xml:space="preserve">6. La distribución en el Plan de Estudios entre créditos teóricos y prácticos : </t>
  </si>
  <si>
    <t xml:space="preserve">7. El tamaño de los grupos para su adaptación a las nuevas metodologías de enseñanza-aprendizaje : </t>
  </si>
  <si>
    <t xml:space="preserve">8. La adecuación de los horarios : </t>
  </si>
  <si>
    <t xml:space="preserve">9. La oferta de programas de movilidad : </t>
  </si>
  <si>
    <t xml:space="preserve">10. La oferta de prácticas externas del Máster : </t>
  </si>
  <si>
    <t xml:space="preserve">11. La disponibilidad, accesibilidad y utilidad de la información existente sobre el Máster (página WEB y otros medios de difusión) : </t>
  </si>
  <si>
    <t xml:space="preserve">12. El equipamiento de las aulas disponibles para el Máster : </t>
  </si>
  <si>
    <t xml:space="preserve">13. Las infraestructuras e instalaciones para el desarrollo del Máster : </t>
  </si>
  <si>
    <t xml:space="preserve">14. El sistema existente para dar respuesta a las sugerencias y reclamaciones : </t>
  </si>
  <si>
    <t xml:space="preserve">15. La gestión desarrollada por el equipo que coordina el Máster : </t>
  </si>
  <si>
    <t xml:space="preserve">16. El cumplimiento de las expectativas con respecto al Máster : </t>
  </si>
  <si>
    <t>17. En general, el grado de satisfacción con el Máster:</t>
  </si>
  <si>
    <t>OBSERVACIONES:</t>
  </si>
  <si>
    <t>Edad</t>
  </si>
  <si>
    <t>&lt;30</t>
  </si>
  <si>
    <t>60-64</t>
  </si>
  <si>
    <t>&gt;=65</t>
  </si>
  <si>
    <t>A Tiermpo Completo</t>
  </si>
  <si>
    <t>Profesional Externo</t>
  </si>
  <si>
    <t>A Tiempo Parcial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</si>
  <si>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</si>
  <si>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</si>
  <si>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</si>
  <si>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</si>
  <si>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</si>
  <si>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</si>
  <si>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</si>
  <si>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</si>
  <si>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</si>
  <si>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</si>
  <si>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</si>
  <si>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</si>
  <si>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</si>
  <si>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</si>
  <si>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</si>
  <si>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</si>
  <si>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</si>
  <si>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</si>
  <si>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</si>
  <si>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</si>
  <si>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</si>
  <si>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</si>
  <si>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</si>
  <si>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</si>
  <si>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</si>
  <si>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</si>
  <si>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</si>
  <si>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</si>
  <si>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</si>
  <si>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</si>
  <si>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</si>
  <si>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</si>
  <si>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</si>
  <si>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</si>
  <si>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</si>
  <si>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</si>
  <si>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</si>
  <si>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</si>
  <si>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Tamaño Muestral: 39; calculado para un error de muestreo del (+)(-)10% y un nivel de confianza del 90%</t>
  </si>
  <si>
    <t>Fecha encuesta: abril-mayo 2018</t>
  </si>
  <si>
    <t>Grado de conocimiento de las actividades de orientación académica organizadas para los alumnos de máster. :</t>
  </si>
  <si>
    <t>Grado de satisfacción con la orientación académica proporcionada por el coordinador y/o los profesores de este máster. :</t>
  </si>
  <si>
    <t>Grado de satisfacción con las actividades de orientación profesional organizadas por parte del coordinador y/o profesorado de este máster. :</t>
  </si>
  <si>
    <t>Grado de satisfacción con las actividades de orientación profesional organizadas por parte de la Dirección del Centro. :</t>
  </si>
  <si>
    <r>
      <t>Porcentaje de encuestas recogidas sobre alumnos localizables (con e-mail): 92</t>
    </r>
    <r>
      <rPr>
        <b/>
        <sz val="11"/>
        <color rgb="FF000000"/>
        <rFont val="Calibri"/>
        <family val="2"/>
      </rPr>
      <t>/ 92 = 100%</t>
    </r>
  </si>
  <si>
    <t>Tamaño Muestral: 47; calculado para un error de muestreo del (+)(-)10% y un nivel de confianza del 90%</t>
  </si>
  <si>
    <t>Nº de encuestas recogidas: 92 / Nº encuestas necesarias: 47</t>
  </si>
  <si>
    <t>Relativas a la orientación académica y profesional:</t>
  </si>
  <si>
    <t>Nº de encuestas recogidas: 35/ Nº encuestas necesarias: 39</t>
  </si>
  <si>
    <r>
      <t>Porcentaje de encuestas recogidas sobre tutores localizables (con e-mail): 35</t>
    </r>
    <r>
      <rPr>
        <b/>
        <sz val="11"/>
        <color rgb="FF000000"/>
        <rFont val="Calibri"/>
        <family val="2"/>
      </rPr>
      <t>/ 65= 53,84%</t>
    </r>
  </si>
  <si>
    <t>Fecha encuesta: mayo-junio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</si>
</sst>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0"/>
    <numFmt numFmtId="166" formatCode="###0.00"/>
    <numFmt numFmtId="167" formatCode="####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16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158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1"/>
    <xf numFmtId="0" fontId="8" fillId="3" borderId="9" xfId="0" applyFont="1" applyFill="1" applyBorder="1" applyAlignment="1">
      <alignment horizontal="left" vertical="center" wrapText="1"/>
    </xf>
    <xf numFmtId="164" fontId="10" fillId="0" borderId="1" xfId="2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5" fontId="10" fillId="0" borderId="1" xfId="2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wrapText="1"/>
    </xf>
    <xf numFmtId="0" fontId="10" fillId="0" borderId="1" xfId="2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/>
    </xf>
    <xf numFmtId="164" fontId="11" fillId="5" borderId="0" xfId="0" applyNumberFormat="1" applyFont="1" applyFill="1" applyBorder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164" fontId="11" fillId="5" borderId="0" xfId="0" applyNumberFormat="1" applyFont="1" applyFill="1" applyBorder="1" applyAlignment="1">
      <alignment horizontal="right" vertical="center"/>
    </xf>
    <xf numFmtId="165" fontId="11" fillId="5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9" fillId="0" borderId="0" xfId="4" applyFont="1" applyBorder="1" applyAlignment="1">
      <alignment vertical="top" wrapText="1"/>
    </xf>
    <xf numFmtId="0" fontId="20" fillId="0" borderId="0" xfId="4" applyFont="1" applyBorder="1" applyAlignment="1">
      <alignment vertical="top" wrapText="1"/>
    </xf>
    <xf numFmtId="0" fontId="9" fillId="0" borderId="0" xfId="5"/>
    <xf numFmtId="0" fontId="19" fillId="0" borderId="0" xfId="4" applyFont="1" applyFill="1" applyBorder="1" applyAlignment="1">
      <alignment vertical="top" wrapText="1"/>
    </xf>
    <xf numFmtId="0" fontId="21" fillId="0" borderId="0" xfId="0" applyFont="1" applyAlignment="1">
      <alignment wrapText="1"/>
    </xf>
    <xf numFmtId="0" fontId="21" fillId="0" borderId="0" xfId="0" applyFont="1"/>
    <xf numFmtId="0" fontId="9" fillId="0" borderId="0" xfId="6"/>
    <xf numFmtId="0" fontId="9" fillId="0" borderId="0" xfId="7"/>
    <xf numFmtId="49" fontId="0" fillId="0" borderId="0" xfId="0" applyNumberFormat="1" applyAlignment="1">
      <alignment wrapText="1"/>
    </xf>
    <xf numFmtId="0" fontId="9" fillId="0" borderId="0" xfId="8"/>
    <xf numFmtId="0" fontId="4" fillId="0" borderId="0" xfId="8" applyFont="1"/>
    <xf numFmtId="49" fontId="9" fillId="0" borderId="0" xfId="8" applyNumberFormat="1"/>
    <xf numFmtId="49" fontId="4" fillId="0" borderId="0" xfId="8" applyNumberFormat="1" applyFont="1" applyFill="1" applyBorder="1" applyAlignment="1">
      <alignment horizontal="center"/>
    </xf>
    <xf numFmtId="49" fontId="4" fillId="0" borderId="0" xfId="8" applyNumberFormat="1" applyFont="1" applyFill="1" applyBorder="1" applyAlignment="1">
      <alignment horizontal="left"/>
    </xf>
    <xf numFmtId="49" fontId="4" fillId="0" borderId="0" xfId="8" applyNumberFormat="1" applyFont="1" applyFill="1" applyBorder="1" applyAlignment="1">
      <alignment horizontal="left" wrapText="1"/>
    </xf>
    <xf numFmtId="0" fontId="9" fillId="0" borderId="0" xfId="8" applyAlignment="1">
      <alignment horizontal="center"/>
    </xf>
    <xf numFmtId="0" fontId="3" fillId="0" borderId="0" xfId="8" applyFont="1" applyAlignment="1">
      <alignment wrapText="1"/>
    </xf>
    <xf numFmtId="0" fontId="9" fillId="0" borderId="0" xfId="8" applyAlignment="1">
      <alignment wrapText="1"/>
    </xf>
    <xf numFmtId="0" fontId="9" fillId="0" borderId="8" xfId="8" applyFont="1" applyBorder="1" applyAlignment="1">
      <alignment horizontal="center" vertical="center" wrapText="1"/>
    </xf>
    <xf numFmtId="0" fontId="8" fillId="7" borderId="1" xfId="8" applyFont="1" applyFill="1" applyBorder="1" applyAlignment="1">
      <alignment horizontal="center" vertical="center" wrapText="1"/>
    </xf>
    <xf numFmtId="49" fontId="8" fillId="7" borderId="1" xfId="8" applyNumberFormat="1" applyFont="1" applyFill="1" applyBorder="1" applyAlignment="1">
      <alignment horizontal="center" vertical="center" wrapText="1"/>
    </xf>
    <xf numFmtId="0" fontId="8" fillId="7" borderId="16" xfId="8" applyFont="1" applyFill="1" applyBorder="1" applyAlignment="1">
      <alignment horizontal="left" vertical="center" wrapText="1"/>
    </xf>
    <xf numFmtId="10" fontId="11" fillId="0" borderId="1" xfId="11" applyNumberFormat="1" applyFont="1" applyBorder="1" applyAlignment="1">
      <alignment horizontal="center" vertical="center"/>
    </xf>
    <xf numFmtId="166" fontId="11" fillId="0" borderId="1" xfId="8" applyNumberFormat="1" applyFont="1" applyBorder="1" applyAlignment="1">
      <alignment horizontal="center" vertical="center"/>
    </xf>
    <xf numFmtId="164" fontId="11" fillId="0" borderId="1" xfId="8" applyNumberFormat="1" applyFont="1" applyBorder="1" applyAlignment="1">
      <alignment horizontal="center" vertical="center"/>
    </xf>
    <xf numFmtId="167" fontId="11" fillId="0" borderId="1" xfId="8" applyNumberFormat="1" applyFont="1" applyBorder="1" applyAlignment="1">
      <alignment horizontal="center" vertical="center"/>
    </xf>
    <xf numFmtId="0" fontId="14" fillId="0" borderId="0" xfId="8" applyFont="1" applyFill="1" applyAlignment="1">
      <alignment horizontal="center"/>
    </xf>
    <xf numFmtId="49" fontId="14" fillId="0" borderId="0" xfId="8" applyNumberFormat="1" applyFont="1" applyFill="1" applyAlignment="1">
      <alignment horizontal="center"/>
    </xf>
    <xf numFmtId="0" fontId="23" fillId="0" borderId="0" xfId="8" applyFont="1"/>
    <xf numFmtId="9" fontId="10" fillId="0" borderId="1" xfId="12" applyFont="1" applyBorder="1" applyAlignment="1">
      <alignment horizontal="center" vertical="center"/>
    </xf>
    <xf numFmtId="0" fontId="4" fillId="0" borderId="0" xfId="8" applyFont="1" applyFill="1" applyBorder="1" applyAlignment="1">
      <alignment horizontal="left" wrapText="1"/>
    </xf>
    <xf numFmtId="0" fontId="9" fillId="0" borderId="0" xfId="13"/>
    <xf numFmtId="164" fontId="11" fillId="0" borderId="1" xfId="14" applyNumberFormat="1" applyFont="1" applyBorder="1" applyAlignment="1">
      <alignment horizontal="center" vertical="center"/>
    </xf>
    <xf numFmtId="0" fontId="9" fillId="0" borderId="0" xfId="15"/>
    <xf numFmtId="0" fontId="16" fillId="0" borderId="13" xfId="3" applyFont="1" applyBorder="1" applyAlignment="1">
      <alignment horizontal="left" vertical="center" wrapText="1"/>
    </xf>
    <xf numFmtId="0" fontId="16" fillId="0" borderId="14" xfId="3" applyFont="1" applyBorder="1" applyAlignment="1">
      <alignment horizontal="left" vertical="center" wrapText="1"/>
    </xf>
    <xf numFmtId="0" fontId="16" fillId="0" borderId="15" xfId="3" applyFont="1" applyBorder="1" applyAlignment="1">
      <alignment horizontal="left" vertical="center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164" fontId="11" fillId="5" borderId="1" xfId="0" applyNumberFormat="1" applyFont="1" applyFill="1" applyBorder="1" applyAlignment="1">
      <alignment vertical="center"/>
    </xf>
    <xf numFmtId="164" fontId="11" fillId="5" borderId="1" xfId="0" applyNumberFormat="1" applyFont="1" applyFill="1" applyBorder="1" applyAlignment="1">
      <alignment horizontal="right" vertical="center"/>
    </xf>
    <xf numFmtId="165" fontId="11" fillId="5" borderId="1" xfId="0" applyNumberFormat="1" applyFont="1" applyFill="1" applyBorder="1" applyAlignment="1">
      <alignment horizontal="right" vertical="center"/>
    </xf>
    <xf numFmtId="0" fontId="0" fillId="5" borderId="1" xfId="0" applyFill="1" applyBorder="1"/>
    <xf numFmtId="0" fontId="8" fillId="3" borderId="0" xfId="0" applyFont="1" applyFill="1" applyBorder="1" applyAlignment="1">
      <alignment horizontal="left" vertical="center" wrapText="1"/>
    </xf>
    <xf numFmtId="164" fontId="10" fillId="0" borderId="0" xfId="2" applyNumberFormat="1" applyFont="1" applyBorder="1" applyAlignment="1">
      <alignment horizontal="center" vertical="center"/>
    </xf>
    <xf numFmtId="9" fontId="10" fillId="0" borderId="0" xfId="1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9" fontId="11" fillId="5" borderId="1" xfId="12" applyFont="1" applyFill="1" applyBorder="1" applyAlignment="1">
      <alignment vertical="center"/>
    </xf>
    <xf numFmtId="9" fontId="11" fillId="5" borderId="1" xfId="12" applyFont="1" applyFill="1" applyBorder="1" applyAlignment="1">
      <alignment horizontal="right" vertical="center"/>
    </xf>
    <xf numFmtId="164" fontId="11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0" fontId="16" fillId="0" borderId="13" xfId="3" applyFont="1" applyBorder="1" applyAlignment="1">
      <alignment horizontal="left" vertical="center" wrapText="1"/>
    </xf>
    <xf numFmtId="0" fontId="16" fillId="0" borderId="14" xfId="3" applyFont="1" applyBorder="1" applyAlignment="1">
      <alignment horizontal="left" vertical="center" wrapText="1"/>
    </xf>
    <xf numFmtId="0" fontId="16" fillId="0" borderId="15" xfId="3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6" fillId="0" borderId="1" xfId="3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7" fillId="0" borderId="13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15" xfId="0" applyFont="1" applyBorder="1" applyAlignment="1">
      <alignment horizontal="left" wrapText="1"/>
    </xf>
    <xf numFmtId="0" fontId="18" fillId="0" borderId="13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7" fillId="0" borderId="1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12" fillId="0" borderId="0" xfId="3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8" applyFont="1" applyFill="1" applyBorder="1" applyAlignment="1">
      <alignment horizontal="left"/>
    </xf>
    <xf numFmtId="0" fontId="4" fillId="0" borderId="0" xfId="8" applyFont="1" applyFill="1" applyBorder="1" applyAlignment="1">
      <alignment horizontal="left"/>
    </xf>
    <xf numFmtId="0" fontId="4" fillId="0" borderId="4" xfId="8" applyFont="1" applyFill="1" applyBorder="1" applyAlignment="1">
      <alignment horizontal="left"/>
    </xf>
    <xf numFmtId="0" fontId="3" fillId="2" borderId="3" xfId="8" applyFont="1" applyFill="1" applyBorder="1" applyAlignment="1">
      <alignment horizontal="center" vertical="center" wrapText="1"/>
    </xf>
    <xf numFmtId="0" fontId="3" fillId="2" borderId="0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/>
    </xf>
    <xf numFmtId="0" fontId="4" fillId="0" borderId="3" xfId="8" applyFont="1" applyFill="1" applyBorder="1" applyAlignment="1">
      <alignment horizontal="left" wrapText="1"/>
    </xf>
    <xf numFmtId="0" fontId="4" fillId="0" borderId="0" xfId="8" applyFont="1" applyFill="1" applyBorder="1" applyAlignment="1">
      <alignment horizontal="left" wrapText="1"/>
    </xf>
    <xf numFmtId="0" fontId="4" fillId="0" borderId="4" xfId="8" applyFont="1" applyFill="1" applyBorder="1" applyAlignment="1">
      <alignment horizontal="left" wrapText="1"/>
    </xf>
    <xf numFmtId="0" fontId="4" fillId="0" borderId="5" xfId="8" applyFont="1" applyFill="1" applyBorder="1" applyAlignment="1">
      <alignment horizontal="left" wrapText="1"/>
    </xf>
    <xf numFmtId="0" fontId="4" fillId="0" borderId="6" xfId="8" applyFont="1" applyFill="1" applyBorder="1" applyAlignment="1">
      <alignment horizontal="left" wrapText="1"/>
    </xf>
    <xf numFmtId="0" fontId="4" fillId="0" borderId="7" xfId="8" applyFont="1" applyFill="1" applyBorder="1" applyAlignment="1">
      <alignment horizontal="left" wrapText="1"/>
    </xf>
    <xf numFmtId="0" fontId="3" fillId="6" borderId="1" xfId="8" applyFont="1" applyFill="1" applyBorder="1" applyAlignment="1">
      <alignment horizontal="center"/>
    </xf>
    <xf numFmtId="0" fontId="3" fillId="6" borderId="1" xfId="8" applyFont="1" applyFill="1" applyBorder="1" applyAlignment="1">
      <alignment horizontal="center" wrapText="1"/>
    </xf>
    <xf numFmtId="0" fontId="22" fillId="0" borderId="13" xfId="8" applyFont="1" applyBorder="1" applyAlignment="1">
      <alignment horizontal="left" vertical="center" wrapText="1"/>
    </xf>
    <xf numFmtId="0" fontId="22" fillId="0" borderId="14" xfId="8" applyFont="1" applyBorder="1" applyAlignment="1">
      <alignment horizontal="left" vertical="center" wrapText="1"/>
    </xf>
    <xf numFmtId="0" fontId="22" fillId="0" borderId="15" xfId="8" applyFont="1" applyBorder="1" applyAlignment="1">
      <alignment horizontal="left" vertical="center" wrapText="1"/>
    </xf>
    <xf numFmtId="0" fontId="22" fillId="0" borderId="13" xfId="8" applyFont="1" applyFill="1" applyBorder="1" applyAlignment="1">
      <alignment horizontal="left" wrapText="1"/>
    </xf>
    <xf numFmtId="0" fontId="22" fillId="0" borderId="14" xfId="8" applyFont="1" applyFill="1" applyBorder="1" applyAlignment="1">
      <alignment horizontal="left" wrapText="1"/>
    </xf>
    <xf numFmtId="0" fontId="22" fillId="0" borderId="15" xfId="8" applyFont="1" applyFill="1" applyBorder="1" applyAlignment="1">
      <alignment horizontal="left" wrapText="1"/>
    </xf>
    <xf numFmtId="0" fontId="14" fillId="7" borderId="0" xfId="8" applyFont="1" applyFill="1" applyAlignment="1">
      <alignment horizontal="left"/>
    </xf>
  </cellXfs>
  <cellStyles count="16">
    <cellStyle name="Normal" xfId="0" builtinId="0"/>
    <cellStyle name="Normal 2" xfId="8"/>
    <cellStyle name="Normal 3" xfId="9"/>
    <cellStyle name="Normal 4" xfId="10"/>
    <cellStyle name="Normal_Avances en seguridad alimentos" xfId="2"/>
    <cellStyle name="Normal_Biotecnologia y Biomedicina" xfId="6"/>
    <cellStyle name="Normal_Hoja1" xfId="4"/>
    <cellStyle name="Normal_Hoja1_1" xfId="3"/>
    <cellStyle name="Normal_Ing. Industrial 2" xfId="13"/>
    <cellStyle name="Normal_Ing. Informática 2" xfId="15"/>
    <cellStyle name="Normal_Ingeniería industrial" xfId="1"/>
    <cellStyle name="Normal_Oliva 2" xfId="14"/>
    <cellStyle name="Normal_Psicologia general sanitaria" xfId="7"/>
    <cellStyle name="Normal_Sostenibilidad" xfId="5"/>
    <cellStyle name="Porcentaje" xfId="12" builtinId="5"/>
    <cellStyle name="Porcentaje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CDA2-4F0F-918A-C9473E7EB410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DA2-4F0F-918A-C9473E7EB4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Alumnos!$A$191:$A$192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Alumnos!$B$191:$B$192</c:f>
              <c:numCache>
                <c:formatCode>General</c:formatCode>
                <c:ptCount val="2"/>
                <c:pt idx="0">
                  <c:v>77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A2-4F0F-918A-C9473E7EB4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Alumnos!$B$193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Alumnos!$A$194:$A$202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Alumnos!$B$194:$B$202</c:f>
              <c:numCache>
                <c:formatCode>General</c:formatCode>
                <c:ptCount val="9"/>
                <c:pt idx="0">
                  <c:v>35</c:v>
                </c:pt>
                <c:pt idx="1">
                  <c:v>35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4-4C79-88E8-53247FC1FAA4}"/>
            </c:ext>
          </c:extLst>
        </c:ser>
        <c:ser>
          <c:idx val="2"/>
          <c:order val="1"/>
          <c:tx>
            <c:strRef>
              <c:f>Alumnos!$C$193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Alumnos!$A$194:$A$202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Alumnos!$C$194:$C$202</c:f>
              <c:numCache>
                <c:formatCode>General</c:formatCode>
                <c:ptCount val="9"/>
                <c:pt idx="0">
                  <c:v>10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E4-4C79-88E8-53247FC1F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47048568"/>
        <c:axId val="323401344"/>
      </c:barChart>
      <c:catAx>
        <c:axId val="547048568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23401344"/>
        <c:crosses val="autoZero"/>
        <c:auto val="1"/>
        <c:lblAlgn val="ctr"/>
        <c:lblOffset val="100"/>
        <c:tickLblSkip val="1"/>
        <c:noMultiLvlLbl val="0"/>
      </c:catAx>
      <c:valAx>
        <c:axId val="323401344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5470485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Alumnos!$E$193:$E$194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Alumnos!$E$193:$E$194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Alumnos!$F$193:$F$194</c:f>
              <c:numCache>
                <c:formatCode>General</c:formatCode>
                <c:ptCount val="2"/>
                <c:pt idx="0">
                  <c:v>7</c:v>
                </c:pt>
                <c:pt idx="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D-4FED-8CCF-5E7865172A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Alumnos!$E$196:$E$197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Alumnos!$E$196:$E$197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Alumnos!$F$196:$F$197</c:f>
              <c:numCache>
                <c:formatCode>General</c:formatCode>
                <c:ptCount val="2"/>
                <c:pt idx="0">
                  <c:v>23</c:v>
                </c:pt>
                <c:pt idx="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3-4582-ABE0-CB755EFEFA6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Alumnos!$A$204:$A$213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Alumnos!$B$204:$B$213</c:f>
              <c:numCache>
                <c:formatCode>General</c:formatCode>
                <c:ptCount val="10"/>
                <c:pt idx="1">
                  <c:v>2</c:v>
                </c:pt>
                <c:pt idx="2">
                  <c:v>1</c:v>
                </c:pt>
                <c:pt idx="5">
                  <c:v>2</c:v>
                </c:pt>
                <c:pt idx="6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4-4E9C-ABDD-0CF407F42A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Alumnos!$A$214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3B-4FE7-AE7B-D7D5E666E2CB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3B-4FE7-AE7B-D7D5E666E2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Alumnos!$A$215:$A$224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Alumnos!$B$215:$B$224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3B-4FE7-AE7B-D7D5E666E2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B3D2-4F35-9D22-AB3770EB07F5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3D2-4F35-9D22-AB3770EB07F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PDI!$A$65:$A$66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PDI!$B$65:$B$66</c:f>
              <c:numCache>
                <c:formatCode>General</c:formatCode>
                <c:ptCount val="2"/>
                <c:pt idx="0">
                  <c:v>27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D2-4F35-9D22-AB3770EB07F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PDI!$A$69:$A$77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PDI!$B$69:$B$77</c:f>
              <c:numCache>
                <c:formatCode>General</c:formatCode>
                <c:ptCount val="9"/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9</c:v>
                </c:pt>
                <c:pt idx="7">
                  <c:v>6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E-4349-8CC9-F46C6866D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338480"/>
        <c:axId val="324338872"/>
        <c:axId val="0"/>
      </c:area3DChart>
      <c:dateAx>
        <c:axId val="32433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338872"/>
        <c:crosses val="autoZero"/>
        <c:auto val="0"/>
        <c:lblOffset val="100"/>
        <c:baseTimeUnit val="days"/>
      </c:dateAx>
      <c:valAx>
        <c:axId val="324338872"/>
        <c:scaling>
          <c:orientation val="minMax"/>
          <c:max val="11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24338480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PDI!$B$80:$B$82</c:f>
              <c:strCache>
                <c:ptCount val="3"/>
                <c:pt idx="0">
                  <c:v>34</c:v>
                </c:pt>
                <c:pt idx="2">
                  <c:v>1</c:v>
                </c:pt>
              </c:strCache>
            </c:strRef>
          </c:tx>
          <c:explosion val="8"/>
          <c:dLbls>
            <c:dLbl>
              <c:idx val="1"/>
              <c:layout>
                <c:manualLayout>
                  <c:x val="4.9504169337418642E-2"/>
                  <c:y val="8.52224929742662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08-46F2-B87C-6DC2F3E73485}"/>
                </c:ext>
              </c:extLst>
            </c:dLbl>
            <c:dLbl>
              <c:idx val="2"/>
              <c:layout>
                <c:manualLayout>
                  <c:x val="5.4437393127166153E-2"/>
                  <c:y val="5.13524587854476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08-46F2-B87C-6DC2F3E734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PDI!$A$80:$A$82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PDI!$B$80:$B$82</c:f>
              <c:numCache>
                <c:formatCode>General</c:formatCode>
                <c:ptCount val="3"/>
                <c:pt idx="0">
                  <c:v>34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08-46F2-B87C-6DC2F3E7348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92</xdr:row>
      <xdr:rowOff>104542</xdr:rowOff>
    </xdr:from>
    <xdr:to>
      <xdr:col>3</xdr:col>
      <xdr:colOff>157756</xdr:colOff>
      <xdr:row>112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92</xdr:row>
      <xdr:rowOff>69695</xdr:rowOff>
    </xdr:from>
    <xdr:to>
      <xdr:col>13</xdr:col>
      <xdr:colOff>250682</xdr:colOff>
      <xdr:row>112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113</xdr:row>
      <xdr:rowOff>116158</xdr:rowOff>
    </xdr:from>
    <xdr:to>
      <xdr:col>3</xdr:col>
      <xdr:colOff>262299</xdr:colOff>
      <xdr:row>133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113</xdr:row>
      <xdr:rowOff>46463</xdr:rowOff>
    </xdr:from>
    <xdr:to>
      <xdr:col>12</xdr:col>
      <xdr:colOff>174238</xdr:colOff>
      <xdr:row>134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38"/>
  <sheetViews>
    <sheetView tabSelected="1" view="pageBreakPreview" topLeftCell="A187" zoomScaleNormal="100" zoomScaleSheetLayoutView="100" workbookViewId="0">
      <selection activeCell="A137" sqref="A137:L171"/>
    </sheetView>
  </sheetViews>
  <sheetFormatPr baseColWidth="10" defaultRowHeight="15"/>
  <cols>
    <col min="1" max="1" width="91.7109375" style="4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6.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"/>
    </row>
    <row r="4" spans="1:14" ht="20.25">
      <c r="A4" s="135" t="s">
        <v>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4" ht="16.5">
      <c r="A5" s="136" t="s">
        <v>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4" ht="16.5">
      <c r="A6" s="129" t="s">
        <v>3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1"/>
    </row>
    <row r="7" spans="1:14" ht="16.5">
      <c r="A7" s="129" t="s">
        <v>122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1"/>
    </row>
    <row r="8" spans="1:14" ht="16.5">
      <c r="A8" s="129" t="s">
        <v>4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1"/>
    </row>
    <row r="9" spans="1:14" ht="16.5">
      <c r="A9" s="129" t="s">
        <v>116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1"/>
    </row>
    <row r="10" spans="1:14" ht="16.5">
      <c r="A10" s="117" t="s">
        <v>5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9"/>
    </row>
    <row r="11" spans="1:14" ht="16.5">
      <c r="A11" s="117" t="s">
        <v>123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9"/>
    </row>
    <row r="12" spans="1:14" ht="16.5">
      <c r="A12" s="125" t="s">
        <v>121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7"/>
    </row>
    <row r="14" spans="1:14" ht="16.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4" ht="16.5">
      <c r="A15" s="2"/>
      <c r="B15" s="2"/>
      <c r="C15" s="2"/>
      <c r="D15" s="2"/>
      <c r="E15" s="2"/>
      <c r="F15" s="2"/>
      <c r="G15" s="2"/>
      <c r="H15" s="2"/>
      <c r="I15" s="2"/>
      <c r="J15" s="2"/>
    </row>
    <row r="33" spans="1:14">
      <c r="A33" s="3" t="s">
        <v>6</v>
      </c>
    </row>
    <row r="35" spans="1:14" ht="30" customHeight="1" thickBot="1">
      <c r="B35" s="123" t="s">
        <v>7</v>
      </c>
      <c r="C35" s="123"/>
      <c r="D35" s="123"/>
      <c r="E35" s="123"/>
      <c r="F35" s="123"/>
      <c r="G35" s="123"/>
      <c r="H35" s="123"/>
      <c r="I35" s="124" t="s">
        <v>8</v>
      </c>
      <c r="J35" s="124"/>
      <c r="K35" s="124" t="s">
        <v>9</v>
      </c>
      <c r="L35" s="124"/>
      <c r="M35" s="124"/>
      <c r="N35" s="124"/>
    </row>
    <row r="36" spans="1:14" ht="25.5">
      <c r="A36" s="5"/>
      <c r="B36" s="6">
        <v>1</v>
      </c>
      <c r="C36" s="6">
        <v>2</v>
      </c>
      <c r="D36" s="6">
        <v>3</v>
      </c>
      <c r="E36" s="6">
        <v>4</v>
      </c>
      <c r="F36" s="6">
        <v>5</v>
      </c>
      <c r="G36" s="6" t="s">
        <v>10</v>
      </c>
      <c r="H36" s="6" t="s">
        <v>11</v>
      </c>
      <c r="I36" s="6" t="s">
        <v>12</v>
      </c>
      <c r="J36" s="6" t="s">
        <v>13</v>
      </c>
      <c r="K36" s="6" t="s">
        <v>14</v>
      </c>
      <c r="L36" s="6" t="s">
        <v>15</v>
      </c>
      <c r="M36" s="6" t="s">
        <v>16</v>
      </c>
      <c r="N36" s="6" t="s">
        <v>17</v>
      </c>
    </row>
    <row r="37" spans="1:14" ht="34.5" customHeight="1" thickBot="1">
      <c r="A37" s="8" t="s">
        <v>77</v>
      </c>
      <c r="B37" s="9">
        <v>10</v>
      </c>
      <c r="C37" s="9">
        <v>6</v>
      </c>
      <c r="D37" s="9">
        <v>15</v>
      </c>
      <c r="E37" s="9">
        <v>16</v>
      </c>
      <c r="F37" s="9">
        <v>37</v>
      </c>
      <c r="G37" s="9">
        <v>8</v>
      </c>
      <c r="H37" s="10">
        <v>92</v>
      </c>
      <c r="I37" s="68">
        <f t="shared" ref="I37:I54" si="0">(B37+C37)/(B37+C37+D37+E37+F37)</f>
        <v>0.19047619047619047</v>
      </c>
      <c r="J37" s="68">
        <f t="shared" ref="J37:J54" si="1">(D37+E37+F37)/(B37+C37+D37+E37+F37)</f>
        <v>0.80952380952380953</v>
      </c>
      <c r="K37" s="11">
        <v>3.76</v>
      </c>
      <c r="L37" s="11">
        <v>1.39</v>
      </c>
      <c r="M37" s="9">
        <v>4</v>
      </c>
      <c r="N37" s="9">
        <v>5</v>
      </c>
    </row>
    <row r="38" spans="1:14" ht="26.25" thickBot="1">
      <c r="A38" s="8" t="s">
        <v>78</v>
      </c>
      <c r="B38" s="9">
        <v>21</v>
      </c>
      <c r="C38" s="9">
        <v>9</v>
      </c>
      <c r="D38" s="9">
        <v>12</v>
      </c>
      <c r="E38" s="9">
        <v>13</v>
      </c>
      <c r="F38" s="9">
        <v>31</v>
      </c>
      <c r="G38" s="9">
        <v>6</v>
      </c>
      <c r="H38" s="10">
        <v>92</v>
      </c>
      <c r="I38" s="68">
        <f t="shared" si="0"/>
        <v>0.34883720930232559</v>
      </c>
      <c r="J38" s="68">
        <f t="shared" si="1"/>
        <v>0.65116279069767447</v>
      </c>
      <c r="K38" s="11">
        <v>3.28</v>
      </c>
      <c r="L38" s="11">
        <v>1.62</v>
      </c>
      <c r="M38" s="9">
        <v>4</v>
      </c>
      <c r="N38" s="9">
        <v>5</v>
      </c>
    </row>
    <row r="39" spans="1:14" ht="15.75" thickBot="1">
      <c r="A39" s="8" t="s">
        <v>79</v>
      </c>
      <c r="B39" s="9">
        <v>17</v>
      </c>
      <c r="C39" s="9">
        <v>16</v>
      </c>
      <c r="D39" s="9">
        <v>10</v>
      </c>
      <c r="E39" s="9">
        <v>20</v>
      </c>
      <c r="F39" s="9">
        <v>23</v>
      </c>
      <c r="G39" s="9">
        <v>6</v>
      </c>
      <c r="H39" s="10">
        <v>92</v>
      </c>
      <c r="I39" s="68">
        <f t="shared" si="0"/>
        <v>0.38372093023255816</v>
      </c>
      <c r="J39" s="68">
        <f t="shared" si="1"/>
        <v>0.61627906976744184</v>
      </c>
      <c r="K39" s="11">
        <v>3.19</v>
      </c>
      <c r="L39" s="11">
        <v>1.51</v>
      </c>
      <c r="M39" s="9">
        <v>4</v>
      </c>
      <c r="N39" s="9">
        <v>5</v>
      </c>
    </row>
    <row r="40" spans="1:14" ht="15.75" thickBot="1">
      <c r="A40" s="8" t="s">
        <v>80</v>
      </c>
      <c r="B40" s="9">
        <v>22</v>
      </c>
      <c r="C40" s="9">
        <v>14</v>
      </c>
      <c r="D40" s="9">
        <v>12</v>
      </c>
      <c r="E40" s="9">
        <v>20</v>
      </c>
      <c r="F40" s="9">
        <v>18</v>
      </c>
      <c r="G40" s="9">
        <v>6</v>
      </c>
      <c r="H40" s="10">
        <v>92</v>
      </c>
      <c r="I40" s="68">
        <f t="shared" si="0"/>
        <v>0.41860465116279072</v>
      </c>
      <c r="J40" s="68">
        <f t="shared" si="1"/>
        <v>0.58139534883720934</v>
      </c>
      <c r="K40" s="11">
        <v>2.98</v>
      </c>
      <c r="L40" s="11">
        <v>1.51</v>
      </c>
      <c r="M40" s="9">
        <v>3</v>
      </c>
      <c r="N40" s="9">
        <v>1</v>
      </c>
    </row>
    <row r="41" spans="1:14" ht="15.75" thickBot="1">
      <c r="A41" s="8" t="s">
        <v>81</v>
      </c>
      <c r="B41" s="9">
        <v>15</v>
      </c>
      <c r="C41" s="9">
        <v>13</v>
      </c>
      <c r="D41" s="9">
        <v>16</v>
      </c>
      <c r="E41" s="9">
        <v>20</v>
      </c>
      <c r="F41" s="9">
        <v>21</v>
      </c>
      <c r="G41" s="9">
        <v>7</v>
      </c>
      <c r="H41" s="10">
        <v>92</v>
      </c>
      <c r="I41" s="68">
        <f t="shared" si="0"/>
        <v>0.32941176470588235</v>
      </c>
      <c r="J41" s="68">
        <f t="shared" si="1"/>
        <v>0.6705882352941176</v>
      </c>
      <c r="K41" s="11">
        <v>3.22</v>
      </c>
      <c r="L41" s="11">
        <v>1.43</v>
      </c>
      <c r="M41" s="9">
        <v>3</v>
      </c>
      <c r="N41" s="9">
        <v>5</v>
      </c>
    </row>
    <row r="42" spans="1:14" ht="15.75" thickBot="1">
      <c r="A42" s="8" t="s">
        <v>82</v>
      </c>
      <c r="B42" s="9">
        <v>7</v>
      </c>
      <c r="C42" s="9">
        <v>5</v>
      </c>
      <c r="D42" s="9">
        <v>5</v>
      </c>
      <c r="E42" s="9">
        <v>20</v>
      </c>
      <c r="F42" s="9">
        <v>38</v>
      </c>
      <c r="G42" s="9">
        <v>17</v>
      </c>
      <c r="H42" s="10">
        <v>92</v>
      </c>
      <c r="I42" s="68">
        <f t="shared" si="0"/>
        <v>0.16</v>
      </c>
      <c r="J42" s="68">
        <f t="shared" si="1"/>
        <v>0.84</v>
      </c>
      <c r="K42" s="11">
        <v>4.03</v>
      </c>
      <c r="L42" s="11">
        <v>1.3</v>
      </c>
      <c r="M42" s="9">
        <v>5</v>
      </c>
      <c r="N42" s="9">
        <v>5</v>
      </c>
    </row>
    <row r="43" spans="1:14" ht="15.75" thickBot="1">
      <c r="A43" s="8" t="s">
        <v>83</v>
      </c>
      <c r="B43" s="9">
        <v>27</v>
      </c>
      <c r="C43" s="9">
        <v>7</v>
      </c>
      <c r="D43" s="9">
        <v>7</v>
      </c>
      <c r="E43" s="9">
        <v>4</v>
      </c>
      <c r="F43" s="9">
        <v>29</v>
      </c>
      <c r="G43" s="9">
        <v>18</v>
      </c>
      <c r="H43" s="10">
        <v>92</v>
      </c>
      <c r="I43" s="68">
        <f t="shared" si="0"/>
        <v>0.45945945945945948</v>
      </c>
      <c r="J43" s="68">
        <f t="shared" si="1"/>
        <v>0.54054054054054057</v>
      </c>
      <c r="K43" s="11">
        <v>3.01</v>
      </c>
      <c r="L43" s="11">
        <v>1.79</v>
      </c>
      <c r="M43" s="9">
        <v>3</v>
      </c>
      <c r="N43" s="9">
        <v>5</v>
      </c>
    </row>
    <row r="44" spans="1:14" ht="26.25" thickBot="1">
      <c r="A44" s="8" t="s">
        <v>84</v>
      </c>
      <c r="B44" s="9">
        <v>10</v>
      </c>
      <c r="C44" s="9">
        <v>6</v>
      </c>
      <c r="D44" s="9">
        <v>15</v>
      </c>
      <c r="E44" s="9">
        <v>17</v>
      </c>
      <c r="F44" s="9">
        <v>36</v>
      </c>
      <c r="G44" s="9">
        <v>8</v>
      </c>
      <c r="H44" s="10">
        <v>92</v>
      </c>
      <c r="I44" s="68">
        <f t="shared" si="0"/>
        <v>0.19047619047619047</v>
      </c>
      <c r="J44" s="68">
        <f t="shared" si="1"/>
        <v>0.80952380952380953</v>
      </c>
      <c r="K44" s="11">
        <v>3.75</v>
      </c>
      <c r="L44" s="11">
        <v>1.39</v>
      </c>
      <c r="M44" s="9">
        <v>4</v>
      </c>
      <c r="N44" s="9">
        <v>5</v>
      </c>
    </row>
    <row r="45" spans="1:14" ht="15.75" thickBot="1">
      <c r="A45" s="8" t="s">
        <v>85</v>
      </c>
      <c r="B45" s="9">
        <v>15</v>
      </c>
      <c r="C45" s="9">
        <v>7</v>
      </c>
      <c r="D45" s="9">
        <v>15</v>
      </c>
      <c r="E45" s="9">
        <v>11</v>
      </c>
      <c r="F45" s="9">
        <v>32</v>
      </c>
      <c r="G45" s="9">
        <v>12</v>
      </c>
      <c r="H45" s="10">
        <v>92</v>
      </c>
      <c r="I45" s="68">
        <f t="shared" si="0"/>
        <v>0.27500000000000002</v>
      </c>
      <c r="J45" s="68">
        <f t="shared" si="1"/>
        <v>0.72499999999999998</v>
      </c>
      <c r="K45" s="11">
        <v>3.48</v>
      </c>
      <c r="L45" s="11">
        <v>1.54</v>
      </c>
      <c r="M45" s="9">
        <v>4</v>
      </c>
      <c r="N45" s="9">
        <v>5</v>
      </c>
    </row>
    <row r="46" spans="1:14" ht="15.75" thickBot="1">
      <c r="A46" s="8" t="s">
        <v>86</v>
      </c>
      <c r="B46" s="9">
        <v>10</v>
      </c>
      <c r="C46" s="9">
        <v>8</v>
      </c>
      <c r="D46" s="9">
        <v>18</v>
      </c>
      <c r="E46" s="9">
        <v>21</v>
      </c>
      <c r="F46" s="9">
        <v>29</v>
      </c>
      <c r="G46" s="9">
        <v>6</v>
      </c>
      <c r="H46" s="10">
        <v>92</v>
      </c>
      <c r="I46" s="68">
        <f t="shared" si="0"/>
        <v>0.20930232558139536</v>
      </c>
      <c r="J46" s="68">
        <f t="shared" si="1"/>
        <v>0.79069767441860461</v>
      </c>
      <c r="K46" s="11">
        <v>3.59</v>
      </c>
      <c r="L46" s="11">
        <v>1.35</v>
      </c>
      <c r="M46" s="9">
        <v>4</v>
      </c>
      <c r="N46" s="9">
        <v>5</v>
      </c>
    </row>
    <row r="47" spans="1:14" ht="15.75" thickBot="1">
      <c r="A47" s="8" t="s">
        <v>87</v>
      </c>
      <c r="B47" s="9">
        <v>22</v>
      </c>
      <c r="C47" s="9">
        <v>15</v>
      </c>
      <c r="D47" s="9">
        <v>13</v>
      </c>
      <c r="E47" s="9">
        <v>6</v>
      </c>
      <c r="F47" s="9">
        <v>29</v>
      </c>
      <c r="G47" s="9">
        <v>7</v>
      </c>
      <c r="H47" s="10">
        <v>92</v>
      </c>
      <c r="I47" s="68">
        <f t="shared" si="0"/>
        <v>0.43529411764705883</v>
      </c>
      <c r="J47" s="68">
        <f t="shared" si="1"/>
        <v>0.56470588235294117</v>
      </c>
      <c r="K47" s="11">
        <v>3.06</v>
      </c>
      <c r="L47" s="11">
        <v>1.64</v>
      </c>
      <c r="M47" s="9">
        <v>3</v>
      </c>
      <c r="N47" s="9">
        <v>5</v>
      </c>
    </row>
    <row r="48" spans="1:14" ht="15.75" thickBot="1">
      <c r="A48" s="8" t="s">
        <v>88</v>
      </c>
      <c r="B48" s="9">
        <v>13</v>
      </c>
      <c r="C48" s="9">
        <v>8</v>
      </c>
      <c r="D48" s="9">
        <v>9</v>
      </c>
      <c r="E48" s="9">
        <v>39</v>
      </c>
      <c r="F48" s="9">
        <v>17</v>
      </c>
      <c r="G48" s="9">
        <v>6</v>
      </c>
      <c r="H48" s="10">
        <v>92</v>
      </c>
      <c r="I48" s="68">
        <f t="shared" si="0"/>
        <v>0.2441860465116279</v>
      </c>
      <c r="J48" s="68">
        <f t="shared" si="1"/>
        <v>0.7558139534883721</v>
      </c>
      <c r="K48" s="11">
        <v>3.45</v>
      </c>
      <c r="L48" s="11">
        <v>1.33</v>
      </c>
      <c r="M48" s="9">
        <v>4</v>
      </c>
      <c r="N48" s="9">
        <v>4</v>
      </c>
    </row>
    <row r="49" spans="1:14" ht="15.75" thickBot="1">
      <c r="A49" s="8" t="s">
        <v>89</v>
      </c>
      <c r="B49" s="9">
        <v>9</v>
      </c>
      <c r="C49" s="9">
        <v>9</v>
      </c>
      <c r="D49" s="9">
        <v>19</v>
      </c>
      <c r="E49" s="9">
        <v>31</v>
      </c>
      <c r="F49" s="9">
        <v>17</v>
      </c>
      <c r="G49" s="9">
        <v>7</v>
      </c>
      <c r="H49" s="10">
        <v>92</v>
      </c>
      <c r="I49" s="68">
        <f t="shared" si="0"/>
        <v>0.21176470588235294</v>
      </c>
      <c r="J49" s="68">
        <f t="shared" si="1"/>
        <v>0.78823529411764703</v>
      </c>
      <c r="K49" s="11">
        <v>3.45</v>
      </c>
      <c r="L49" s="11">
        <v>1.23</v>
      </c>
      <c r="M49" s="9">
        <v>4</v>
      </c>
      <c r="N49" s="9">
        <v>4</v>
      </c>
    </row>
    <row r="50" spans="1:14" ht="15.75" thickBot="1">
      <c r="A50" s="8" t="s">
        <v>90</v>
      </c>
      <c r="B50" s="9">
        <v>12</v>
      </c>
      <c r="C50" s="9">
        <v>16</v>
      </c>
      <c r="D50" s="9">
        <v>15</v>
      </c>
      <c r="E50" s="9">
        <v>12</v>
      </c>
      <c r="F50" s="9">
        <v>24</v>
      </c>
      <c r="G50" s="9">
        <v>13</v>
      </c>
      <c r="H50" s="10">
        <v>92</v>
      </c>
      <c r="I50" s="68">
        <f t="shared" si="0"/>
        <v>0.35443037974683544</v>
      </c>
      <c r="J50" s="68">
        <f t="shared" si="1"/>
        <v>0.64556962025316456</v>
      </c>
      <c r="K50" s="11">
        <v>3.25</v>
      </c>
      <c r="L50" s="11">
        <v>1.46</v>
      </c>
      <c r="M50" s="9">
        <v>3</v>
      </c>
      <c r="N50" s="9">
        <v>5</v>
      </c>
    </row>
    <row r="51" spans="1:14" ht="15.75" thickBot="1">
      <c r="A51" s="8" t="s">
        <v>91</v>
      </c>
      <c r="B51" s="9">
        <v>13</v>
      </c>
      <c r="C51" s="9">
        <v>11</v>
      </c>
      <c r="D51" s="9">
        <v>21</v>
      </c>
      <c r="E51" s="9">
        <v>10</v>
      </c>
      <c r="F51" s="9">
        <v>30</v>
      </c>
      <c r="G51" s="9">
        <v>7</v>
      </c>
      <c r="H51" s="10">
        <v>92</v>
      </c>
      <c r="I51" s="68">
        <f t="shared" si="0"/>
        <v>0.28235294117647058</v>
      </c>
      <c r="J51" s="68">
        <f t="shared" si="1"/>
        <v>0.71764705882352942</v>
      </c>
      <c r="K51" s="11">
        <v>3.39</v>
      </c>
      <c r="L51" s="11">
        <v>1.46</v>
      </c>
      <c r="M51" s="9">
        <v>3</v>
      </c>
      <c r="N51" s="9">
        <v>5</v>
      </c>
    </row>
    <row r="52" spans="1:14" ht="15.75" thickBot="1">
      <c r="A52" s="8" t="s">
        <v>92</v>
      </c>
      <c r="B52" s="9">
        <v>15</v>
      </c>
      <c r="C52" s="9">
        <v>8</v>
      </c>
      <c r="D52" s="9">
        <v>13</v>
      </c>
      <c r="E52" s="9">
        <v>20</v>
      </c>
      <c r="F52" s="9">
        <v>30</v>
      </c>
      <c r="G52" s="9">
        <v>6</v>
      </c>
      <c r="H52" s="10">
        <v>92</v>
      </c>
      <c r="I52" s="68">
        <f t="shared" si="0"/>
        <v>0.26744186046511625</v>
      </c>
      <c r="J52" s="68">
        <f t="shared" si="1"/>
        <v>0.73255813953488369</v>
      </c>
      <c r="K52" s="11">
        <v>3.49</v>
      </c>
      <c r="L52" s="11">
        <v>1.49</v>
      </c>
      <c r="M52" s="9">
        <v>4</v>
      </c>
      <c r="N52" s="9">
        <v>5</v>
      </c>
    </row>
    <row r="53" spans="1:14" ht="15.75" thickBot="1">
      <c r="A53" s="8" t="s">
        <v>93</v>
      </c>
      <c r="B53" s="9">
        <v>13</v>
      </c>
      <c r="C53" s="9">
        <v>14</v>
      </c>
      <c r="D53" s="9">
        <v>8</v>
      </c>
      <c r="E53" s="9">
        <v>19</v>
      </c>
      <c r="F53" s="9">
        <v>32</v>
      </c>
      <c r="G53" s="9">
        <v>6</v>
      </c>
      <c r="H53" s="10">
        <v>92</v>
      </c>
      <c r="I53" s="68">
        <f t="shared" si="0"/>
        <v>0.31395348837209303</v>
      </c>
      <c r="J53" s="68">
        <f t="shared" si="1"/>
        <v>0.68604651162790697</v>
      </c>
      <c r="K53" s="11">
        <v>3.5</v>
      </c>
      <c r="L53" s="11">
        <v>1.5</v>
      </c>
      <c r="M53" s="9">
        <v>4</v>
      </c>
      <c r="N53" s="9">
        <v>5</v>
      </c>
    </row>
    <row r="54" spans="1:14" ht="15.75" thickBot="1">
      <c r="A54" s="8" t="s">
        <v>94</v>
      </c>
      <c r="B54" s="9">
        <v>12</v>
      </c>
      <c r="C54" s="9">
        <v>14</v>
      </c>
      <c r="D54" s="9">
        <v>18</v>
      </c>
      <c r="E54" s="9">
        <v>8</v>
      </c>
      <c r="F54" s="9">
        <v>34</v>
      </c>
      <c r="G54" s="9">
        <v>6</v>
      </c>
      <c r="H54" s="10">
        <v>92</v>
      </c>
      <c r="I54" s="68">
        <f t="shared" si="0"/>
        <v>0.30232558139534882</v>
      </c>
      <c r="J54" s="68">
        <f t="shared" si="1"/>
        <v>0.69767441860465118</v>
      </c>
      <c r="K54" s="11">
        <v>3.44</v>
      </c>
      <c r="L54" s="11">
        <v>1.49</v>
      </c>
      <c r="M54" s="9">
        <v>3</v>
      </c>
      <c r="N54" s="9">
        <v>5</v>
      </c>
    </row>
    <row r="55" spans="1:14" s="15" customFormat="1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4"/>
      <c r="L55" s="14"/>
      <c r="M55" s="13"/>
      <c r="N55" s="13"/>
    </row>
    <row r="56" spans="1:14" s="15" customFormat="1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4"/>
      <c r="L56" s="14"/>
      <c r="M56" s="13"/>
      <c r="N56" s="13"/>
    </row>
    <row r="57" spans="1:14">
      <c r="A57" s="3" t="s">
        <v>6</v>
      </c>
      <c r="B57" s="16"/>
      <c r="C57" s="16"/>
      <c r="D57" s="16"/>
      <c r="E57" s="16"/>
      <c r="F57" s="16"/>
      <c r="G57" s="16"/>
      <c r="H57" s="16"/>
      <c r="I57" s="16"/>
      <c r="J57" s="16"/>
      <c r="K57" s="17"/>
      <c r="L57" s="17"/>
      <c r="M57" s="16"/>
      <c r="N57" s="18"/>
    </row>
    <row r="58" spans="1:14" ht="34.5" customHeight="1" thickBot="1">
      <c r="A58" s="19" t="s">
        <v>18</v>
      </c>
      <c r="B58" s="123" t="s">
        <v>7</v>
      </c>
      <c r="C58" s="123"/>
      <c r="D58" s="123"/>
      <c r="E58" s="123"/>
      <c r="F58" s="123"/>
      <c r="G58" s="123"/>
      <c r="H58" s="123"/>
      <c r="I58" s="124" t="s">
        <v>8</v>
      </c>
      <c r="J58" s="124"/>
      <c r="K58" s="124" t="s">
        <v>9</v>
      </c>
      <c r="L58" s="124"/>
      <c r="M58" s="124"/>
      <c r="N58" s="124"/>
    </row>
    <row r="59" spans="1:14" ht="25.5">
      <c r="A59" s="5"/>
      <c r="B59" s="6">
        <v>1</v>
      </c>
      <c r="C59" s="6">
        <v>2</v>
      </c>
      <c r="D59" s="6">
        <v>3</v>
      </c>
      <c r="E59" s="6">
        <v>4</v>
      </c>
      <c r="F59" s="6">
        <v>5</v>
      </c>
      <c r="G59" s="6" t="s">
        <v>10</v>
      </c>
      <c r="H59" s="6" t="s">
        <v>11</v>
      </c>
      <c r="I59" s="6" t="s">
        <v>12</v>
      </c>
      <c r="J59" s="6" t="s">
        <v>13</v>
      </c>
      <c r="K59" s="6" t="s">
        <v>14</v>
      </c>
      <c r="L59" s="6" t="s">
        <v>15</v>
      </c>
      <c r="M59" s="6" t="s">
        <v>16</v>
      </c>
      <c r="N59" s="6" t="s">
        <v>17</v>
      </c>
    </row>
    <row r="60" spans="1:14" ht="15.75" thickBot="1">
      <c r="A60" s="8" t="s">
        <v>95</v>
      </c>
      <c r="B60" s="9">
        <v>0</v>
      </c>
      <c r="C60" s="9">
        <v>1</v>
      </c>
      <c r="D60" s="9">
        <v>0</v>
      </c>
      <c r="E60" s="9">
        <v>0</v>
      </c>
      <c r="F60" s="9">
        <v>4</v>
      </c>
      <c r="G60" s="9">
        <v>3</v>
      </c>
      <c r="H60" s="10">
        <v>8</v>
      </c>
      <c r="I60" s="68">
        <f t="shared" ref="I60:I73" si="2">(B60+C60)/(B60+C60+D60+E60+F60)</f>
        <v>0.2</v>
      </c>
      <c r="J60" s="68">
        <f t="shared" ref="J60:J73" si="3">(D60+E60+F60)/(B60+C60+D60+E60+F60)</f>
        <v>0.8</v>
      </c>
      <c r="K60" s="11">
        <v>4.4000000000000004</v>
      </c>
      <c r="L60" s="20">
        <v>1.34</v>
      </c>
      <c r="M60" s="9">
        <v>5</v>
      </c>
      <c r="N60" s="9">
        <v>5</v>
      </c>
    </row>
    <row r="61" spans="1:14" ht="15.75" thickBot="1">
      <c r="A61" s="8" t="s">
        <v>96</v>
      </c>
      <c r="B61" s="9">
        <v>0</v>
      </c>
      <c r="C61" s="9">
        <v>1</v>
      </c>
      <c r="D61" s="9">
        <v>0</v>
      </c>
      <c r="E61" s="9">
        <v>1</v>
      </c>
      <c r="F61" s="9">
        <v>3</v>
      </c>
      <c r="G61" s="9">
        <v>3</v>
      </c>
      <c r="H61" s="10">
        <v>8</v>
      </c>
      <c r="I61" s="68">
        <f t="shared" si="2"/>
        <v>0.2</v>
      </c>
      <c r="J61" s="68">
        <f t="shared" si="3"/>
        <v>0.8</v>
      </c>
      <c r="K61" s="11">
        <v>4.2</v>
      </c>
      <c r="L61" s="20">
        <v>1.3</v>
      </c>
      <c r="M61" s="9">
        <v>5</v>
      </c>
      <c r="N61" s="9">
        <v>5</v>
      </c>
    </row>
    <row r="62" spans="1:14" ht="15.75" thickBot="1">
      <c r="A62" s="8" t="s">
        <v>97</v>
      </c>
      <c r="B62" s="9">
        <v>0</v>
      </c>
      <c r="C62" s="9">
        <v>1</v>
      </c>
      <c r="D62" s="9">
        <v>0</v>
      </c>
      <c r="E62" s="9">
        <v>0</v>
      </c>
      <c r="F62" s="9">
        <v>4</v>
      </c>
      <c r="G62" s="9">
        <v>3</v>
      </c>
      <c r="H62" s="10">
        <v>8</v>
      </c>
      <c r="I62" s="68">
        <f t="shared" si="2"/>
        <v>0.2</v>
      </c>
      <c r="J62" s="68">
        <f t="shared" si="3"/>
        <v>0.8</v>
      </c>
      <c r="K62" s="11">
        <v>4.4000000000000004</v>
      </c>
      <c r="L62" s="20">
        <v>1.34</v>
      </c>
      <c r="M62" s="9">
        <v>5</v>
      </c>
      <c r="N62" s="9">
        <v>5</v>
      </c>
    </row>
    <row r="63" spans="1:14" ht="15.75" thickBot="1">
      <c r="A63" s="8" t="s">
        <v>98</v>
      </c>
      <c r="B63" s="9">
        <v>0</v>
      </c>
      <c r="C63" s="9">
        <v>1</v>
      </c>
      <c r="D63" s="9">
        <v>0</v>
      </c>
      <c r="E63" s="9">
        <v>0</v>
      </c>
      <c r="F63" s="9">
        <v>4</v>
      </c>
      <c r="G63" s="9">
        <v>3</v>
      </c>
      <c r="H63" s="10">
        <v>8</v>
      </c>
      <c r="I63" s="68">
        <f t="shared" si="2"/>
        <v>0.2</v>
      </c>
      <c r="J63" s="68">
        <f t="shared" si="3"/>
        <v>0.8</v>
      </c>
      <c r="K63" s="11">
        <v>4.4000000000000004</v>
      </c>
      <c r="L63" s="20">
        <v>1.34</v>
      </c>
      <c r="M63" s="9">
        <v>5</v>
      </c>
      <c r="N63" s="9">
        <v>5</v>
      </c>
    </row>
    <row r="64" spans="1:14" ht="15.75" thickBot="1">
      <c r="A64" s="8" t="s">
        <v>99</v>
      </c>
      <c r="B64" s="9">
        <v>0</v>
      </c>
      <c r="C64" s="9">
        <v>0</v>
      </c>
      <c r="D64" s="9">
        <v>4</v>
      </c>
      <c r="E64" s="9">
        <v>0</v>
      </c>
      <c r="F64" s="9">
        <v>1</v>
      </c>
      <c r="G64" s="9">
        <v>3</v>
      </c>
      <c r="H64" s="10">
        <v>8</v>
      </c>
      <c r="I64" s="68">
        <f t="shared" si="2"/>
        <v>0</v>
      </c>
      <c r="J64" s="68">
        <f t="shared" si="3"/>
        <v>1</v>
      </c>
      <c r="K64" s="11">
        <v>3.4</v>
      </c>
      <c r="L64" s="20">
        <v>0.89</v>
      </c>
      <c r="M64" s="9">
        <v>3</v>
      </c>
      <c r="N64" s="9">
        <v>3</v>
      </c>
    </row>
    <row r="65" spans="1:14" ht="15.75" thickBot="1">
      <c r="A65" s="8" t="s">
        <v>100</v>
      </c>
      <c r="B65" s="9">
        <v>0</v>
      </c>
      <c r="C65" s="9">
        <v>0</v>
      </c>
      <c r="D65" s="9">
        <v>1</v>
      </c>
      <c r="E65" s="9">
        <v>0</v>
      </c>
      <c r="F65" s="9">
        <v>4</v>
      </c>
      <c r="G65" s="9">
        <v>3</v>
      </c>
      <c r="H65" s="10">
        <v>8</v>
      </c>
      <c r="I65" s="68">
        <f t="shared" si="2"/>
        <v>0</v>
      </c>
      <c r="J65" s="68">
        <f t="shared" si="3"/>
        <v>1</v>
      </c>
      <c r="K65" s="11">
        <v>4.5999999999999996</v>
      </c>
      <c r="L65" s="20">
        <v>0.89</v>
      </c>
      <c r="M65" s="9">
        <v>5</v>
      </c>
      <c r="N65" s="9">
        <v>5</v>
      </c>
    </row>
    <row r="66" spans="1:14" ht="15.75" thickBot="1">
      <c r="A66" s="8" t="s">
        <v>101</v>
      </c>
      <c r="B66" s="9">
        <v>0</v>
      </c>
      <c r="C66" s="9">
        <v>0</v>
      </c>
      <c r="D66" s="9">
        <v>1</v>
      </c>
      <c r="E66" s="9">
        <v>2</v>
      </c>
      <c r="F66" s="9">
        <v>1</v>
      </c>
      <c r="G66" s="9">
        <v>4</v>
      </c>
      <c r="H66" s="10">
        <v>8</v>
      </c>
      <c r="I66" s="68">
        <f t="shared" si="2"/>
        <v>0</v>
      </c>
      <c r="J66" s="68">
        <f t="shared" si="3"/>
        <v>1</v>
      </c>
      <c r="K66" s="11">
        <v>4</v>
      </c>
      <c r="L66" s="20">
        <v>0.82</v>
      </c>
      <c r="M66" s="9">
        <v>4</v>
      </c>
      <c r="N66" s="9">
        <v>4</v>
      </c>
    </row>
    <row r="67" spans="1:14" ht="15.75" thickBot="1">
      <c r="A67" s="8" t="s">
        <v>102</v>
      </c>
      <c r="B67" s="9">
        <v>1</v>
      </c>
      <c r="C67" s="9">
        <v>0</v>
      </c>
      <c r="D67" s="9">
        <v>0</v>
      </c>
      <c r="E67" s="9">
        <v>2</v>
      </c>
      <c r="F67" s="9">
        <v>2</v>
      </c>
      <c r="G67" s="9">
        <v>3</v>
      </c>
      <c r="H67" s="10">
        <v>8</v>
      </c>
      <c r="I67" s="68">
        <f t="shared" si="2"/>
        <v>0.2</v>
      </c>
      <c r="J67" s="68">
        <f t="shared" si="3"/>
        <v>0.8</v>
      </c>
      <c r="K67" s="11">
        <v>3.8</v>
      </c>
      <c r="L67" s="20">
        <v>1.64</v>
      </c>
      <c r="M67" s="9">
        <v>4</v>
      </c>
      <c r="N67" s="9">
        <v>4</v>
      </c>
    </row>
    <row r="68" spans="1:14" ht="15.75" thickBot="1">
      <c r="A68" s="8" t="s">
        <v>103</v>
      </c>
      <c r="B68" s="9">
        <v>1</v>
      </c>
      <c r="C68" s="9">
        <v>0</v>
      </c>
      <c r="D68" s="9">
        <v>0</v>
      </c>
      <c r="E68" s="9">
        <v>3</v>
      </c>
      <c r="F68" s="9">
        <v>1</v>
      </c>
      <c r="G68" s="9">
        <v>3</v>
      </c>
      <c r="H68" s="10">
        <v>8</v>
      </c>
      <c r="I68" s="68">
        <f t="shared" si="2"/>
        <v>0.2</v>
      </c>
      <c r="J68" s="68">
        <f t="shared" si="3"/>
        <v>0.8</v>
      </c>
      <c r="K68" s="11">
        <v>3.6</v>
      </c>
      <c r="L68" s="20">
        <v>1.52</v>
      </c>
      <c r="M68" s="9">
        <v>4</v>
      </c>
      <c r="N68" s="9">
        <v>4</v>
      </c>
    </row>
    <row r="69" spans="1:14" ht="15.75" thickBot="1">
      <c r="A69" s="8" t="s">
        <v>104</v>
      </c>
      <c r="B69" s="9">
        <v>2</v>
      </c>
      <c r="C69" s="9">
        <v>0</v>
      </c>
      <c r="D69" s="9">
        <v>0</v>
      </c>
      <c r="E69" s="9">
        <v>1</v>
      </c>
      <c r="F69" s="9">
        <v>1</v>
      </c>
      <c r="G69" s="9">
        <v>4</v>
      </c>
      <c r="H69" s="10">
        <v>8</v>
      </c>
      <c r="I69" s="68">
        <f t="shared" si="2"/>
        <v>0.5</v>
      </c>
      <c r="J69" s="68">
        <f t="shared" si="3"/>
        <v>0.5</v>
      </c>
      <c r="K69" s="11">
        <v>2.75</v>
      </c>
      <c r="L69" s="20">
        <v>2.06</v>
      </c>
      <c r="M69" s="9">
        <v>3</v>
      </c>
      <c r="N69" s="9">
        <v>1</v>
      </c>
    </row>
    <row r="70" spans="1:14" ht="15.75" thickBot="1">
      <c r="A70" s="8" t="s">
        <v>105</v>
      </c>
      <c r="B70" s="9">
        <v>1</v>
      </c>
      <c r="C70" s="9">
        <v>0</v>
      </c>
      <c r="D70" s="9">
        <v>1</v>
      </c>
      <c r="E70" s="9">
        <v>1</v>
      </c>
      <c r="F70" s="9">
        <v>1</v>
      </c>
      <c r="G70" s="9">
        <v>4</v>
      </c>
      <c r="H70" s="10">
        <v>8</v>
      </c>
      <c r="I70" s="68">
        <f t="shared" si="2"/>
        <v>0.25</v>
      </c>
      <c r="J70" s="68">
        <f t="shared" si="3"/>
        <v>0.75</v>
      </c>
      <c r="K70" s="11">
        <v>3.25</v>
      </c>
      <c r="L70" s="20">
        <v>1.71</v>
      </c>
      <c r="M70" s="9">
        <v>4</v>
      </c>
      <c r="N70" s="9">
        <v>1</v>
      </c>
    </row>
    <row r="71" spans="1:14" ht="15.75" thickBot="1">
      <c r="A71" s="8" t="s">
        <v>106</v>
      </c>
      <c r="B71" s="9">
        <v>1</v>
      </c>
      <c r="C71" s="9">
        <v>0</v>
      </c>
      <c r="D71" s="9">
        <v>0</v>
      </c>
      <c r="E71" s="9">
        <v>2</v>
      </c>
      <c r="F71" s="9">
        <v>1</v>
      </c>
      <c r="G71" s="9">
        <v>4</v>
      </c>
      <c r="H71" s="10">
        <v>8</v>
      </c>
      <c r="I71" s="68">
        <f t="shared" si="2"/>
        <v>0.25</v>
      </c>
      <c r="J71" s="68">
        <f t="shared" si="3"/>
        <v>0.75</v>
      </c>
      <c r="K71" s="11">
        <v>3.5</v>
      </c>
      <c r="L71" s="20">
        <v>1.73</v>
      </c>
      <c r="M71" s="9">
        <v>4</v>
      </c>
      <c r="N71" s="9">
        <v>4</v>
      </c>
    </row>
    <row r="72" spans="1:14" ht="15.75" thickBot="1">
      <c r="A72" s="8" t="s">
        <v>107</v>
      </c>
      <c r="B72" s="9">
        <v>1</v>
      </c>
      <c r="C72" s="9">
        <v>0</v>
      </c>
      <c r="D72" s="9">
        <v>0</v>
      </c>
      <c r="E72" s="9">
        <v>1</v>
      </c>
      <c r="F72" s="9">
        <v>3</v>
      </c>
      <c r="G72" s="9">
        <v>3</v>
      </c>
      <c r="H72" s="10">
        <v>8</v>
      </c>
      <c r="I72" s="68">
        <f t="shared" si="2"/>
        <v>0.2</v>
      </c>
      <c r="J72" s="68">
        <f t="shared" si="3"/>
        <v>0.8</v>
      </c>
      <c r="K72" s="11">
        <v>4</v>
      </c>
      <c r="L72" s="20">
        <v>1.73</v>
      </c>
      <c r="M72" s="9">
        <v>5</v>
      </c>
      <c r="N72" s="9">
        <v>5</v>
      </c>
    </row>
    <row r="73" spans="1:14" ht="15.75" thickBot="1">
      <c r="A73" s="8" t="s">
        <v>108</v>
      </c>
      <c r="B73" s="9">
        <v>1</v>
      </c>
      <c r="C73" s="9">
        <v>0</v>
      </c>
      <c r="D73" s="9">
        <v>0</v>
      </c>
      <c r="E73" s="9">
        <v>1</v>
      </c>
      <c r="F73" s="9">
        <v>3</v>
      </c>
      <c r="G73" s="9">
        <v>3</v>
      </c>
      <c r="H73" s="10">
        <v>8</v>
      </c>
      <c r="I73" s="68">
        <f t="shared" si="2"/>
        <v>0.2</v>
      </c>
      <c r="J73" s="68">
        <f t="shared" si="3"/>
        <v>0.8</v>
      </c>
      <c r="K73" s="11">
        <v>4</v>
      </c>
      <c r="L73" s="20">
        <v>1.73</v>
      </c>
      <c r="M73" s="9">
        <v>5</v>
      </c>
      <c r="N73" s="9">
        <v>5</v>
      </c>
    </row>
    <row r="74" spans="1:14" s="25" customFormat="1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3"/>
      <c r="L74" s="23"/>
      <c r="M74" s="22"/>
      <c r="N74" s="24"/>
    </row>
    <row r="75" spans="1:14" s="25" customFormat="1" ht="15.75" customHeight="1">
      <c r="A75" s="21"/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23"/>
      <c r="M75" s="22"/>
      <c r="N75" s="24"/>
    </row>
    <row r="76" spans="1:14">
      <c r="A76" s="3" t="s">
        <v>6</v>
      </c>
      <c r="B76" s="16"/>
      <c r="C76" s="16"/>
      <c r="D76" s="16"/>
      <c r="E76" s="16"/>
      <c r="F76" s="16"/>
      <c r="G76" s="16"/>
      <c r="H76" s="16"/>
      <c r="I76" s="16"/>
      <c r="J76" s="16"/>
      <c r="K76" s="17"/>
      <c r="L76" s="17"/>
      <c r="M76" s="16"/>
      <c r="N76" s="18"/>
    </row>
    <row r="77" spans="1:14" ht="35.25" customHeight="1" thickBot="1">
      <c r="A77" s="19" t="s">
        <v>19</v>
      </c>
      <c r="B77" s="123" t="s">
        <v>7</v>
      </c>
      <c r="C77" s="123"/>
      <c r="D77" s="123"/>
      <c r="E77" s="123"/>
      <c r="F77" s="123"/>
      <c r="G77" s="123"/>
      <c r="H77" s="123"/>
      <c r="I77" s="124" t="s">
        <v>8</v>
      </c>
      <c r="J77" s="124"/>
      <c r="K77" s="124" t="s">
        <v>9</v>
      </c>
      <c r="L77" s="124"/>
      <c r="M77" s="124"/>
      <c r="N77" s="124"/>
    </row>
    <row r="78" spans="1:14" ht="25.5">
      <c r="A78" s="5"/>
      <c r="B78" s="6">
        <v>1</v>
      </c>
      <c r="C78" s="6">
        <v>2</v>
      </c>
      <c r="D78" s="6">
        <v>3</v>
      </c>
      <c r="E78" s="6">
        <v>4</v>
      </c>
      <c r="F78" s="6">
        <v>5</v>
      </c>
      <c r="G78" s="6" t="s">
        <v>10</v>
      </c>
      <c r="H78" s="6" t="s">
        <v>11</v>
      </c>
      <c r="I78" s="6" t="s">
        <v>12</v>
      </c>
      <c r="J78" s="6" t="s">
        <v>13</v>
      </c>
      <c r="K78" s="6" t="s">
        <v>14</v>
      </c>
      <c r="L78" s="6" t="s">
        <v>15</v>
      </c>
      <c r="M78" s="6" t="s">
        <v>16</v>
      </c>
      <c r="N78" s="6" t="s">
        <v>17</v>
      </c>
    </row>
    <row r="79" spans="1:14" ht="15.75" thickBot="1">
      <c r="A79" s="8" t="s">
        <v>109</v>
      </c>
      <c r="B79" s="9">
        <v>1</v>
      </c>
      <c r="C79" s="9">
        <v>0</v>
      </c>
      <c r="D79" s="9">
        <v>2</v>
      </c>
      <c r="E79" s="9">
        <v>2</v>
      </c>
      <c r="F79" s="9">
        <v>20</v>
      </c>
      <c r="G79" s="9">
        <v>24</v>
      </c>
      <c r="H79" s="9">
        <v>49</v>
      </c>
      <c r="I79" s="68">
        <f t="shared" ref="I79:I84" si="4">(B79+C79)/(B79+C79+D79+E79+F79)</f>
        <v>0.04</v>
      </c>
      <c r="J79" s="68">
        <f t="shared" ref="J79:J84" si="5">(D79+E79+F79)/(B79+C79+D79+E79+F79)</f>
        <v>0.96</v>
      </c>
      <c r="K79" s="20">
        <v>4.5999999999999996</v>
      </c>
      <c r="L79" s="20">
        <v>0.96</v>
      </c>
      <c r="M79" s="20">
        <v>5</v>
      </c>
      <c r="N79" s="20">
        <v>5</v>
      </c>
    </row>
    <row r="80" spans="1:14" ht="15.75" thickBot="1">
      <c r="A80" s="8" t="s">
        <v>110</v>
      </c>
      <c r="B80" s="9">
        <v>0</v>
      </c>
      <c r="C80" s="9">
        <v>0</v>
      </c>
      <c r="D80" s="9">
        <v>4</v>
      </c>
      <c r="E80" s="9">
        <v>4</v>
      </c>
      <c r="F80" s="9">
        <v>17</v>
      </c>
      <c r="G80" s="9">
        <v>24</v>
      </c>
      <c r="H80" s="9">
        <v>49</v>
      </c>
      <c r="I80" s="68">
        <f t="shared" si="4"/>
        <v>0</v>
      </c>
      <c r="J80" s="68">
        <f t="shared" si="5"/>
        <v>1</v>
      </c>
      <c r="K80" s="20">
        <v>4.5199999999999996</v>
      </c>
      <c r="L80" s="20">
        <v>0.77</v>
      </c>
      <c r="M80" s="20">
        <v>5</v>
      </c>
      <c r="N80" s="20">
        <v>5</v>
      </c>
    </row>
    <row r="81" spans="1:14" ht="15.75" thickBot="1">
      <c r="A81" s="8" t="s">
        <v>111</v>
      </c>
      <c r="B81" s="9">
        <v>1</v>
      </c>
      <c r="C81" s="9">
        <v>0</v>
      </c>
      <c r="D81" s="9">
        <v>3</v>
      </c>
      <c r="E81" s="9">
        <v>3</v>
      </c>
      <c r="F81" s="9">
        <v>17</v>
      </c>
      <c r="G81" s="9">
        <v>25</v>
      </c>
      <c r="H81" s="9">
        <v>49</v>
      </c>
      <c r="I81" s="68">
        <f t="shared" si="4"/>
        <v>4.1666666666666664E-2</v>
      </c>
      <c r="J81" s="68">
        <f t="shared" si="5"/>
        <v>0.95833333333333337</v>
      </c>
      <c r="K81" s="20">
        <v>4.46</v>
      </c>
      <c r="L81" s="20">
        <v>1.02</v>
      </c>
      <c r="M81" s="20">
        <v>5</v>
      </c>
      <c r="N81" s="20">
        <v>5</v>
      </c>
    </row>
    <row r="82" spans="1:14" ht="15.75" thickBot="1">
      <c r="A82" s="8" t="s">
        <v>112</v>
      </c>
      <c r="B82" s="9">
        <v>1</v>
      </c>
      <c r="C82" s="9">
        <v>2</v>
      </c>
      <c r="D82" s="9">
        <v>3</v>
      </c>
      <c r="E82" s="9">
        <v>8</v>
      </c>
      <c r="F82" s="9">
        <v>12</v>
      </c>
      <c r="G82" s="9">
        <v>23</v>
      </c>
      <c r="H82" s="9">
        <v>49</v>
      </c>
      <c r="I82" s="68">
        <f t="shared" si="4"/>
        <v>0.11538461538461539</v>
      </c>
      <c r="J82" s="68">
        <f t="shared" si="5"/>
        <v>0.88461538461538458</v>
      </c>
      <c r="K82" s="20">
        <v>4.08</v>
      </c>
      <c r="L82" s="20">
        <v>1.1299999999999999</v>
      </c>
      <c r="M82" s="20">
        <v>4</v>
      </c>
      <c r="N82" s="20">
        <v>5</v>
      </c>
    </row>
    <row r="83" spans="1:14" ht="15.75" thickBot="1">
      <c r="A83" s="8" t="s">
        <v>113</v>
      </c>
      <c r="B83" s="9">
        <v>1</v>
      </c>
      <c r="C83" s="9">
        <v>0</v>
      </c>
      <c r="D83" s="9">
        <v>2</v>
      </c>
      <c r="E83" s="9">
        <v>8</v>
      </c>
      <c r="F83" s="9">
        <v>14</v>
      </c>
      <c r="G83" s="9">
        <v>24</v>
      </c>
      <c r="H83" s="9">
        <v>49</v>
      </c>
      <c r="I83" s="68">
        <f t="shared" si="4"/>
        <v>0.04</v>
      </c>
      <c r="J83" s="68">
        <f t="shared" si="5"/>
        <v>0.96</v>
      </c>
      <c r="K83" s="20">
        <v>4.3600000000000003</v>
      </c>
      <c r="L83" s="20">
        <v>0.95</v>
      </c>
      <c r="M83" s="20">
        <v>5</v>
      </c>
      <c r="N83" s="20">
        <v>5</v>
      </c>
    </row>
    <row r="84" spans="1:14" ht="15.75" thickBot="1">
      <c r="A84" s="8" t="s">
        <v>114</v>
      </c>
      <c r="B84" s="9">
        <v>1</v>
      </c>
      <c r="C84" s="9">
        <v>0</v>
      </c>
      <c r="D84" s="9">
        <v>4</v>
      </c>
      <c r="E84" s="9">
        <v>5</v>
      </c>
      <c r="F84" s="9">
        <v>15</v>
      </c>
      <c r="G84" s="9">
        <v>24</v>
      </c>
      <c r="H84" s="9">
        <v>49</v>
      </c>
      <c r="I84" s="68">
        <f t="shared" si="4"/>
        <v>0.04</v>
      </c>
      <c r="J84" s="68">
        <f t="shared" si="5"/>
        <v>0.96</v>
      </c>
      <c r="K84" s="20">
        <v>4.32</v>
      </c>
      <c r="L84" s="20">
        <v>1.03</v>
      </c>
      <c r="M84" s="20">
        <v>5</v>
      </c>
      <c r="N84" s="20">
        <v>5</v>
      </c>
    </row>
    <row r="85" spans="1:14">
      <c r="A85" s="83"/>
      <c r="B85" s="84"/>
      <c r="C85" s="84"/>
      <c r="D85" s="84"/>
      <c r="E85" s="84"/>
      <c r="F85" s="84"/>
      <c r="G85" s="84"/>
      <c r="H85" s="84"/>
      <c r="I85" s="85"/>
      <c r="J85" s="85"/>
      <c r="K85" s="86"/>
      <c r="L85" s="86"/>
      <c r="M85" s="86"/>
      <c r="N85" s="86"/>
    </row>
    <row r="86" spans="1:14" s="25" customFormat="1">
      <c r="A86" s="21"/>
      <c r="B86" s="26"/>
      <c r="C86" s="26"/>
      <c r="D86" s="26"/>
      <c r="E86" s="26"/>
      <c r="F86" s="26"/>
      <c r="G86" s="26"/>
      <c r="H86" s="26"/>
      <c r="I86" s="26"/>
      <c r="J86" s="26"/>
      <c r="K86" s="27"/>
      <c r="L86" s="27"/>
      <c r="M86" s="26"/>
    </row>
    <row r="87" spans="1:14" s="25" customFormat="1" ht="15.75" thickBot="1">
      <c r="A87" s="19" t="s">
        <v>124</v>
      </c>
      <c r="B87" s="89" t="s">
        <v>7</v>
      </c>
      <c r="C87" s="89"/>
      <c r="D87" s="89"/>
      <c r="E87" s="89"/>
      <c r="F87" s="89"/>
      <c r="G87" s="89"/>
      <c r="H87" s="89"/>
      <c r="I87" s="89" t="s">
        <v>8</v>
      </c>
      <c r="J87" s="89"/>
      <c r="K87" s="90" t="s">
        <v>9</v>
      </c>
      <c r="L87" s="90"/>
      <c r="M87" s="90"/>
      <c r="N87" s="90"/>
    </row>
    <row r="88" spans="1:14" s="25" customFormat="1" ht="25.5">
      <c r="A88" s="5"/>
      <c r="B88" s="6">
        <v>1</v>
      </c>
      <c r="C88" s="6">
        <v>2</v>
      </c>
      <c r="D88" s="6">
        <v>3</v>
      </c>
      <c r="E88" s="6">
        <v>4</v>
      </c>
      <c r="F88" s="6">
        <v>5</v>
      </c>
      <c r="G88" s="6" t="s">
        <v>10</v>
      </c>
      <c r="H88" s="6" t="s">
        <v>11</v>
      </c>
      <c r="I88" s="6" t="s">
        <v>12</v>
      </c>
      <c r="J88" s="6" t="s">
        <v>13</v>
      </c>
      <c r="K88" s="6" t="s">
        <v>14</v>
      </c>
      <c r="L88" s="6" t="s">
        <v>15</v>
      </c>
      <c r="M88" s="6" t="s">
        <v>16</v>
      </c>
      <c r="N88" s="6" t="s">
        <v>17</v>
      </c>
    </row>
    <row r="89" spans="1:14" s="25" customFormat="1" ht="15.75" thickBot="1">
      <c r="A89" s="8" t="s">
        <v>117</v>
      </c>
      <c r="B89" s="79">
        <v>11</v>
      </c>
      <c r="C89" s="79">
        <v>10</v>
      </c>
      <c r="D89" s="79">
        <v>14</v>
      </c>
      <c r="E89" s="79">
        <v>14</v>
      </c>
      <c r="F89" s="79">
        <v>31</v>
      </c>
      <c r="G89" s="79">
        <v>3</v>
      </c>
      <c r="H89" s="79">
        <v>83</v>
      </c>
      <c r="I89" s="87">
        <f t="shared" ref="I89" si="6">(B89+C89)/(B89+C89+D89+E89+F89)</f>
        <v>0.26250000000000001</v>
      </c>
      <c r="J89" s="88">
        <f t="shared" ref="J89" si="7">(D89+E89+F89)/(B89+C89+D89+E89+F89)</f>
        <v>0.73750000000000004</v>
      </c>
      <c r="K89" s="81">
        <v>3.55</v>
      </c>
      <c r="L89" s="81">
        <v>1.46</v>
      </c>
      <c r="M89" s="80">
        <v>4</v>
      </c>
      <c r="N89" s="82">
        <v>5</v>
      </c>
    </row>
    <row r="90" spans="1:14" s="25" customFormat="1" ht="26.25" thickBot="1">
      <c r="A90" s="8" t="s">
        <v>118</v>
      </c>
      <c r="B90" s="79">
        <v>12</v>
      </c>
      <c r="C90" s="79">
        <v>12</v>
      </c>
      <c r="D90" s="79">
        <v>12</v>
      </c>
      <c r="E90" s="79">
        <v>8</v>
      </c>
      <c r="F90" s="79">
        <v>33</v>
      </c>
      <c r="G90" s="79">
        <v>6</v>
      </c>
      <c r="H90" s="79">
        <v>83</v>
      </c>
      <c r="I90" s="87">
        <f t="shared" ref="I90:I92" si="8">(B90+C90)/(B90+C90+D90+E90+F90)</f>
        <v>0.31168831168831168</v>
      </c>
      <c r="J90" s="88">
        <f t="shared" ref="J90:J92" si="9">(D90+E90+F90)/(B90+C90+D90+E90+F90)</f>
        <v>0.68831168831168832</v>
      </c>
      <c r="K90" s="81">
        <v>3.49</v>
      </c>
      <c r="L90" s="81">
        <v>1.54</v>
      </c>
      <c r="M90" s="80">
        <v>4</v>
      </c>
      <c r="N90" s="82">
        <v>5</v>
      </c>
    </row>
    <row r="91" spans="1:14" s="25" customFormat="1" ht="26.25" thickBot="1">
      <c r="A91" s="8" t="s">
        <v>119</v>
      </c>
      <c r="B91" s="79">
        <v>11</v>
      </c>
      <c r="C91" s="79">
        <v>14</v>
      </c>
      <c r="D91" s="79">
        <v>10</v>
      </c>
      <c r="E91" s="79">
        <v>19</v>
      </c>
      <c r="F91" s="79">
        <v>21</v>
      </c>
      <c r="G91" s="79">
        <v>8</v>
      </c>
      <c r="H91" s="79">
        <v>83</v>
      </c>
      <c r="I91" s="87">
        <f t="shared" si="8"/>
        <v>0.33333333333333331</v>
      </c>
      <c r="J91" s="88">
        <f t="shared" si="9"/>
        <v>0.66666666666666663</v>
      </c>
      <c r="K91" s="81">
        <v>3.33</v>
      </c>
      <c r="L91" s="81">
        <v>1.44</v>
      </c>
      <c r="M91" s="80">
        <v>4</v>
      </c>
      <c r="N91" s="82">
        <v>5</v>
      </c>
    </row>
    <row r="92" spans="1:14" s="25" customFormat="1" ht="26.25" thickBot="1">
      <c r="A92" s="8" t="s">
        <v>120</v>
      </c>
      <c r="B92" s="79">
        <v>11</v>
      </c>
      <c r="C92" s="79">
        <v>10</v>
      </c>
      <c r="D92" s="79">
        <v>11</v>
      </c>
      <c r="E92" s="79">
        <v>24</v>
      </c>
      <c r="F92" s="79">
        <v>20</v>
      </c>
      <c r="G92" s="79">
        <v>7</v>
      </c>
      <c r="H92" s="79">
        <v>83</v>
      </c>
      <c r="I92" s="87">
        <f t="shared" si="8"/>
        <v>0.27631578947368424</v>
      </c>
      <c r="J92" s="88">
        <f t="shared" si="9"/>
        <v>0.72368421052631582</v>
      </c>
      <c r="K92" s="81">
        <v>3.42</v>
      </c>
      <c r="L92" s="81">
        <v>1.39</v>
      </c>
      <c r="M92" s="80">
        <v>4</v>
      </c>
      <c r="N92" s="82">
        <v>4</v>
      </c>
    </row>
    <row r="93" spans="1:14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</row>
    <row r="94" spans="1:14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</row>
    <row r="95" spans="1:14" s="28" customFormat="1" ht="15" customHeight="1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</row>
    <row r="96" spans="1:14" s="28" customFormat="1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</row>
    <row r="97" spans="1:14" s="28" customFormat="1" ht="15" customHeight="1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</row>
    <row r="98" spans="1:14" s="28" customFormat="1" ht="15" customHeight="1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</row>
    <row r="99" spans="1:14" s="28" customFormat="1" ht="15" customHeight="1">
      <c r="A99" s="128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</row>
    <row r="100" spans="1:14" s="28" customFormat="1">
      <c r="A100" s="128"/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</row>
    <row r="101" spans="1:14" s="29" customFormat="1">
      <c r="A101" s="128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</row>
    <row r="102" spans="1:14" s="29" customFormat="1">
      <c r="A102" s="128"/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</row>
    <row r="103" spans="1:14" s="29" customFormat="1">
      <c r="A103" s="128"/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</row>
    <row r="104" spans="1:14" s="30" customFormat="1" ht="15" customHeight="1">
      <c r="A104" s="128"/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</row>
    <row r="105" spans="1:14" s="30" customFormat="1" ht="15" customHeight="1">
      <c r="A105" s="128"/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</row>
    <row r="106" spans="1:14" s="30" customFormat="1" ht="15" customHeight="1">
      <c r="A106" s="128"/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</row>
    <row r="107" spans="1:14" s="30" customFormat="1" ht="15" customHeight="1">
      <c r="A107" s="128"/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</row>
    <row r="108" spans="1:14" s="30" customFormat="1" ht="15.75" customHeight="1">
      <c r="A108" s="128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</row>
    <row r="109" spans="1:14" s="30" customFormat="1" ht="15" customHeight="1">
      <c r="A109" s="128"/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</row>
    <row r="110" spans="1:14" s="30" customFormat="1" ht="15" customHeight="1">
      <c r="A110" s="128"/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</row>
    <row r="111" spans="1:14" s="31" customFormat="1" ht="15" customHeight="1">
      <c r="A111" s="128"/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</row>
    <row r="112" spans="1:14" s="31" customFormat="1" ht="15.75" customHeight="1">
      <c r="A112" s="128"/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</row>
    <row r="113" spans="1:14" s="31" customFormat="1" ht="18.75" customHeight="1">
      <c r="A113" s="128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</row>
    <row r="114" spans="1:14" s="31" customFormat="1" ht="15.75" customHeight="1">
      <c r="A114" s="128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</row>
    <row r="115" spans="1:14" s="31" customFormat="1" ht="18.75" customHeight="1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</row>
    <row r="116" spans="1:14" s="31" customFormat="1" ht="18.75" customHeight="1">
      <c r="A116" s="128"/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</row>
    <row r="117" spans="1:14" s="31" customFormat="1" ht="10.5" customHeight="1">
      <c r="A117" s="128"/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</row>
    <row r="118" spans="1:14">
      <c r="A118" s="128"/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</row>
    <row r="119" spans="1:14">
      <c r="A119" s="128"/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</row>
    <row r="120" spans="1:14">
      <c r="A120" s="128"/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</row>
    <row r="121" spans="1:14">
      <c r="A121" s="128"/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</row>
    <row r="122" spans="1:14">
      <c r="A122" s="128"/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</row>
    <row r="123" spans="1:14">
      <c r="A123" s="128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</row>
    <row r="124" spans="1:14">
      <c r="A124" s="128"/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</row>
    <row r="125" spans="1:14">
      <c r="A125" s="128"/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</row>
    <row r="126" spans="1:14">
      <c r="A126" s="128"/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</row>
    <row r="127" spans="1:14">
      <c r="A127" s="128"/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</row>
    <row r="128" spans="1:14">
      <c r="A128" s="128"/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</row>
    <row r="129" spans="1:14">
      <c r="A129" s="128"/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</row>
    <row r="130" spans="1:14">
      <c r="A130" s="128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</row>
    <row r="131" spans="1:14">
      <c r="A131" s="128"/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</row>
    <row r="132" spans="1:14">
      <c r="A132" s="128"/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</row>
    <row r="133" spans="1:14">
      <c r="A133" s="128"/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</row>
    <row r="134" spans="1:14">
      <c r="A134" s="128"/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</row>
    <row r="135" spans="1:14">
      <c r="A135" s="128"/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</row>
    <row r="136" spans="1:14">
      <c r="A136" s="128"/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</row>
    <row r="137" spans="1:14" ht="15.75">
      <c r="A137" s="32"/>
    </row>
    <row r="138" spans="1:14" ht="15.75">
      <c r="A138" s="33"/>
    </row>
    <row r="139" spans="1:14">
      <c r="A139" s="120"/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2"/>
    </row>
    <row r="140" spans="1:14" s="34" customFormat="1">
      <c r="A140" s="109"/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1"/>
    </row>
    <row r="141" spans="1:14" s="34" customFormat="1">
      <c r="A141" s="109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1"/>
    </row>
    <row r="142" spans="1:14" s="34" customFormat="1">
      <c r="A142" s="91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3"/>
    </row>
    <row r="143" spans="1:14" s="34" customFormat="1">
      <c r="A143" s="109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1"/>
    </row>
    <row r="144" spans="1:14" s="34" customFormat="1">
      <c r="A144" s="109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1"/>
    </row>
    <row r="145" spans="1:12" s="34" customFormat="1" ht="15.75">
      <c r="A145" s="33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</row>
    <row r="146" spans="1:12" s="34" customFormat="1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</row>
    <row r="147" spans="1:12" s="34" customFormat="1">
      <c r="A147" s="114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6"/>
    </row>
    <row r="148" spans="1:12" s="34" customFormat="1">
      <c r="A148" s="76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8"/>
    </row>
    <row r="149" spans="1:12" s="34" customFormat="1">
      <c r="A149" s="76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8"/>
    </row>
    <row r="150" spans="1:12" s="34" customFormat="1">
      <c r="A150" s="76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8"/>
    </row>
    <row r="151" spans="1:12" s="34" customFormat="1">
      <c r="A151" s="76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8"/>
    </row>
    <row r="152" spans="1:12" s="35" customFormat="1" ht="18" customHeight="1">
      <c r="A152" s="114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6"/>
    </row>
    <row r="153" spans="1:12">
      <c r="A153" s="97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</row>
    <row r="154" spans="1:12">
      <c r="A154" s="97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</row>
    <row r="155" spans="1:12" ht="31.5" customHeight="1">
      <c r="A155" s="97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</row>
    <row r="156" spans="1:12">
      <c r="A156" s="97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</row>
    <row r="157" spans="1:12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</row>
    <row r="158" spans="1:12">
      <c r="A158" s="91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3"/>
    </row>
    <row r="159" spans="1:12">
      <c r="A159" s="73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5"/>
    </row>
    <row r="160" spans="1:12">
      <c r="A160" s="73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5"/>
    </row>
    <row r="161" spans="1:12">
      <c r="A161" s="73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5"/>
    </row>
    <row r="162" spans="1:12">
      <c r="A162" s="73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5"/>
    </row>
    <row r="163" spans="1:12">
      <c r="A163" s="91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3"/>
    </row>
    <row r="164" spans="1:12" ht="33" customHeight="1">
      <c r="A164" s="91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3"/>
    </row>
    <row r="165" spans="1:12">
      <c r="A165" s="97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</row>
    <row r="166" spans="1:12">
      <c r="A166" s="91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3"/>
    </row>
    <row r="167" spans="1:12">
      <c r="A167" s="91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3"/>
    </row>
    <row r="168" spans="1:12">
      <c r="A168" s="91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3"/>
    </row>
    <row r="169" spans="1:12" ht="34.5" customHeight="1">
      <c r="A169" s="97"/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</row>
    <row r="170" spans="1:12" ht="16.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</row>
    <row r="171" spans="1:12" ht="36.75" customHeight="1">
      <c r="A171" s="100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2"/>
    </row>
    <row r="172" spans="1:12" ht="33" customHeight="1">
      <c r="A172" s="94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6"/>
    </row>
    <row r="173" spans="1:12" ht="28.5" customHeight="1">
      <c r="A173" s="103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5"/>
    </row>
    <row r="174" spans="1:12" ht="74.25" customHeight="1">
      <c r="A174" s="94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6"/>
    </row>
    <row r="175" spans="1:12" s="4" customFormat="1" ht="60" customHeight="1">
      <c r="A175" s="94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6"/>
    </row>
    <row r="176" spans="1:12" ht="54.75" customHeight="1">
      <c r="A176" s="94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6"/>
    </row>
    <row r="177" spans="1:12" ht="53.25" customHeight="1">
      <c r="A177" s="94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6"/>
    </row>
    <row r="178" spans="1:12" ht="46.5" customHeight="1">
      <c r="A178" s="94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6"/>
    </row>
    <row r="179" spans="1:12" ht="58.5" customHeight="1">
      <c r="A179" s="94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6"/>
    </row>
    <row r="180" spans="1:12" ht="16.5" customHeight="1">
      <c r="A180" s="103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5"/>
    </row>
    <row r="181" spans="1:12" ht="60.75" customHeight="1">
      <c r="A181" s="94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6"/>
    </row>
    <row r="182" spans="1:12" ht="61.5" customHeight="1">
      <c r="A182" s="94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6"/>
    </row>
    <row r="183" spans="1:12" ht="74.25" customHeight="1">
      <c r="A183" s="94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6"/>
    </row>
    <row r="184" spans="1:12" ht="54.75" customHeight="1">
      <c r="A184" s="94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6"/>
    </row>
    <row r="185" spans="1:12" ht="44.25" customHeight="1">
      <c r="A185" s="94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6"/>
    </row>
    <row r="186" spans="1:12" ht="59.25" customHeight="1">
      <c r="A186" s="94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6"/>
    </row>
    <row r="187" spans="1:12" ht="40.5" customHeight="1">
      <c r="A187" s="106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8"/>
    </row>
    <row r="188" spans="1:12" ht="47.25" customHeight="1">
      <c r="A188" s="100"/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2"/>
    </row>
    <row r="189" spans="1:12">
      <c r="A189" s="37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1:12">
      <c r="A190" s="39" t="s">
        <v>20</v>
      </c>
      <c r="B190" s="40"/>
      <c r="C190" s="40"/>
    </row>
    <row r="191" spans="1:12">
      <c r="A191" s="39" t="s">
        <v>21</v>
      </c>
      <c r="B191" s="39">
        <v>77</v>
      </c>
      <c r="C191" s="39"/>
    </row>
    <row r="192" spans="1:12" ht="15.75" customHeight="1">
      <c r="A192" s="39" t="s">
        <v>22</v>
      </c>
      <c r="B192" s="39">
        <v>15</v>
      </c>
      <c r="C192" s="39"/>
      <c r="E192" t="s">
        <v>23</v>
      </c>
    </row>
    <row r="193" spans="1:14">
      <c r="A193" s="39" t="s">
        <v>24</v>
      </c>
      <c r="B193" s="39" t="s">
        <v>21</v>
      </c>
      <c r="C193" s="39" t="s">
        <v>22</v>
      </c>
      <c r="E193" s="42" t="s">
        <v>25</v>
      </c>
      <c r="F193">
        <v>7</v>
      </c>
    </row>
    <row r="194" spans="1:14" ht="15.75" customHeight="1">
      <c r="A194" s="39" t="s">
        <v>26</v>
      </c>
      <c r="B194" s="39">
        <v>35</v>
      </c>
      <c r="C194" s="39">
        <v>10</v>
      </c>
      <c r="E194" t="s">
        <v>27</v>
      </c>
      <c r="F194">
        <v>84</v>
      </c>
    </row>
    <row r="195" spans="1:14">
      <c r="A195" s="39" t="s">
        <v>28</v>
      </c>
      <c r="B195" s="39">
        <v>35</v>
      </c>
      <c r="C195" s="39">
        <v>4</v>
      </c>
      <c r="E195" t="s">
        <v>29</v>
      </c>
    </row>
    <row r="196" spans="1:14" ht="15.75" customHeight="1">
      <c r="A196" s="39" t="s">
        <v>30</v>
      </c>
      <c r="B196" s="39">
        <v>3</v>
      </c>
      <c r="C196" s="39"/>
      <c r="E196" t="s">
        <v>25</v>
      </c>
      <c r="F196">
        <v>23</v>
      </c>
    </row>
    <row r="197" spans="1:14" ht="16.5" customHeight="1">
      <c r="A197" s="43" t="s">
        <v>31</v>
      </c>
      <c r="B197" s="44"/>
      <c r="C197" s="44"/>
      <c r="E197" t="s">
        <v>27</v>
      </c>
      <c r="F197">
        <v>68</v>
      </c>
    </row>
    <row r="198" spans="1:14" ht="16.5" customHeight="1">
      <c r="A198" s="43" t="s">
        <v>32</v>
      </c>
      <c r="B198" s="43"/>
      <c r="C198" s="43"/>
    </row>
    <row r="199" spans="1:14" ht="16.5" customHeight="1">
      <c r="A199" s="43" t="s">
        <v>33</v>
      </c>
      <c r="B199" s="44"/>
      <c r="C199" s="44"/>
    </row>
    <row r="200" spans="1:14" ht="16.5" customHeight="1">
      <c r="A200" s="43" t="s">
        <v>34</v>
      </c>
      <c r="B200" s="44"/>
      <c r="C200" s="44"/>
    </row>
    <row r="201" spans="1:14" ht="16.5" customHeight="1">
      <c r="A201" s="43" t="s">
        <v>35</v>
      </c>
      <c r="B201" s="44"/>
      <c r="C201" s="44"/>
    </row>
    <row r="202" spans="1:14" ht="16.5" customHeight="1">
      <c r="A202" s="43" t="s">
        <v>36</v>
      </c>
      <c r="B202" s="44"/>
      <c r="C202" s="44"/>
    </row>
    <row r="203" spans="1:14" ht="15.75" customHeight="1">
      <c r="A203" s="4" t="s">
        <v>37</v>
      </c>
      <c r="L203" s="45"/>
      <c r="N203" s="41"/>
    </row>
    <row r="204" spans="1:14" ht="15.75" customHeight="1">
      <c r="A204" s="28">
        <v>0</v>
      </c>
      <c r="K204" s="7"/>
      <c r="L204" s="45"/>
    </row>
    <row r="205" spans="1:14" ht="15.75" customHeight="1">
      <c r="A205" s="4" t="s">
        <v>38</v>
      </c>
      <c r="B205" s="44">
        <v>2</v>
      </c>
      <c r="K205" s="7"/>
      <c r="L205" s="45"/>
      <c r="M205" s="46"/>
    </row>
    <row r="206" spans="1:14" ht="15.75">
      <c r="A206" s="47" t="s">
        <v>39</v>
      </c>
      <c r="B206" s="44">
        <v>1</v>
      </c>
      <c r="K206" s="7"/>
      <c r="L206" s="45"/>
      <c r="M206" s="46"/>
    </row>
    <row r="207" spans="1:14" ht="15.75" customHeight="1">
      <c r="A207" s="47" t="s">
        <v>40</v>
      </c>
      <c r="K207" s="7"/>
      <c r="L207" s="45"/>
      <c r="M207" s="46"/>
    </row>
    <row r="208" spans="1:14" ht="15.75" customHeight="1">
      <c r="A208" s="4" t="s">
        <v>41</v>
      </c>
      <c r="K208" s="7"/>
      <c r="L208" s="45"/>
      <c r="M208" s="46"/>
    </row>
    <row r="209" spans="1:13" ht="15.75" customHeight="1">
      <c r="A209" s="4" t="s">
        <v>26</v>
      </c>
      <c r="B209">
        <v>2</v>
      </c>
      <c r="K209" s="7"/>
      <c r="M209" s="46"/>
    </row>
    <row r="210" spans="1:13">
      <c r="A210" s="4" t="s">
        <v>28</v>
      </c>
      <c r="B210">
        <v>2</v>
      </c>
      <c r="K210" s="7"/>
    </row>
    <row r="211" spans="1:13">
      <c r="A211" s="4" t="s">
        <v>30</v>
      </c>
      <c r="K211" s="7"/>
      <c r="L211" s="46"/>
    </row>
    <row r="212" spans="1:13" ht="15.75" customHeight="1">
      <c r="A212" s="4" t="s">
        <v>31</v>
      </c>
      <c r="K212" s="7"/>
      <c r="L212" s="46"/>
    </row>
    <row r="213" spans="1:13">
      <c r="A213" s="4" t="s">
        <v>42</v>
      </c>
      <c r="B213">
        <v>1</v>
      </c>
      <c r="K213" s="7"/>
    </row>
    <row r="214" spans="1:13">
      <c r="A214" s="4" t="s">
        <v>43</v>
      </c>
      <c r="K214" s="7"/>
    </row>
    <row r="215" spans="1:13">
      <c r="A215" s="28">
        <v>0</v>
      </c>
      <c r="B215">
        <v>1</v>
      </c>
      <c r="K215" s="7"/>
    </row>
    <row r="216" spans="1:13">
      <c r="A216" s="4" t="s">
        <v>38</v>
      </c>
      <c r="B216">
        <v>1</v>
      </c>
      <c r="K216" s="7"/>
    </row>
    <row r="217" spans="1:13">
      <c r="A217" s="4" t="s">
        <v>39</v>
      </c>
      <c r="B217">
        <v>1</v>
      </c>
      <c r="K217" s="7"/>
    </row>
    <row r="218" spans="1:13">
      <c r="A218" s="4" t="s">
        <v>40</v>
      </c>
      <c r="K218" s="7"/>
    </row>
    <row r="219" spans="1:13">
      <c r="A219" s="4" t="s">
        <v>41</v>
      </c>
      <c r="B219">
        <v>1</v>
      </c>
      <c r="K219" s="7"/>
    </row>
    <row r="220" spans="1:13">
      <c r="A220" s="4" t="s">
        <v>26</v>
      </c>
      <c r="B220">
        <v>1</v>
      </c>
      <c r="K220" s="7"/>
    </row>
    <row r="221" spans="1:13">
      <c r="A221" s="4" t="s">
        <v>28</v>
      </c>
      <c r="K221" s="7"/>
    </row>
    <row r="222" spans="1:13">
      <c r="A222" s="4" t="s">
        <v>30</v>
      </c>
      <c r="K222" s="7"/>
    </row>
    <row r="223" spans="1:13">
      <c r="A223" s="4" t="s">
        <v>31</v>
      </c>
      <c r="B223">
        <v>2</v>
      </c>
      <c r="K223" s="7"/>
    </row>
    <row r="224" spans="1:13">
      <c r="A224" s="4" t="s">
        <v>42</v>
      </c>
      <c r="B224">
        <v>1</v>
      </c>
      <c r="K224" s="7"/>
    </row>
    <row r="225" spans="2:14" ht="15.75" customHeight="1">
      <c r="K225" s="7"/>
    </row>
    <row r="226" spans="2:14" ht="15.75" customHeight="1">
      <c r="K226" s="7"/>
    </row>
    <row r="238" spans="2:14" s="4" customFormat="1" ht="15.75" customHeight="1">
      <c r="B238"/>
      <c r="C238"/>
      <c r="D238"/>
      <c r="E238"/>
      <c r="F238"/>
      <c r="G238"/>
      <c r="H238"/>
      <c r="I238"/>
      <c r="J238"/>
      <c r="K238"/>
      <c r="L238"/>
      <c r="M238"/>
      <c r="N238"/>
    </row>
  </sheetData>
  <sheetProtection sheet="1" objects="1" scenarios="1"/>
  <mergeCells count="66">
    <mergeCell ref="A6:M6"/>
    <mergeCell ref="A7:M7"/>
    <mergeCell ref="A8:M8"/>
    <mergeCell ref="A9:M9"/>
    <mergeCell ref="A1:N1"/>
    <mergeCell ref="A2:N2"/>
    <mergeCell ref="A3:M3"/>
    <mergeCell ref="A4:M4"/>
    <mergeCell ref="A5:M5"/>
    <mergeCell ref="A10:M10"/>
    <mergeCell ref="A11:M11"/>
    <mergeCell ref="A139:L139"/>
    <mergeCell ref="B35:H35"/>
    <mergeCell ref="I35:J35"/>
    <mergeCell ref="K35:N35"/>
    <mergeCell ref="B58:H58"/>
    <mergeCell ref="I58:J58"/>
    <mergeCell ref="K58:N58"/>
    <mergeCell ref="B77:H77"/>
    <mergeCell ref="A12:M12"/>
    <mergeCell ref="I77:J77"/>
    <mergeCell ref="K77:N77"/>
    <mergeCell ref="A93:N113"/>
    <mergeCell ref="A114:N136"/>
    <mergeCell ref="B87:H87"/>
    <mergeCell ref="A152:L152"/>
    <mergeCell ref="A146:L146"/>
    <mergeCell ref="A155:L155"/>
    <mergeCell ref="A154:L154"/>
    <mergeCell ref="A153:L153"/>
    <mergeCell ref="A141:L141"/>
    <mergeCell ref="A142:L142"/>
    <mergeCell ref="A143:L143"/>
    <mergeCell ref="A144:L144"/>
    <mergeCell ref="A147:L147"/>
    <mergeCell ref="A188:L188"/>
    <mergeCell ref="A179:L179"/>
    <mergeCell ref="A180:L180"/>
    <mergeCell ref="A181:L181"/>
    <mergeCell ref="A182:L182"/>
    <mergeCell ref="A187:L187"/>
    <mergeCell ref="A185:L185"/>
    <mergeCell ref="A186:L186"/>
    <mergeCell ref="A183:L183"/>
    <mergeCell ref="A184:L184"/>
    <mergeCell ref="A178:L178"/>
    <mergeCell ref="A173:L173"/>
    <mergeCell ref="A174:L174"/>
    <mergeCell ref="A175:L175"/>
    <mergeCell ref="A176:L176"/>
    <mergeCell ref="I87:J87"/>
    <mergeCell ref="K87:N87"/>
    <mergeCell ref="A166:L166"/>
    <mergeCell ref="A177:L177"/>
    <mergeCell ref="A169:L169"/>
    <mergeCell ref="A158:L158"/>
    <mergeCell ref="A163:L163"/>
    <mergeCell ref="A167:L167"/>
    <mergeCell ref="A168:L168"/>
    <mergeCell ref="A157:L157"/>
    <mergeCell ref="A164:L164"/>
    <mergeCell ref="A165:L165"/>
    <mergeCell ref="A171:L171"/>
    <mergeCell ref="A172:L172"/>
    <mergeCell ref="A156:L156"/>
    <mergeCell ref="A140:L140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92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6"/>
  <sheetViews>
    <sheetView view="pageBreakPreview" topLeftCell="A64" zoomScaleNormal="100" zoomScaleSheetLayoutView="100" workbookViewId="0">
      <selection activeCell="A7" sqref="A7:M7"/>
    </sheetView>
  </sheetViews>
  <sheetFormatPr baseColWidth="10" defaultRowHeight="12.75"/>
  <cols>
    <col min="1" max="1" width="48.85546875" style="48" customWidth="1"/>
    <col min="2" max="6" width="11.42578125" style="48"/>
    <col min="7" max="7" width="14.85546875" style="48" bestFit="1" customWidth="1"/>
    <col min="8" max="8" width="11.42578125" style="48"/>
    <col min="9" max="9" width="14.85546875" style="48" customWidth="1"/>
    <col min="10" max="10" width="13.28515625" style="48" customWidth="1"/>
    <col min="11" max="11" width="11.42578125" style="48"/>
    <col min="12" max="12" width="13.5703125" style="48" customWidth="1"/>
    <col min="13" max="13" width="11.42578125" style="48"/>
    <col min="14" max="14" width="11.42578125" style="50"/>
    <col min="15" max="15" width="8.85546875" style="48" customWidth="1"/>
    <col min="16" max="16384" width="11.42578125" style="48"/>
  </cols>
  <sheetData>
    <row r="1" spans="1:14" ht="32.25" customHeight="1">
      <c r="A1" s="140" t="s">
        <v>44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6.5">
      <c r="A2" s="48" t="s">
        <v>45</v>
      </c>
      <c r="B2" s="49"/>
    </row>
    <row r="3" spans="1:14" ht="16.5">
      <c r="A3" s="142" t="s">
        <v>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51"/>
    </row>
    <row r="4" spans="1:14" ht="16.5">
      <c r="A4" s="137" t="s">
        <v>46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9"/>
      <c r="N4" s="52"/>
    </row>
    <row r="5" spans="1:14" ht="16.5">
      <c r="A5" s="137" t="s">
        <v>115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9"/>
      <c r="N5" s="52"/>
    </row>
    <row r="6" spans="1:14" ht="16.5">
      <c r="A6" s="137" t="s">
        <v>4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9"/>
      <c r="N6" s="52"/>
    </row>
    <row r="7" spans="1:14" ht="16.5">
      <c r="A7" s="137" t="s">
        <v>127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  <c r="N7" s="52"/>
    </row>
    <row r="8" spans="1:14" ht="16.5">
      <c r="A8" s="143" t="s">
        <v>5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  <c r="N8" s="53"/>
    </row>
    <row r="9" spans="1:14" ht="16.5">
      <c r="A9" s="143" t="s">
        <v>125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5"/>
      <c r="N9" s="53"/>
    </row>
    <row r="10" spans="1:14" ht="16.5">
      <c r="A10" s="146" t="s">
        <v>126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8"/>
      <c r="N10" s="53"/>
    </row>
    <row r="11" spans="1:14" ht="22.5" customHeight="1">
      <c r="A11" s="69"/>
      <c r="B11" s="69"/>
      <c r="C11" s="69"/>
      <c r="D11" s="69"/>
    </row>
    <row r="12" spans="1:14" ht="24" customHeight="1">
      <c r="A12" s="69"/>
      <c r="B12" s="69"/>
      <c r="C12" s="69"/>
      <c r="D12" s="69"/>
    </row>
    <row r="13" spans="1:14" ht="34.5" customHeight="1">
      <c r="A13" s="69"/>
      <c r="B13" s="69"/>
      <c r="C13" s="69"/>
      <c r="D13" s="69"/>
    </row>
    <row r="14" spans="1:14" ht="34.5" customHeight="1">
      <c r="A14" s="69"/>
      <c r="B14" s="69"/>
      <c r="C14" s="69"/>
      <c r="D14" s="69"/>
    </row>
    <row r="15" spans="1:14" ht="34.5" customHeight="1">
      <c r="A15" s="69"/>
      <c r="B15" s="69"/>
      <c r="C15" s="69"/>
      <c r="D15" s="69"/>
    </row>
    <row r="16" spans="1:14" ht="34.5" customHeight="1">
      <c r="A16" s="69"/>
      <c r="B16" s="69"/>
      <c r="C16" s="69"/>
      <c r="D16" s="69"/>
    </row>
    <row r="17" spans="1:26" ht="34.5" customHeight="1">
      <c r="A17" s="69"/>
      <c r="B17" s="69"/>
      <c r="C17" s="69"/>
      <c r="D17" s="69"/>
    </row>
    <row r="18" spans="1:26" ht="34.5" customHeight="1">
      <c r="A18" s="69"/>
      <c r="B18" s="69"/>
      <c r="C18" s="69"/>
      <c r="D18" s="69"/>
    </row>
    <row r="19" spans="1:26" ht="34.5" customHeight="1">
      <c r="A19" s="69"/>
      <c r="B19" s="69"/>
      <c r="C19" s="69"/>
      <c r="D19" s="69"/>
    </row>
    <row r="20" spans="1:26" ht="34.5" customHeight="1">
      <c r="A20" s="69"/>
      <c r="B20" s="69"/>
      <c r="C20" s="69"/>
      <c r="D20" s="69"/>
    </row>
    <row r="21" spans="1:26" ht="34.5" customHeight="1">
      <c r="A21" s="69"/>
      <c r="B21" s="69"/>
      <c r="C21" s="69"/>
      <c r="D21" s="69"/>
    </row>
    <row r="22" spans="1:26" ht="34.5" customHeight="1">
      <c r="A22" s="69"/>
      <c r="B22" s="69"/>
      <c r="C22" s="69"/>
      <c r="D22" s="69"/>
    </row>
    <row r="23" spans="1:26" ht="34.5" customHeight="1">
      <c r="A23" s="69"/>
      <c r="B23" s="69"/>
      <c r="C23" s="69"/>
      <c r="D23" s="69"/>
    </row>
    <row r="24" spans="1:26" ht="34.5" customHeight="1">
      <c r="A24" s="69"/>
      <c r="B24" s="69"/>
      <c r="C24" s="69"/>
      <c r="D24" s="69"/>
    </row>
    <row r="25" spans="1:26" ht="34.5" customHeight="1">
      <c r="A25" s="69"/>
      <c r="B25" s="69"/>
      <c r="C25" s="69"/>
      <c r="D25" s="69"/>
    </row>
    <row r="26" spans="1:26" ht="34.5" customHeight="1">
      <c r="A26" s="69"/>
      <c r="B26" s="69"/>
      <c r="C26" s="69"/>
      <c r="D26" s="69"/>
    </row>
    <row r="27" spans="1:26" ht="34.5" customHeight="1">
      <c r="A27" s="69"/>
      <c r="B27" s="69"/>
      <c r="C27" s="69"/>
      <c r="D27" s="69"/>
      <c r="O27" s="54"/>
    </row>
    <row r="28" spans="1:26" ht="34.5" customHeight="1">
      <c r="A28" s="69"/>
      <c r="B28" s="69"/>
      <c r="C28" s="69"/>
      <c r="D28" s="69"/>
    </row>
    <row r="29" spans="1:26" ht="16.5" customHeight="1">
      <c r="A29" s="55" t="s">
        <v>6</v>
      </c>
    </row>
    <row r="30" spans="1:26" ht="33" customHeight="1" thickBot="1">
      <c r="A30" s="56"/>
      <c r="B30" s="149" t="s">
        <v>47</v>
      </c>
      <c r="C30" s="149"/>
      <c r="D30" s="149"/>
      <c r="E30" s="149"/>
      <c r="F30" s="149"/>
      <c r="G30" s="149"/>
      <c r="H30" s="149"/>
      <c r="I30" s="150" t="s">
        <v>48</v>
      </c>
      <c r="J30" s="150"/>
      <c r="K30" s="149" t="s">
        <v>49</v>
      </c>
      <c r="L30" s="149"/>
      <c r="M30" s="149"/>
      <c r="N30" s="149"/>
      <c r="Z30" s="54"/>
    </row>
    <row r="31" spans="1:26" ht="36.75" customHeight="1" thickBot="1">
      <c r="A31" s="57"/>
      <c r="B31" s="58">
        <v>1</v>
      </c>
      <c r="C31" s="58">
        <v>2</v>
      </c>
      <c r="D31" s="58">
        <v>3</v>
      </c>
      <c r="E31" s="58">
        <v>4</v>
      </c>
      <c r="F31" s="58">
        <v>5</v>
      </c>
      <c r="G31" s="58" t="s">
        <v>10</v>
      </c>
      <c r="H31" s="58" t="s">
        <v>50</v>
      </c>
      <c r="I31" s="58" t="s">
        <v>51</v>
      </c>
      <c r="J31" s="58" t="s">
        <v>13</v>
      </c>
      <c r="K31" s="58" t="s">
        <v>14</v>
      </c>
      <c r="L31" s="58" t="s">
        <v>15</v>
      </c>
      <c r="M31" s="58" t="s">
        <v>16</v>
      </c>
      <c r="N31" s="59" t="s">
        <v>17</v>
      </c>
      <c r="Y31" s="70"/>
      <c r="Z31" s="54"/>
    </row>
    <row r="32" spans="1:26" ht="41.25" customHeight="1" thickBot="1">
      <c r="A32" s="60" t="s">
        <v>52</v>
      </c>
      <c r="B32" s="71">
        <v>0</v>
      </c>
      <c r="C32" s="71">
        <v>0</v>
      </c>
      <c r="D32" s="71">
        <v>3</v>
      </c>
      <c r="E32" s="71">
        <v>16</v>
      </c>
      <c r="F32" s="71">
        <v>16</v>
      </c>
      <c r="G32" s="71">
        <v>0</v>
      </c>
      <c r="H32" s="71">
        <v>35</v>
      </c>
      <c r="I32" s="61">
        <f>(B32+C32)/(B32+C32+D32+E32+F32)</f>
        <v>0</v>
      </c>
      <c r="J32" s="61">
        <f>(D32+E32+F32)/(B32+C32+D32+E32+F32)</f>
        <v>1</v>
      </c>
      <c r="K32" s="62">
        <v>4.37</v>
      </c>
      <c r="L32" s="62">
        <v>0.65</v>
      </c>
      <c r="M32" s="63">
        <v>4</v>
      </c>
      <c r="N32" s="64">
        <v>4</v>
      </c>
      <c r="Y32" s="70"/>
      <c r="Z32" s="54"/>
    </row>
    <row r="33" spans="1:26" ht="35.25" customHeight="1" thickBot="1">
      <c r="A33" s="60" t="s">
        <v>53</v>
      </c>
      <c r="B33" s="71">
        <v>0</v>
      </c>
      <c r="C33" s="71">
        <v>1</v>
      </c>
      <c r="D33" s="71">
        <v>3</v>
      </c>
      <c r="E33" s="71">
        <v>18</v>
      </c>
      <c r="F33" s="71">
        <v>13</v>
      </c>
      <c r="G33" s="71">
        <v>0</v>
      </c>
      <c r="H33" s="71">
        <v>35</v>
      </c>
      <c r="I33" s="61">
        <f t="shared" ref="I33:I48" si="0">(B33+C33)/(B33+C33+D33+E33+F33)</f>
        <v>2.8571428571428571E-2</v>
      </c>
      <c r="J33" s="61">
        <f t="shared" ref="J33:J48" si="1">(D33+E33+F33)/(B33+C33+D33+E33+F33)</f>
        <v>0.97142857142857142</v>
      </c>
      <c r="K33" s="62">
        <v>4.2300000000000004</v>
      </c>
      <c r="L33" s="62">
        <v>0.73</v>
      </c>
      <c r="M33" s="63">
        <v>4</v>
      </c>
      <c r="N33" s="64">
        <v>4</v>
      </c>
      <c r="Y33" s="70"/>
      <c r="Z33" s="54"/>
    </row>
    <row r="34" spans="1:26" ht="35.25" customHeight="1" thickBot="1">
      <c r="A34" s="60" t="s">
        <v>54</v>
      </c>
      <c r="B34" s="71">
        <v>0</v>
      </c>
      <c r="C34" s="71">
        <v>0</v>
      </c>
      <c r="D34" s="71">
        <v>4</v>
      </c>
      <c r="E34" s="71">
        <v>21</v>
      </c>
      <c r="F34" s="71">
        <v>10</v>
      </c>
      <c r="G34" s="71">
        <v>0</v>
      </c>
      <c r="H34" s="71">
        <v>35</v>
      </c>
      <c r="I34" s="61">
        <f t="shared" si="0"/>
        <v>0</v>
      </c>
      <c r="J34" s="61">
        <f t="shared" si="1"/>
        <v>1</v>
      </c>
      <c r="K34" s="62">
        <v>4.17</v>
      </c>
      <c r="L34" s="62">
        <v>0.62</v>
      </c>
      <c r="M34" s="63">
        <v>4</v>
      </c>
      <c r="N34" s="64">
        <v>4</v>
      </c>
      <c r="Y34" s="70"/>
      <c r="Z34" s="54"/>
    </row>
    <row r="35" spans="1:26" ht="58.5" customHeight="1" thickBot="1">
      <c r="A35" s="60" t="s">
        <v>55</v>
      </c>
      <c r="B35" s="71">
        <v>0</v>
      </c>
      <c r="C35" s="71">
        <v>0</v>
      </c>
      <c r="D35" s="71">
        <v>3</v>
      </c>
      <c r="E35" s="71">
        <v>21</v>
      </c>
      <c r="F35" s="71">
        <v>11</v>
      </c>
      <c r="G35" s="71">
        <v>0</v>
      </c>
      <c r="H35" s="71">
        <v>35</v>
      </c>
      <c r="I35" s="61">
        <f t="shared" si="0"/>
        <v>0</v>
      </c>
      <c r="J35" s="61">
        <f t="shared" si="1"/>
        <v>1</v>
      </c>
      <c r="K35" s="62">
        <v>4.2300000000000004</v>
      </c>
      <c r="L35" s="62">
        <v>0.6</v>
      </c>
      <c r="M35" s="63">
        <v>4</v>
      </c>
      <c r="N35" s="64">
        <v>4</v>
      </c>
      <c r="Y35" s="70"/>
      <c r="Z35" s="54"/>
    </row>
    <row r="36" spans="1:26" ht="58.5" customHeight="1" thickBot="1">
      <c r="A36" s="60" t="s">
        <v>56</v>
      </c>
      <c r="B36" s="71">
        <v>0</v>
      </c>
      <c r="C36" s="71">
        <v>1</v>
      </c>
      <c r="D36" s="71">
        <v>1</v>
      </c>
      <c r="E36" s="71">
        <v>18</v>
      </c>
      <c r="F36" s="71">
        <v>15</v>
      </c>
      <c r="G36" s="71">
        <v>0</v>
      </c>
      <c r="H36" s="71">
        <v>35</v>
      </c>
      <c r="I36" s="61">
        <f t="shared" si="0"/>
        <v>2.8571428571428571E-2</v>
      </c>
      <c r="J36" s="61">
        <f t="shared" si="1"/>
        <v>0.97142857142857142</v>
      </c>
      <c r="K36" s="62">
        <v>4.34</v>
      </c>
      <c r="L36" s="62">
        <v>0.68</v>
      </c>
      <c r="M36" s="63">
        <v>4</v>
      </c>
      <c r="N36" s="64">
        <v>4</v>
      </c>
      <c r="Y36" s="70"/>
      <c r="Z36" s="54"/>
    </row>
    <row r="37" spans="1:26" ht="41.25" customHeight="1" thickBot="1">
      <c r="A37" s="60" t="s">
        <v>57</v>
      </c>
      <c r="B37" s="71">
        <v>0</v>
      </c>
      <c r="C37" s="71">
        <v>0</v>
      </c>
      <c r="D37" s="71">
        <v>1</v>
      </c>
      <c r="E37" s="71">
        <v>16</v>
      </c>
      <c r="F37" s="71">
        <v>18</v>
      </c>
      <c r="G37" s="71">
        <v>0</v>
      </c>
      <c r="H37" s="71">
        <v>35</v>
      </c>
      <c r="I37" s="61">
        <f t="shared" si="0"/>
        <v>0</v>
      </c>
      <c r="J37" s="61">
        <f t="shared" si="1"/>
        <v>1</v>
      </c>
      <c r="K37" s="62">
        <v>4.49</v>
      </c>
      <c r="L37" s="62">
        <v>0.56000000000000005</v>
      </c>
      <c r="M37" s="63">
        <v>5</v>
      </c>
      <c r="N37" s="64">
        <v>5</v>
      </c>
      <c r="Y37" s="70"/>
      <c r="Z37" s="54"/>
    </row>
    <row r="38" spans="1:26" ht="54" customHeight="1" thickBot="1">
      <c r="A38" s="60" t="s">
        <v>58</v>
      </c>
      <c r="B38" s="71">
        <v>0</v>
      </c>
      <c r="C38" s="71">
        <v>0</v>
      </c>
      <c r="D38" s="71">
        <v>0</v>
      </c>
      <c r="E38" s="71">
        <v>15</v>
      </c>
      <c r="F38" s="71">
        <v>20</v>
      </c>
      <c r="G38" s="71">
        <v>0</v>
      </c>
      <c r="H38" s="71">
        <v>35</v>
      </c>
      <c r="I38" s="61">
        <f t="shared" si="0"/>
        <v>0</v>
      </c>
      <c r="J38" s="61">
        <f t="shared" si="1"/>
        <v>1</v>
      </c>
      <c r="K38" s="62">
        <v>4.57</v>
      </c>
      <c r="L38" s="62">
        <v>0.5</v>
      </c>
      <c r="M38" s="63">
        <v>5</v>
      </c>
      <c r="N38" s="64">
        <v>5</v>
      </c>
      <c r="Y38" s="70"/>
      <c r="Z38" s="54"/>
    </row>
    <row r="39" spans="1:26" ht="41.25" customHeight="1" thickBot="1">
      <c r="A39" s="60" t="s">
        <v>59</v>
      </c>
      <c r="B39" s="71">
        <v>0</v>
      </c>
      <c r="C39" s="71">
        <v>1</v>
      </c>
      <c r="D39" s="71">
        <v>3</v>
      </c>
      <c r="E39" s="71">
        <v>13</v>
      </c>
      <c r="F39" s="71">
        <v>18</v>
      </c>
      <c r="G39" s="71">
        <v>0</v>
      </c>
      <c r="H39" s="71">
        <v>35</v>
      </c>
      <c r="I39" s="61">
        <f t="shared" si="0"/>
        <v>2.8571428571428571E-2</v>
      </c>
      <c r="J39" s="61">
        <f t="shared" si="1"/>
        <v>0.97142857142857142</v>
      </c>
      <c r="K39" s="62">
        <v>4.37</v>
      </c>
      <c r="L39" s="62">
        <v>0.77</v>
      </c>
      <c r="M39" s="63">
        <v>5</v>
      </c>
      <c r="N39" s="64">
        <v>5</v>
      </c>
      <c r="Y39" s="70"/>
      <c r="Z39" s="54"/>
    </row>
    <row r="40" spans="1:26" ht="41.25" customHeight="1" thickBot="1">
      <c r="A40" s="60" t="s">
        <v>60</v>
      </c>
      <c r="B40" s="71">
        <v>0</v>
      </c>
      <c r="C40" s="71">
        <v>1</v>
      </c>
      <c r="D40" s="71">
        <v>1</v>
      </c>
      <c r="E40" s="71">
        <v>11</v>
      </c>
      <c r="F40" s="71">
        <v>16</v>
      </c>
      <c r="G40" s="71">
        <v>6</v>
      </c>
      <c r="H40" s="71">
        <v>35</v>
      </c>
      <c r="I40" s="61">
        <f t="shared" si="0"/>
        <v>3.4482758620689655E-2</v>
      </c>
      <c r="J40" s="61">
        <f t="shared" si="1"/>
        <v>0.96551724137931039</v>
      </c>
      <c r="K40" s="62">
        <v>4.45</v>
      </c>
      <c r="L40" s="62">
        <v>0.74</v>
      </c>
      <c r="M40" s="63">
        <v>5</v>
      </c>
      <c r="N40" s="64">
        <v>5</v>
      </c>
      <c r="Y40" s="70"/>
      <c r="Z40" s="54"/>
    </row>
    <row r="41" spans="1:26" ht="41.25" customHeight="1" thickBot="1">
      <c r="A41" s="60" t="s">
        <v>61</v>
      </c>
      <c r="B41" s="71">
        <v>1</v>
      </c>
      <c r="C41" s="71">
        <v>3</v>
      </c>
      <c r="D41" s="71">
        <v>2</v>
      </c>
      <c r="E41" s="71">
        <v>7</v>
      </c>
      <c r="F41" s="71">
        <v>5</v>
      </c>
      <c r="G41" s="71">
        <v>17</v>
      </c>
      <c r="H41" s="71">
        <v>35</v>
      </c>
      <c r="I41" s="61">
        <f t="shared" si="0"/>
        <v>0.22222222222222221</v>
      </c>
      <c r="J41" s="61">
        <f t="shared" si="1"/>
        <v>0.77777777777777779</v>
      </c>
      <c r="K41" s="62">
        <v>3.67</v>
      </c>
      <c r="L41" s="62">
        <v>1.24</v>
      </c>
      <c r="M41" s="63">
        <v>4</v>
      </c>
      <c r="N41" s="64">
        <v>4</v>
      </c>
      <c r="Y41" s="70"/>
      <c r="Z41" s="54"/>
    </row>
    <row r="42" spans="1:26" ht="54.75" customHeight="1" thickBot="1">
      <c r="A42" s="60" t="s">
        <v>62</v>
      </c>
      <c r="B42" s="71">
        <v>0</v>
      </c>
      <c r="C42" s="71">
        <v>0</v>
      </c>
      <c r="D42" s="71">
        <v>0</v>
      </c>
      <c r="E42" s="71">
        <v>15</v>
      </c>
      <c r="F42" s="71">
        <v>20</v>
      </c>
      <c r="G42" s="71">
        <v>0</v>
      </c>
      <c r="H42" s="71">
        <v>35</v>
      </c>
      <c r="I42" s="61">
        <f t="shared" si="0"/>
        <v>0</v>
      </c>
      <c r="J42" s="61">
        <f t="shared" si="1"/>
        <v>1</v>
      </c>
      <c r="K42" s="62">
        <v>4.57</v>
      </c>
      <c r="L42" s="62">
        <v>0.5</v>
      </c>
      <c r="M42" s="63">
        <v>5</v>
      </c>
      <c r="N42" s="64">
        <v>5</v>
      </c>
      <c r="Y42" s="70"/>
      <c r="Z42" s="54"/>
    </row>
    <row r="43" spans="1:26" ht="41.25" customHeight="1" thickBot="1">
      <c r="A43" s="60" t="s">
        <v>63</v>
      </c>
      <c r="B43" s="71">
        <v>0</v>
      </c>
      <c r="C43" s="71">
        <v>1</v>
      </c>
      <c r="D43" s="71">
        <v>0</v>
      </c>
      <c r="E43" s="71">
        <v>15</v>
      </c>
      <c r="F43" s="71">
        <v>19</v>
      </c>
      <c r="G43" s="71">
        <v>0</v>
      </c>
      <c r="H43" s="71">
        <v>35</v>
      </c>
      <c r="I43" s="61">
        <f t="shared" si="0"/>
        <v>2.8571428571428571E-2</v>
      </c>
      <c r="J43" s="61">
        <f t="shared" si="1"/>
        <v>0.97142857142857142</v>
      </c>
      <c r="K43" s="62">
        <v>4.49</v>
      </c>
      <c r="L43" s="62">
        <v>0.66</v>
      </c>
      <c r="M43" s="63">
        <v>5</v>
      </c>
      <c r="N43" s="64">
        <v>5</v>
      </c>
      <c r="Y43" s="70"/>
      <c r="Z43" s="54"/>
    </row>
    <row r="44" spans="1:26" ht="41.25" customHeight="1" thickBot="1">
      <c r="A44" s="60" t="s">
        <v>64</v>
      </c>
      <c r="B44" s="71">
        <v>0</v>
      </c>
      <c r="C44" s="71">
        <v>0</v>
      </c>
      <c r="D44" s="71">
        <v>0</v>
      </c>
      <c r="E44" s="71">
        <v>20</v>
      </c>
      <c r="F44" s="71">
        <v>15</v>
      </c>
      <c r="G44" s="71">
        <v>0</v>
      </c>
      <c r="H44" s="71">
        <v>35</v>
      </c>
      <c r="I44" s="61">
        <f t="shared" si="0"/>
        <v>0</v>
      </c>
      <c r="J44" s="61">
        <f t="shared" si="1"/>
        <v>1</v>
      </c>
      <c r="K44" s="62">
        <v>4.43</v>
      </c>
      <c r="L44" s="62">
        <v>0.5</v>
      </c>
      <c r="M44" s="63">
        <v>4</v>
      </c>
      <c r="N44" s="64">
        <v>4</v>
      </c>
      <c r="Y44" s="70"/>
      <c r="Z44" s="54"/>
    </row>
    <row r="45" spans="1:26" ht="41.25" customHeight="1" thickBot="1">
      <c r="A45" s="60" t="s">
        <v>65</v>
      </c>
      <c r="B45" s="71">
        <v>0</v>
      </c>
      <c r="C45" s="71">
        <v>0</v>
      </c>
      <c r="D45" s="71">
        <v>0</v>
      </c>
      <c r="E45" s="71">
        <v>15</v>
      </c>
      <c r="F45" s="71">
        <v>15</v>
      </c>
      <c r="G45" s="71">
        <v>5</v>
      </c>
      <c r="H45" s="71">
        <v>35</v>
      </c>
      <c r="I45" s="61">
        <f t="shared" si="0"/>
        <v>0</v>
      </c>
      <c r="J45" s="61">
        <f t="shared" si="1"/>
        <v>1</v>
      </c>
      <c r="K45" s="62">
        <v>4.5</v>
      </c>
      <c r="L45" s="62">
        <v>0.51</v>
      </c>
      <c r="M45" s="63">
        <v>5</v>
      </c>
      <c r="N45" s="64">
        <v>4</v>
      </c>
      <c r="Y45" s="70"/>
      <c r="Z45" s="54"/>
    </row>
    <row r="46" spans="1:26" ht="41.25" customHeight="1" thickBot="1">
      <c r="A46" s="60" t="s">
        <v>66</v>
      </c>
      <c r="B46" s="71">
        <v>0</v>
      </c>
      <c r="C46" s="71">
        <v>0</v>
      </c>
      <c r="D46" s="71">
        <v>1</v>
      </c>
      <c r="E46" s="71">
        <v>12</v>
      </c>
      <c r="F46" s="71">
        <v>19</v>
      </c>
      <c r="G46" s="71">
        <v>3</v>
      </c>
      <c r="H46" s="71">
        <v>35</v>
      </c>
      <c r="I46" s="61">
        <f t="shared" si="0"/>
        <v>0</v>
      </c>
      <c r="J46" s="61">
        <f t="shared" si="1"/>
        <v>1</v>
      </c>
      <c r="K46" s="62">
        <v>4.5599999999999996</v>
      </c>
      <c r="L46" s="62">
        <v>0.56000000000000005</v>
      </c>
      <c r="M46" s="63">
        <v>5</v>
      </c>
      <c r="N46" s="63">
        <v>5</v>
      </c>
      <c r="Y46" s="70"/>
      <c r="Z46" s="54"/>
    </row>
    <row r="47" spans="1:26" ht="41.25" customHeight="1" thickBot="1">
      <c r="A47" s="60" t="s">
        <v>67</v>
      </c>
      <c r="B47" s="71">
        <v>0</v>
      </c>
      <c r="C47" s="71">
        <v>1</v>
      </c>
      <c r="D47" s="71">
        <v>0</v>
      </c>
      <c r="E47" s="71">
        <v>18</v>
      </c>
      <c r="F47" s="71">
        <v>16</v>
      </c>
      <c r="G47" s="71">
        <v>0</v>
      </c>
      <c r="H47" s="71">
        <v>35</v>
      </c>
      <c r="I47" s="61">
        <f t="shared" si="0"/>
        <v>2.8571428571428571E-2</v>
      </c>
      <c r="J47" s="61">
        <f t="shared" si="1"/>
        <v>0.97142857142857142</v>
      </c>
      <c r="K47" s="62">
        <v>4.4000000000000004</v>
      </c>
      <c r="L47" s="62">
        <v>0.65</v>
      </c>
      <c r="M47" s="63">
        <v>4</v>
      </c>
      <c r="N47" s="64">
        <v>4</v>
      </c>
      <c r="Y47" s="70"/>
      <c r="Z47" s="54"/>
    </row>
    <row r="48" spans="1:26" ht="41.25" customHeight="1">
      <c r="A48" s="60" t="s">
        <v>68</v>
      </c>
      <c r="B48" s="71">
        <v>0</v>
      </c>
      <c r="C48" s="71">
        <v>1</v>
      </c>
      <c r="D48" s="71">
        <v>0</v>
      </c>
      <c r="E48" s="71">
        <v>18</v>
      </c>
      <c r="F48" s="71">
        <v>16</v>
      </c>
      <c r="G48" s="71">
        <v>0</v>
      </c>
      <c r="H48" s="71">
        <v>35</v>
      </c>
      <c r="I48" s="61">
        <f t="shared" si="0"/>
        <v>2.8571428571428571E-2</v>
      </c>
      <c r="J48" s="61">
        <f t="shared" si="1"/>
        <v>0.97142857142857142</v>
      </c>
      <c r="K48" s="62">
        <v>4.4000000000000004</v>
      </c>
      <c r="L48" s="62">
        <v>0.65</v>
      </c>
      <c r="M48" s="63">
        <v>4</v>
      </c>
      <c r="N48" s="64">
        <v>4</v>
      </c>
      <c r="Y48" s="70"/>
      <c r="Z48" s="54"/>
    </row>
    <row r="49" spans="1:26" ht="13.5" customHeight="1">
      <c r="Y49" s="70"/>
      <c r="Z49" s="54"/>
    </row>
    <row r="50" spans="1:26">
      <c r="Z50" s="54"/>
    </row>
    <row r="52" spans="1:26" ht="15.75">
      <c r="A52" s="157" t="s">
        <v>69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</row>
    <row r="53" spans="1:26" ht="15.75">
      <c r="A53" s="151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3"/>
    </row>
    <row r="54" spans="1:26" ht="15.75">
      <c r="A54" s="151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3"/>
    </row>
    <row r="55" spans="1:26" ht="15.75">
      <c r="A55" s="151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3"/>
    </row>
    <row r="56" spans="1:26" ht="15.75">
      <c r="A56" s="151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3"/>
    </row>
    <row r="57" spans="1:26" ht="15.75">
      <c r="A57" s="151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3"/>
    </row>
    <row r="58" spans="1:26" ht="15.75">
      <c r="A58" s="151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3"/>
    </row>
    <row r="59" spans="1:26" ht="15.75">
      <c r="A59" s="154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6"/>
    </row>
    <row r="60" spans="1:26" ht="15.75">
      <c r="A60" s="154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6"/>
    </row>
    <row r="61" spans="1:26" ht="15.7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6"/>
    </row>
    <row r="63" spans="1:26" ht="13.5" customHeight="1"/>
    <row r="65" spans="1:12">
      <c r="A65" s="48" t="s">
        <v>21</v>
      </c>
      <c r="B65" s="48">
        <v>27</v>
      </c>
    </row>
    <row r="66" spans="1:12" ht="13.5" customHeight="1">
      <c r="A66" s="48" t="s">
        <v>22</v>
      </c>
      <c r="B66" s="48">
        <v>8</v>
      </c>
      <c r="L66" s="72"/>
    </row>
    <row r="67" spans="1:12" ht="13.5" customHeight="1">
      <c r="L67" s="72"/>
    </row>
    <row r="68" spans="1:12" ht="13.5" customHeight="1">
      <c r="A68" s="48" t="s">
        <v>70</v>
      </c>
      <c r="L68" s="72"/>
    </row>
    <row r="69" spans="1:12">
      <c r="A69" s="48" t="s">
        <v>71</v>
      </c>
      <c r="L69" s="72"/>
    </row>
    <row r="70" spans="1:12" ht="13.5" customHeight="1">
      <c r="A70" s="48" t="s">
        <v>30</v>
      </c>
      <c r="B70" s="48">
        <v>2</v>
      </c>
      <c r="L70" s="72"/>
    </row>
    <row r="71" spans="1:12" ht="13.5" customHeight="1">
      <c r="A71" s="48" t="s">
        <v>31</v>
      </c>
      <c r="B71" s="48">
        <v>1</v>
      </c>
      <c r="L71" s="72"/>
    </row>
    <row r="72" spans="1:12" ht="13.5" customHeight="1">
      <c r="A72" s="48" t="s">
        <v>32</v>
      </c>
      <c r="B72" s="48">
        <v>1</v>
      </c>
      <c r="L72" s="72"/>
    </row>
    <row r="73" spans="1:12" ht="13.5" customHeight="1">
      <c r="A73" s="48" t="s">
        <v>33</v>
      </c>
      <c r="B73" s="48">
        <v>6</v>
      </c>
    </row>
    <row r="74" spans="1:12" ht="13.5" customHeight="1">
      <c r="A74" s="48" t="s">
        <v>34</v>
      </c>
      <c r="B74" s="48">
        <v>9</v>
      </c>
    </row>
    <row r="75" spans="1:12" ht="13.5" customHeight="1">
      <c r="A75" s="48" t="s">
        <v>35</v>
      </c>
      <c r="B75" s="48">
        <v>9</v>
      </c>
    </row>
    <row r="76" spans="1:12" ht="13.5" customHeight="1">
      <c r="A76" s="48" t="s">
        <v>72</v>
      </c>
      <c r="B76" s="48">
        <v>6</v>
      </c>
    </row>
    <row r="77" spans="1:12">
      <c r="A77" s="48" t="s">
        <v>73</v>
      </c>
      <c r="B77" s="48">
        <v>1</v>
      </c>
    </row>
    <row r="78" spans="1:12" ht="13.5" customHeight="1"/>
    <row r="80" spans="1:12">
      <c r="A80" s="48" t="s">
        <v>74</v>
      </c>
      <c r="B80" s="48">
        <v>34</v>
      </c>
    </row>
    <row r="81" spans="1:2">
      <c r="A81" s="48" t="s">
        <v>75</v>
      </c>
    </row>
    <row r="82" spans="1:2">
      <c r="A82" s="48" t="s">
        <v>76</v>
      </c>
      <c r="B82" s="48">
        <v>1</v>
      </c>
    </row>
    <row r="106" spans="1:1" ht="18.75">
      <c r="A106" s="67"/>
    </row>
  </sheetData>
  <mergeCells count="21">
    <mergeCell ref="A58:N58"/>
    <mergeCell ref="A59:N59"/>
    <mergeCell ref="A60:N60"/>
    <mergeCell ref="A52:N52"/>
    <mergeCell ref="A53:N53"/>
    <mergeCell ref="A54:N54"/>
    <mergeCell ref="A55:N55"/>
    <mergeCell ref="A56:N56"/>
    <mergeCell ref="A57:N57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2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2021-09-15T07:46:41Z</dcterms:modified>
</cp:coreProperties>
</file>