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20\"/>
    </mc:Choice>
  </mc:AlternateContent>
  <bookViews>
    <workbookView xWindow="0" yWindow="0" windowWidth="19200" windowHeight="11295" tabRatio="839" activeTab="5"/>
  </bookViews>
  <sheets>
    <sheet name="Global" sheetId="1" r:id="rId1"/>
    <sheet name="Mecánica" sheetId="10" r:id="rId2"/>
    <sheet name="Electrica" sheetId="11" r:id="rId3"/>
    <sheet name="Geomática y topografía" sheetId="15" r:id="rId4"/>
    <sheet name="Informática" sheetId="12" r:id="rId5"/>
    <sheet name="Electrónica" sheetId="13" r:id="rId6"/>
    <sheet name="Organización Industrial" sheetId="14" r:id="rId7"/>
    <sheet name="Doble Eléctrica y Mecánica" sheetId="16" r:id="rId8"/>
    <sheet name="Doble Eléctrica y Electrónica I" sheetId="17" r:id="rId9"/>
    <sheet name="Doble Mecánica y Organización I" sheetId="18" r:id="rId10"/>
    <sheet name="Doble Mecánica y Electronica" sheetId="19" r:id="rId11"/>
  </sheets>
  <definedNames>
    <definedName name="_xlnm.Print_Area" localSheetId="8">'Doble Eléctrica y Electrónica I'!$A$1:$AL$113</definedName>
    <definedName name="_xlnm.Print_Area" localSheetId="7">'Doble Eléctrica y Mecánica'!$A$1:$AM$113</definedName>
    <definedName name="_xlnm.Print_Area" localSheetId="10">'Doble Mecánica y Electronica'!$A$1:$AL$113</definedName>
    <definedName name="_xlnm.Print_Area" localSheetId="9">'Doble Mecánica y Organización I'!$A$1:$AL$113</definedName>
    <definedName name="_xlnm.Print_Area" localSheetId="2">Electrica!$A$1:$AL$113</definedName>
    <definedName name="_xlnm.Print_Area" localSheetId="5">Electrónica!$A$1:$AL$112</definedName>
    <definedName name="_xlnm.Print_Area" localSheetId="3">'Geomática y topografía'!$A$1:$AL$115</definedName>
    <definedName name="_xlnm.Print_Area" localSheetId="0">Global!$A$1:$AL$147</definedName>
    <definedName name="_xlnm.Print_Area" localSheetId="4">Informática!$A$1:$AL$117</definedName>
    <definedName name="_xlnm.Print_Area" localSheetId="1">Mecánica!$A$1:$AL$125</definedName>
    <definedName name="_xlnm.Print_Area" localSheetId="6">'Organización Industrial'!$A$1:$AL$113</definedName>
  </definedNames>
  <calcPr calcId="162913"/>
</workbook>
</file>

<file path=xl/calcChain.xml><?xml version="1.0" encoding="utf-8"?>
<calcChain xmlns="http://schemas.openxmlformats.org/spreadsheetml/2006/main">
  <c r="B130" i="19" l="1"/>
  <c r="B129" i="19"/>
  <c r="AL107" i="19"/>
  <c r="AK107" i="19"/>
  <c r="AJ107" i="19"/>
  <c r="AI107" i="19"/>
  <c r="AA107" i="19"/>
  <c r="Z107" i="19"/>
  <c r="Y107" i="19"/>
  <c r="X107" i="19"/>
  <c r="W107" i="19"/>
  <c r="V107" i="19"/>
  <c r="AL106" i="19"/>
  <c r="AK106" i="19"/>
  <c r="AJ106" i="19"/>
  <c r="AI106" i="19"/>
  <c r="AA106" i="19"/>
  <c r="Z106" i="19"/>
  <c r="Y106" i="19"/>
  <c r="X106" i="19"/>
  <c r="W106" i="19"/>
  <c r="V106" i="19"/>
  <c r="AL105" i="19"/>
  <c r="AK105" i="19"/>
  <c r="AJ105" i="19"/>
  <c r="AI105" i="19"/>
  <c r="AA105" i="19"/>
  <c r="Z105" i="19"/>
  <c r="Y105" i="19"/>
  <c r="X105" i="19"/>
  <c r="W105" i="19"/>
  <c r="V105" i="19"/>
  <c r="AL104" i="19"/>
  <c r="AK104" i="19"/>
  <c r="AJ104" i="19"/>
  <c r="AI104" i="19"/>
  <c r="AA104" i="19"/>
  <c r="Z104" i="19"/>
  <c r="Y104" i="19"/>
  <c r="X104" i="19"/>
  <c r="W104" i="19"/>
  <c r="V104" i="19"/>
  <c r="AL103" i="19"/>
  <c r="AK103" i="19"/>
  <c r="AJ103" i="19"/>
  <c r="AI103" i="19"/>
  <c r="AA103" i="19"/>
  <c r="Z103" i="19"/>
  <c r="Y103" i="19"/>
  <c r="X103" i="19"/>
  <c r="W103" i="19"/>
  <c r="V103" i="19"/>
  <c r="AL102" i="19"/>
  <c r="AK102" i="19"/>
  <c r="AJ102" i="19"/>
  <c r="AI102" i="19"/>
  <c r="AA102" i="19"/>
  <c r="Z102" i="19"/>
  <c r="Y102" i="19"/>
  <c r="X102" i="19"/>
  <c r="W102" i="19"/>
  <c r="V102" i="19"/>
  <c r="AL101" i="19"/>
  <c r="AK101" i="19"/>
  <c r="AJ101" i="19"/>
  <c r="AI101" i="19"/>
  <c r="AA101" i="19"/>
  <c r="Z101" i="19"/>
  <c r="Y101" i="19"/>
  <c r="X101" i="19"/>
  <c r="W101" i="19"/>
  <c r="V101" i="19"/>
  <c r="AB101" i="19" s="1"/>
  <c r="AH101" i="19" s="1"/>
  <c r="AL99" i="19"/>
  <c r="AK99" i="19"/>
  <c r="AJ99" i="19"/>
  <c r="AI99" i="19"/>
  <c r="AA99" i="19"/>
  <c r="Z99" i="19"/>
  <c r="Y99" i="19"/>
  <c r="X99" i="19"/>
  <c r="W99" i="19"/>
  <c r="V99" i="19"/>
  <c r="AL98" i="19"/>
  <c r="AK98" i="19"/>
  <c r="AJ98" i="19"/>
  <c r="AI98" i="19"/>
  <c r="AA98" i="19"/>
  <c r="Z98" i="19"/>
  <c r="Y98" i="19"/>
  <c r="X98" i="19"/>
  <c r="W98" i="19"/>
  <c r="V98" i="19"/>
  <c r="AL90" i="19"/>
  <c r="AK90" i="19"/>
  <c r="AJ90" i="19"/>
  <c r="AI90" i="19"/>
  <c r="AA90" i="19"/>
  <c r="Z90" i="19"/>
  <c r="Y90" i="19"/>
  <c r="X90" i="19"/>
  <c r="W90" i="19"/>
  <c r="V90" i="19"/>
  <c r="AL89" i="19"/>
  <c r="AK89" i="19"/>
  <c r="AJ89" i="19"/>
  <c r="AI89" i="19"/>
  <c r="AA89" i="19"/>
  <c r="Z89" i="19"/>
  <c r="Y89" i="19"/>
  <c r="X89" i="19"/>
  <c r="W89" i="19"/>
  <c r="V89" i="19"/>
  <c r="AL88" i="19"/>
  <c r="AK88" i="19"/>
  <c r="AJ88" i="19"/>
  <c r="AI88" i="19"/>
  <c r="AA88" i="19"/>
  <c r="Z88" i="19"/>
  <c r="Y88" i="19"/>
  <c r="X88" i="19"/>
  <c r="W88" i="19"/>
  <c r="V88" i="19"/>
  <c r="AL87" i="19"/>
  <c r="AK87" i="19"/>
  <c r="AJ87" i="19"/>
  <c r="AI87" i="19"/>
  <c r="AA87" i="19"/>
  <c r="Z87" i="19"/>
  <c r="Y87" i="19"/>
  <c r="X87" i="19"/>
  <c r="W87" i="19"/>
  <c r="V87" i="19"/>
  <c r="AL79" i="19"/>
  <c r="AK79" i="19"/>
  <c r="AJ79" i="19"/>
  <c r="AI79" i="19"/>
  <c r="AA79" i="19"/>
  <c r="Z79" i="19"/>
  <c r="Y79" i="19"/>
  <c r="X79" i="19"/>
  <c r="W79" i="19"/>
  <c r="V79" i="19"/>
  <c r="AL78" i="19"/>
  <c r="AK78" i="19"/>
  <c r="AJ78" i="19"/>
  <c r="AI78" i="19"/>
  <c r="AA78" i="19"/>
  <c r="Z78" i="19"/>
  <c r="Y78" i="19"/>
  <c r="X78" i="19"/>
  <c r="W78" i="19"/>
  <c r="V78" i="19"/>
  <c r="AB78" i="19" s="1"/>
  <c r="AF78" i="19" s="1"/>
  <c r="AL77" i="19"/>
  <c r="AK77" i="19"/>
  <c r="AJ77" i="19"/>
  <c r="AI77" i="19"/>
  <c r="AA77" i="19"/>
  <c r="Z77" i="19"/>
  <c r="Y77" i="19"/>
  <c r="X77" i="19"/>
  <c r="W77" i="19"/>
  <c r="V77" i="19"/>
  <c r="AL76" i="19"/>
  <c r="AK76" i="19"/>
  <c r="AJ76" i="19"/>
  <c r="AI76" i="19"/>
  <c r="AA76" i="19"/>
  <c r="Z76" i="19"/>
  <c r="Y76" i="19"/>
  <c r="X76" i="19"/>
  <c r="W76" i="19"/>
  <c r="V76" i="19"/>
  <c r="AB76" i="19" s="1"/>
  <c r="AL75" i="19"/>
  <c r="AK75" i="19"/>
  <c r="AJ75" i="19"/>
  <c r="AI75" i="19"/>
  <c r="AA75" i="19"/>
  <c r="Z75" i="19"/>
  <c r="Y75" i="19"/>
  <c r="X75" i="19"/>
  <c r="W75" i="19"/>
  <c r="V75" i="19"/>
  <c r="AL74" i="19"/>
  <c r="AK74" i="19"/>
  <c r="AJ74" i="19"/>
  <c r="AI74" i="19"/>
  <c r="AA74" i="19"/>
  <c r="Z74" i="19"/>
  <c r="Y74" i="19"/>
  <c r="X74" i="19"/>
  <c r="W74" i="19"/>
  <c r="V74" i="19"/>
  <c r="AL73" i="19"/>
  <c r="AK73" i="19"/>
  <c r="AJ73" i="19"/>
  <c r="AI73" i="19"/>
  <c r="AA73" i="19"/>
  <c r="Z73" i="19"/>
  <c r="Y73" i="19"/>
  <c r="X73" i="19"/>
  <c r="W73" i="19"/>
  <c r="V73" i="19"/>
  <c r="AL72" i="19"/>
  <c r="AK72" i="19"/>
  <c r="AJ72" i="19"/>
  <c r="AI72" i="19"/>
  <c r="AA72" i="19"/>
  <c r="Z72" i="19"/>
  <c r="Y72" i="19"/>
  <c r="X72" i="19"/>
  <c r="W72" i="19"/>
  <c r="V72" i="19"/>
  <c r="AL71" i="19"/>
  <c r="AK71" i="19"/>
  <c r="AJ71" i="19"/>
  <c r="AI71" i="19"/>
  <c r="AA71" i="19"/>
  <c r="Z71" i="19"/>
  <c r="Y71" i="19"/>
  <c r="X71" i="19"/>
  <c r="W71" i="19"/>
  <c r="V71" i="19"/>
  <c r="AL70" i="19"/>
  <c r="AK70" i="19"/>
  <c r="AJ70" i="19"/>
  <c r="AI70" i="19"/>
  <c r="AA70" i="19"/>
  <c r="Z70" i="19"/>
  <c r="Y70" i="19"/>
  <c r="X70" i="19"/>
  <c r="W70" i="19"/>
  <c r="V70" i="19"/>
  <c r="AL69" i="19"/>
  <c r="AK69" i="19"/>
  <c r="AJ69" i="19"/>
  <c r="AI69" i="19"/>
  <c r="AA69" i="19"/>
  <c r="Z69" i="19"/>
  <c r="Y69" i="19"/>
  <c r="X69" i="19"/>
  <c r="W69" i="19"/>
  <c r="V69" i="19"/>
  <c r="AL59" i="19"/>
  <c r="AK59" i="19"/>
  <c r="AJ59" i="19"/>
  <c r="AI59" i="19"/>
  <c r="AA59" i="19"/>
  <c r="Z59" i="19"/>
  <c r="Y59" i="19"/>
  <c r="X59" i="19"/>
  <c r="W59" i="19"/>
  <c r="V59" i="19"/>
  <c r="AL58" i="19"/>
  <c r="AK58" i="19"/>
  <c r="AJ58" i="19"/>
  <c r="AI58" i="19"/>
  <c r="AA58" i="19"/>
  <c r="Z58" i="19"/>
  <c r="Y58" i="19"/>
  <c r="X58" i="19"/>
  <c r="W58" i="19"/>
  <c r="V58" i="19"/>
  <c r="AL57" i="19"/>
  <c r="AK57" i="19"/>
  <c r="AJ57" i="19"/>
  <c r="AI57" i="19"/>
  <c r="AA57" i="19"/>
  <c r="Z57" i="19"/>
  <c r="Y57" i="19"/>
  <c r="X57" i="19"/>
  <c r="W57" i="19"/>
  <c r="V57" i="19"/>
  <c r="AL56" i="19"/>
  <c r="AK56" i="19"/>
  <c r="AJ56" i="19"/>
  <c r="AI56" i="19"/>
  <c r="AA56" i="19"/>
  <c r="Z56" i="19"/>
  <c r="Y56" i="19"/>
  <c r="X56" i="19"/>
  <c r="W56" i="19"/>
  <c r="V56" i="19"/>
  <c r="AL54" i="19"/>
  <c r="AK54" i="19"/>
  <c r="AJ54" i="19"/>
  <c r="AI54" i="19"/>
  <c r="AA54" i="19"/>
  <c r="Z54" i="19"/>
  <c r="Y54" i="19"/>
  <c r="X54" i="19"/>
  <c r="W54" i="19"/>
  <c r="V54" i="19"/>
  <c r="AL53" i="19"/>
  <c r="AK53" i="19"/>
  <c r="AJ53" i="19"/>
  <c r="AI53" i="19"/>
  <c r="AA53" i="19"/>
  <c r="Z53" i="19"/>
  <c r="Y53" i="19"/>
  <c r="X53" i="19"/>
  <c r="W53" i="19"/>
  <c r="V53" i="19"/>
  <c r="AL52" i="19"/>
  <c r="AK52" i="19"/>
  <c r="AJ52" i="19"/>
  <c r="AI52" i="19"/>
  <c r="AA52" i="19"/>
  <c r="Z52" i="19"/>
  <c r="Y52" i="19"/>
  <c r="X52" i="19"/>
  <c r="W52" i="19"/>
  <c r="V52" i="19"/>
  <c r="AL51" i="19"/>
  <c r="AK51" i="19"/>
  <c r="AJ51" i="19"/>
  <c r="AI51" i="19"/>
  <c r="AA51" i="19"/>
  <c r="Z51" i="19"/>
  <c r="Y51" i="19"/>
  <c r="X51" i="19"/>
  <c r="W51" i="19"/>
  <c r="V51" i="19"/>
  <c r="AL50" i="19"/>
  <c r="AK50" i="19"/>
  <c r="AJ50" i="19"/>
  <c r="AI50" i="19"/>
  <c r="AA50" i="19"/>
  <c r="Z50" i="19"/>
  <c r="Y50" i="19"/>
  <c r="X50" i="19"/>
  <c r="W50" i="19"/>
  <c r="V50" i="19"/>
  <c r="AL49" i="19"/>
  <c r="AK49" i="19"/>
  <c r="AJ49" i="19"/>
  <c r="AI49" i="19"/>
  <c r="AA49" i="19"/>
  <c r="Z49" i="19"/>
  <c r="Y49" i="19"/>
  <c r="X49" i="19"/>
  <c r="W49" i="19"/>
  <c r="V49" i="19"/>
  <c r="AL48" i="19"/>
  <c r="AK48" i="19"/>
  <c r="AJ48" i="19"/>
  <c r="AI48" i="19"/>
  <c r="AA48" i="19"/>
  <c r="Z48" i="19"/>
  <c r="Y48" i="19"/>
  <c r="X48" i="19"/>
  <c r="W48" i="19"/>
  <c r="V48" i="19"/>
  <c r="AL47" i="19"/>
  <c r="AK47" i="19"/>
  <c r="AJ47" i="19"/>
  <c r="AI47" i="19"/>
  <c r="AA47" i="19"/>
  <c r="Z47" i="19"/>
  <c r="Y47" i="19"/>
  <c r="X47" i="19"/>
  <c r="W47" i="19"/>
  <c r="V47" i="19"/>
  <c r="AL46" i="19"/>
  <c r="AK46" i="19"/>
  <c r="AJ46" i="19"/>
  <c r="AI46" i="19"/>
  <c r="AA46" i="19"/>
  <c r="Z46" i="19"/>
  <c r="Y46" i="19"/>
  <c r="X46" i="19"/>
  <c r="W46" i="19"/>
  <c r="V46" i="19"/>
  <c r="AL45" i="19"/>
  <c r="AK45" i="19"/>
  <c r="AJ45" i="19"/>
  <c r="AI45" i="19"/>
  <c r="AA45" i="19"/>
  <c r="Z45" i="19"/>
  <c r="Y45" i="19"/>
  <c r="X45" i="19"/>
  <c r="W45" i="19"/>
  <c r="V45" i="19"/>
  <c r="AL44" i="19"/>
  <c r="AK44" i="19"/>
  <c r="AJ44" i="19"/>
  <c r="AI44" i="19"/>
  <c r="AA44" i="19"/>
  <c r="Z44" i="19"/>
  <c r="Y44" i="19"/>
  <c r="X44" i="19"/>
  <c r="W44" i="19"/>
  <c r="V44" i="19"/>
  <c r="AL107" i="18"/>
  <c r="AK107" i="18"/>
  <c r="AJ107" i="18"/>
  <c r="AI107" i="18"/>
  <c r="AA107" i="18"/>
  <c r="Z107" i="18"/>
  <c r="Y107" i="18"/>
  <c r="X107" i="18"/>
  <c r="W107" i="18"/>
  <c r="V107" i="18"/>
  <c r="AL106" i="18"/>
  <c r="AK106" i="18"/>
  <c r="AJ106" i="18"/>
  <c r="AI106" i="18"/>
  <c r="AA106" i="18"/>
  <c r="Z106" i="18"/>
  <c r="Y106" i="18"/>
  <c r="X106" i="18"/>
  <c r="W106" i="18"/>
  <c r="V106" i="18"/>
  <c r="AL105" i="18"/>
  <c r="AK105" i="18"/>
  <c r="AJ105" i="18"/>
  <c r="AI105" i="18"/>
  <c r="AA105" i="18"/>
  <c r="Z105" i="18"/>
  <c r="Y105" i="18"/>
  <c r="X105" i="18"/>
  <c r="W105" i="18"/>
  <c r="V105" i="18"/>
  <c r="AL104" i="18"/>
  <c r="AK104" i="18"/>
  <c r="AJ104" i="18"/>
  <c r="AI104" i="18"/>
  <c r="AA104" i="18"/>
  <c r="Z104" i="18"/>
  <c r="Y104" i="18"/>
  <c r="X104" i="18"/>
  <c r="W104" i="18"/>
  <c r="V104" i="18"/>
  <c r="AL103" i="18"/>
  <c r="AK103" i="18"/>
  <c r="AJ103" i="18"/>
  <c r="AI103" i="18"/>
  <c r="AA103" i="18"/>
  <c r="Z103" i="18"/>
  <c r="Y103" i="18"/>
  <c r="X103" i="18"/>
  <c r="W103" i="18"/>
  <c r="V103" i="18"/>
  <c r="AL102" i="18"/>
  <c r="AK102" i="18"/>
  <c r="AJ102" i="18"/>
  <c r="AI102" i="18"/>
  <c r="AA102" i="18"/>
  <c r="Z102" i="18"/>
  <c r="Y102" i="18"/>
  <c r="X102" i="18"/>
  <c r="W102" i="18"/>
  <c r="V102" i="18"/>
  <c r="AL101" i="18"/>
  <c r="AK101" i="18"/>
  <c r="AJ101" i="18"/>
  <c r="AI101" i="18"/>
  <c r="AA101" i="18"/>
  <c r="Z101" i="18"/>
  <c r="Y101" i="18"/>
  <c r="X101" i="18"/>
  <c r="W101" i="18"/>
  <c r="V101" i="18"/>
  <c r="AL99" i="18"/>
  <c r="AK99" i="18"/>
  <c r="AJ99" i="18"/>
  <c r="AI99" i="18"/>
  <c r="AA99" i="18"/>
  <c r="Z99" i="18"/>
  <c r="Y99" i="18"/>
  <c r="X99" i="18"/>
  <c r="W99" i="18"/>
  <c r="V99" i="18"/>
  <c r="AL98" i="18"/>
  <c r="AK98" i="18"/>
  <c r="AJ98" i="18"/>
  <c r="AI98" i="18"/>
  <c r="AA98" i="18"/>
  <c r="Z98" i="18"/>
  <c r="Y98" i="18"/>
  <c r="X98" i="18"/>
  <c r="W98" i="18"/>
  <c r="V98" i="18"/>
  <c r="AL90" i="18"/>
  <c r="AK90" i="18"/>
  <c r="AJ90" i="18"/>
  <c r="AI90" i="18"/>
  <c r="AA90" i="18"/>
  <c r="Z90" i="18"/>
  <c r="Y90" i="18"/>
  <c r="X90" i="18"/>
  <c r="W90" i="18"/>
  <c r="V90" i="18"/>
  <c r="AL89" i="18"/>
  <c r="AK89" i="18"/>
  <c r="AJ89" i="18"/>
  <c r="AI89" i="18"/>
  <c r="AA89" i="18"/>
  <c r="Z89" i="18"/>
  <c r="Y89" i="18"/>
  <c r="X89" i="18"/>
  <c r="W89" i="18"/>
  <c r="V89" i="18"/>
  <c r="AL88" i="18"/>
  <c r="AK88" i="18"/>
  <c r="AJ88" i="18"/>
  <c r="AI88" i="18"/>
  <c r="AA88" i="18"/>
  <c r="Z88" i="18"/>
  <c r="Y88" i="18"/>
  <c r="X88" i="18"/>
  <c r="W88" i="18"/>
  <c r="V88" i="18"/>
  <c r="AL87" i="18"/>
  <c r="AK87" i="18"/>
  <c r="AJ87" i="18"/>
  <c r="AI87" i="18"/>
  <c r="AA87" i="18"/>
  <c r="Z87" i="18"/>
  <c r="Y87" i="18"/>
  <c r="X87" i="18"/>
  <c r="W87" i="18"/>
  <c r="V87" i="18"/>
  <c r="AL79" i="18"/>
  <c r="AK79" i="18"/>
  <c r="AJ79" i="18"/>
  <c r="AI79" i="18"/>
  <c r="AA79" i="18"/>
  <c r="Z79" i="18"/>
  <c r="Y79" i="18"/>
  <c r="X79" i="18"/>
  <c r="W79" i="18"/>
  <c r="V79" i="18"/>
  <c r="AL78" i="18"/>
  <c r="AK78" i="18"/>
  <c r="AJ78" i="18"/>
  <c r="AI78" i="18"/>
  <c r="AA78" i="18"/>
  <c r="Z78" i="18"/>
  <c r="Y78" i="18"/>
  <c r="X78" i="18"/>
  <c r="W78" i="18"/>
  <c r="V78" i="18"/>
  <c r="AL77" i="18"/>
  <c r="AK77" i="18"/>
  <c r="AJ77" i="18"/>
  <c r="AI77" i="18"/>
  <c r="AA77" i="18"/>
  <c r="Z77" i="18"/>
  <c r="Y77" i="18"/>
  <c r="X77" i="18"/>
  <c r="W77" i="18"/>
  <c r="V77" i="18"/>
  <c r="AL76" i="18"/>
  <c r="AK76" i="18"/>
  <c r="AJ76" i="18"/>
  <c r="AI76" i="18"/>
  <c r="AA76" i="18"/>
  <c r="Z76" i="18"/>
  <c r="Y76" i="18"/>
  <c r="X76" i="18"/>
  <c r="W76" i="18"/>
  <c r="V76" i="18"/>
  <c r="AL75" i="18"/>
  <c r="AK75" i="18"/>
  <c r="AJ75" i="18"/>
  <c r="AI75" i="18"/>
  <c r="AA75" i="18"/>
  <c r="Z75" i="18"/>
  <c r="Y75" i="18"/>
  <c r="X75" i="18"/>
  <c r="W75" i="18"/>
  <c r="V75" i="18"/>
  <c r="AL74" i="18"/>
  <c r="AK74" i="18"/>
  <c r="AJ74" i="18"/>
  <c r="AI74" i="18"/>
  <c r="AA74" i="18"/>
  <c r="Z74" i="18"/>
  <c r="Y74" i="18"/>
  <c r="X74" i="18"/>
  <c r="W74" i="18"/>
  <c r="V74" i="18"/>
  <c r="AL73" i="18"/>
  <c r="AK73" i="18"/>
  <c r="AJ73" i="18"/>
  <c r="AI73" i="18"/>
  <c r="AA73" i="18"/>
  <c r="Z73" i="18"/>
  <c r="Y73" i="18"/>
  <c r="X73" i="18"/>
  <c r="W73" i="18"/>
  <c r="V73" i="18"/>
  <c r="AL72" i="18"/>
  <c r="AK72" i="18"/>
  <c r="AJ72" i="18"/>
  <c r="AI72" i="18"/>
  <c r="AA72" i="18"/>
  <c r="Z72" i="18"/>
  <c r="Y72" i="18"/>
  <c r="X72" i="18"/>
  <c r="W72" i="18"/>
  <c r="V72" i="18"/>
  <c r="AL71" i="18"/>
  <c r="AK71" i="18"/>
  <c r="AJ71" i="18"/>
  <c r="AI71" i="18"/>
  <c r="AA71" i="18"/>
  <c r="Z71" i="18"/>
  <c r="Y71" i="18"/>
  <c r="X71" i="18"/>
  <c r="W71" i="18"/>
  <c r="V71" i="18"/>
  <c r="AL70" i="18"/>
  <c r="AK70" i="18"/>
  <c r="AJ70" i="18"/>
  <c r="AI70" i="18"/>
  <c r="AA70" i="18"/>
  <c r="Z70" i="18"/>
  <c r="Y70" i="18"/>
  <c r="X70" i="18"/>
  <c r="W70" i="18"/>
  <c r="V70" i="18"/>
  <c r="AL69" i="18"/>
  <c r="AK69" i="18"/>
  <c r="AJ69" i="18"/>
  <c r="AI69" i="18"/>
  <c r="AA69" i="18"/>
  <c r="Z69" i="18"/>
  <c r="Y69" i="18"/>
  <c r="X69" i="18"/>
  <c r="W69" i="18"/>
  <c r="V69" i="18"/>
  <c r="AL59" i="18"/>
  <c r="AK59" i="18"/>
  <c r="AJ59" i="18"/>
  <c r="AI59" i="18"/>
  <c r="AA59" i="18"/>
  <c r="Z59" i="18"/>
  <c r="Y59" i="18"/>
  <c r="X59" i="18"/>
  <c r="W59" i="18"/>
  <c r="V59" i="18"/>
  <c r="AL58" i="18"/>
  <c r="AK58" i="18"/>
  <c r="AJ58" i="18"/>
  <c r="AI58" i="18"/>
  <c r="AA58" i="18"/>
  <c r="Z58" i="18"/>
  <c r="Y58" i="18"/>
  <c r="X58" i="18"/>
  <c r="W58" i="18"/>
  <c r="V58" i="18"/>
  <c r="AL57" i="18"/>
  <c r="AK57" i="18"/>
  <c r="AJ57" i="18"/>
  <c r="AI57" i="18"/>
  <c r="AA57" i="18"/>
  <c r="Z57" i="18"/>
  <c r="Y57" i="18"/>
  <c r="X57" i="18"/>
  <c r="W57" i="18"/>
  <c r="V57" i="18"/>
  <c r="AL56" i="18"/>
  <c r="AK56" i="18"/>
  <c r="AJ56" i="18"/>
  <c r="AI56" i="18"/>
  <c r="AA56" i="18"/>
  <c r="Z56" i="18"/>
  <c r="Y56" i="18"/>
  <c r="X56" i="18"/>
  <c r="W56" i="18"/>
  <c r="V56" i="18"/>
  <c r="AL54" i="18"/>
  <c r="AK54" i="18"/>
  <c r="AJ54" i="18"/>
  <c r="AI54" i="18"/>
  <c r="AA54" i="18"/>
  <c r="Z54" i="18"/>
  <c r="Y54" i="18"/>
  <c r="X54" i="18"/>
  <c r="W54" i="18"/>
  <c r="V54" i="18"/>
  <c r="AL53" i="18"/>
  <c r="AK53" i="18"/>
  <c r="AJ53" i="18"/>
  <c r="AI53" i="18"/>
  <c r="AA53" i="18"/>
  <c r="Z53" i="18"/>
  <c r="Y53" i="18"/>
  <c r="X53" i="18"/>
  <c r="W53" i="18"/>
  <c r="V53" i="18"/>
  <c r="AL52" i="18"/>
  <c r="AK52" i="18"/>
  <c r="AJ52" i="18"/>
  <c r="AI52" i="18"/>
  <c r="AA52" i="18"/>
  <c r="Z52" i="18"/>
  <c r="Y52" i="18"/>
  <c r="X52" i="18"/>
  <c r="W52" i="18"/>
  <c r="V52" i="18"/>
  <c r="AL51" i="18"/>
  <c r="AK51" i="18"/>
  <c r="AJ51" i="18"/>
  <c r="AI51" i="18"/>
  <c r="AA51" i="18"/>
  <c r="Z51" i="18"/>
  <c r="Y51" i="18"/>
  <c r="X51" i="18"/>
  <c r="W51" i="18"/>
  <c r="V51" i="18"/>
  <c r="AL50" i="18"/>
  <c r="AK50" i="18"/>
  <c r="AJ50" i="18"/>
  <c r="AI50" i="18"/>
  <c r="AA50" i="18"/>
  <c r="Z50" i="18"/>
  <c r="Y50" i="18"/>
  <c r="X50" i="18"/>
  <c r="W50" i="18"/>
  <c r="V50" i="18"/>
  <c r="AL49" i="18"/>
  <c r="AK49" i="18"/>
  <c r="AJ49" i="18"/>
  <c r="AI49" i="18"/>
  <c r="AA49" i="18"/>
  <c r="Z49" i="18"/>
  <c r="Y49" i="18"/>
  <c r="X49" i="18"/>
  <c r="W49" i="18"/>
  <c r="V49" i="18"/>
  <c r="AL48" i="18"/>
  <c r="AK48" i="18"/>
  <c r="AJ48" i="18"/>
  <c r="AI48" i="18"/>
  <c r="AA48" i="18"/>
  <c r="Z48" i="18"/>
  <c r="Y48" i="18"/>
  <c r="X48" i="18"/>
  <c r="W48" i="18"/>
  <c r="V48" i="18"/>
  <c r="AL47" i="18"/>
  <c r="AK47" i="18"/>
  <c r="AJ47" i="18"/>
  <c r="AI47" i="18"/>
  <c r="AA47" i="18"/>
  <c r="Z47" i="18"/>
  <c r="Y47" i="18"/>
  <c r="X47" i="18"/>
  <c r="W47" i="18"/>
  <c r="V47" i="18"/>
  <c r="AL46" i="18"/>
  <c r="AK46" i="18"/>
  <c r="AJ46" i="18"/>
  <c r="AI46" i="18"/>
  <c r="AA46" i="18"/>
  <c r="Z46" i="18"/>
  <c r="Y46" i="18"/>
  <c r="X46" i="18"/>
  <c r="W46" i="18"/>
  <c r="V46" i="18"/>
  <c r="AL45" i="18"/>
  <c r="AK45" i="18"/>
  <c r="AJ45" i="18"/>
  <c r="AI45" i="18"/>
  <c r="AA45" i="18"/>
  <c r="Z45" i="18"/>
  <c r="Y45" i="18"/>
  <c r="X45" i="18"/>
  <c r="W45" i="18"/>
  <c r="V45" i="18"/>
  <c r="AL44" i="18"/>
  <c r="AK44" i="18"/>
  <c r="AJ44" i="18"/>
  <c r="AI44" i="18"/>
  <c r="AA44" i="18"/>
  <c r="Z44" i="18"/>
  <c r="Y44" i="18"/>
  <c r="X44" i="18"/>
  <c r="W44" i="18"/>
  <c r="V44" i="18"/>
  <c r="AL107" i="17"/>
  <c r="AK107" i="17"/>
  <c r="AJ107" i="17"/>
  <c r="AI107" i="17"/>
  <c r="AA107" i="17"/>
  <c r="Z107" i="17"/>
  <c r="Y107" i="17"/>
  <c r="X107" i="17"/>
  <c r="W107" i="17"/>
  <c r="V107" i="17"/>
  <c r="AL106" i="17"/>
  <c r="AK106" i="17"/>
  <c r="AJ106" i="17"/>
  <c r="AI106" i="17"/>
  <c r="AA106" i="17"/>
  <c r="Z106" i="17"/>
  <c r="Y106" i="17"/>
  <c r="X106" i="17"/>
  <c r="W106" i="17"/>
  <c r="V106" i="17"/>
  <c r="AL105" i="17"/>
  <c r="AK105" i="17"/>
  <c r="AJ105" i="17"/>
  <c r="AI105" i="17"/>
  <c r="AA105" i="17"/>
  <c r="Z105" i="17"/>
  <c r="Y105" i="17"/>
  <c r="X105" i="17"/>
  <c r="W105" i="17"/>
  <c r="V105" i="17"/>
  <c r="AL104" i="17"/>
  <c r="AK104" i="17"/>
  <c r="AJ104" i="17"/>
  <c r="AI104" i="17"/>
  <c r="AA104" i="17"/>
  <c r="Z104" i="17"/>
  <c r="Y104" i="17"/>
  <c r="X104" i="17"/>
  <c r="W104" i="17"/>
  <c r="V104" i="17"/>
  <c r="AL103" i="17"/>
  <c r="AK103" i="17"/>
  <c r="AJ103" i="17"/>
  <c r="AI103" i="17"/>
  <c r="AA103" i="17"/>
  <c r="Z103" i="17"/>
  <c r="Y103" i="17"/>
  <c r="X103" i="17"/>
  <c r="W103" i="17"/>
  <c r="V103" i="17"/>
  <c r="AL102" i="17"/>
  <c r="AK102" i="17"/>
  <c r="AJ102" i="17"/>
  <c r="AI102" i="17"/>
  <c r="AA102" i="17"/>
  <c r="Z102" i="17"/>
  <c r="Y102" i="17"/>
  <c r="X102" i="17"/>
  <c r="W102" i="17"/>
  <c r="V102" i="17"/>
  <c r="AL101" i="17"/>
  <c r="AK101" i="17"/>
  <c r="AJ101" i="17"/>
  <c r="AI101" i="17"/>
  <c r="AA101" i="17"/>
  <c r="Z101" i="17"/>
  <c r="Y101" i="17"/>
  <c r="X101" i="17"/>
  <c r="W101" i="17"/>
  <c r="V101" i="17"/>
  <c r="AL99" i="17"/>
  <c r="AK99" i="17"/>
  <c r="AJ99" i="17"/>
  <c r="AI99" i="17"/>
  <c r="AA99" i="17"/>
  <c r="Z99" i="17"/>
  <c r="Y99" i="17"/>
  <c r="X99" i="17"/>
  <c r="W99" i="17"/>
  <c r="V99" i="17"/>
  <c r="AL98" i="17"/>
  <c r="AK98" i="17"/>
  <c r="AJ98" i="17"/>
  <c r="AI98" i="17"/>
  <c r="AA98" i="17"/>
  <c r="Z98" i="17"/>
  <c r="Y98" i="17"/>
  <c r="X98" i="17"/>
  <c r="W98" i="17"/>
  <c r="V98" i="17"/>
  <c r="AL90" i="17"/>
  <c r="AK90" i="17"/>
  <c r="AJ90" i="17"/>
  <c r="AI90" i="17"/>
  <c r="AA90" i="17"/>
  <c r="Z90" i="17"/>
  <c r="Y90" i="17"/>
  <c r="X90" i="17"/>
  <c r="W90" i="17"/>
  <c r="V90" i="17"/>
  <c r="AL89" i="17"/>
  <c r="AK89" i="17"/>
  <c r="AJ89" i="17"/>
  <c r="AI89" i="17"/>
  <c r="AA89" i="17"/>
  <c r="Z89" i="17"/>
  <c r="Y89" i="17"/>
  <c r="X89" i="17"/>
  <c r="W89" i="17"/>
  <c r="V89" i="17"/>
  <c r="AL88" i="17"/>
  <c r="AK88" i="17"/>
  <c r="AJ88" i="17"/>
  <c r="AI88" i="17"/>
  <c r="AA88" i="17"/>
  <c r="Z88" i="17"/>
  <c r="Y88" i="17"/>
  <c r="X88" i="17"/>
  <c r="W88" i="17"/>
  <c r="V88" i="17"/>
  <c r="AL87" i="17"/>
  <c r="AK87" i="17"/>
  <c r="AJ87" i="17"/>
  <c r="AI87" i="17"/>
  <c r="AA87" i="17"/>
  <c r="Z87" i="17"/>
  <c r="Y87" i="17"/>
  <c r="X87" i="17"/>
  <c r="W87" i="17"/>
  <c r="V87" i="17"/>
  <c r="AL79" i="17"/>
  <c r="AK79" i="17"/>
  <c r="AJ79" i="17"/>
  <c r="AI79" i="17"/>
  <c r="AA79" i="17"/>
  <c r="Z79" i="17"/>
  <c r="Y79" i="17"/>
  <c r="X79" i="17"/>
  <c r="W79" i="17"/>
  <c r="V79" i="17"/>
  <c r="AL78" i="17"/>
  <c r="AK78" i="17"/>
  <c r="AJ78" i="17"/>
  <c r="AI78" i="17"/>
  <c r="AA78" i="17"/>
  <c r="Z78" i="17"/>
  <c r="Y78" i="17"/>
  <c r="X78" i="17"/>
  <c r="W78" i="17"/>
  <c r="V78" i="17"/>
  <c r="AL77" i="17"/>
  <c r="AK77" i="17"/>
  <c r="AJ77" i="17"/>
  <c r="AI77" i="17"/>
  <c r="AA77" i="17"/>
  <c r="Z77" i="17"/>
  <c r="Y77" i="17"/>
  <c r="X77" i="17"/>
  <c r="W77" i="17"/>
  <c r="V77" i="17"/>
  <c r="AL76" i="17"/>
  <c r="AK76" i="17"/>
  <c r="AJ76" i="17"/>
  <c r="AI76" i="17"/>
  <c r="AA76" i="17"/>
  <c r="Z76" i="17"/>
  <c r="Y76" i="17"/>
  <c r="X76" i="17"/>
  <c r="W76" i="17"/>
  <c r="V76" i="17"/>
  <c r="AL75" i="17"/>
  <c r="AK75" i="17"/>
  <c r="AJ75" i="17"/>
  <c r="AI75" i="17"/>
  <c r="AA75" i="17"/>
  <c r="Z75" i="17"/>
  <c r="Y75" i="17"/>
  <c r="X75" i="17"/>
  <c r="W75" i="17"/>
  <c r="V75" i="17"/>
  <c r="AL74" i="17"/>
  <c r="AK74" i="17"/>
  <c r="AJ74" i="17"/>
  <c r="AI74" i="17"/>
  <c r="AA74" i="17"/>
  <c r="Z74" i="17"/>
  <c r="Y74" i="17"/>
  <c r="X74" i="17"/>
  <c r="W74" i="17"/>
  <c r="V74" i="17"/>
  <c r="AL73" i="17"/>
  <c r="AK73" i="17"/>
  <c r="AJ73" i="17"/>
  <c r="AI73" i="17"/>
  <c r="AA73" i="17"/>
  <c r="Z73" i="17"/>
  <c r="Y73" i="17"/>
  <c r="X73" i="17"/>
  <c r="W73" i="17"/>
  <c r="V73" i="17"/>
  <c r="AL72" i="17"/>
  <c r="AK72" i="17"/>
  <c r="AJ72" i="17"/>
  <c r="AI72" i="17"/>
  <c r="AA72" i="17"/>
  <c r="Z72" i="17"/>
  <c r="Y72" i="17"/>
  <c r="X72" i="17"/>
  <c r="W72" i="17"/>
  <c r="V72" i="17"/>
  <c r="AL71" i="17"/>
  <c r="AK71" i="17"/>
  <c r="AJ71" i="17"/>
  <c r="AI71" i="17"/>
  <c r="AA71" i="17"/>
  <c r="Z71" i="17"/>
  <c r="Y71" i="17"/>
  <c r="X71" i="17"/>
  <c r="W71" i="17"/>
  <c r="V71" i="17"/>
  <c r="AL70" i="17"/>
  <c r="AK70" i="17"/>
  <c r="AJ70" i="17"/>
  <c r="AI70" i="17"/>
  <c r="AA70" i="17"/>
  <c r="Z70" i="17"/>
  <c r="Y70" i="17"/>
  <c r="X70" i="17"/>
  <c r="W70" i="17"/>
  <c r="V70" i="17"/>
  <c r="AL69" i="17"/>
  <c r="AK69" i="17"/>
  <c r="AJ69" i="17"/>
  <c r="AI69" i="17"/>
  <c r="AA69" i="17"/>
  <c r="Z69" i="17"/>
  <c r="Y69" i="17"/>
  <c r="X69" i="17"/>
  <c r="W69" i="17"/>
  <c r="V69" i="17"/>
  <c r="AL59" i="17"/>
  <c r="AK59" i="17"/>
  <c r="AJ59" i="17"/>
  <c r="AI59" i="17"/>
  <c r="AA59" i="17"/>
  <c r="Z59" i="17"/>
  <c r="Y59" i="17"/>
  <c r="X59" i="17"/>
  <c r="W59" i="17"/>
  <c r="V59" i="17"/>
  <c r="AL58" i="17"/>
  <c r="AK58" i="17"/>
  <c r="AJ58" i="17"/>
  <c r="AI58" i="17"/>
  <c r="AA58" i="17"/>
  <c r="Z58" i="17"/>
  <c r="Y58" i="17"/>
  <c r="X58" i="17"/>
  <c r="W58" i="17"/>
  <c r="V58" i="17"/>
  <c r="AL57" i="17"/>
  <c r="AK57" i="17"/>
  <c r="AJ57" i="17"/>
  <c r="AI57" i="17"/>
  <c r="AA57" i="17"/>
  <c r="Z57" i="17"/>
  <c r="Y57" i="17"/>
  <c r="X57" i="17"/>
  <c r="W57" i="17"/>
  <c r="V57" i="17"/>
  <c r="AL56" i="17"/>
  <c r="AK56" i="17"/>
  <c r="AJ56" i="17"/>
  <c r="AI56" i="17"/>
  <c r="AA56" i="17"/>
  <c r="Z56" i="17"/>
  <c r="Y56" i="17"/>
  <c r="X56" i="17"/>
  <c r="W56" i="17"/>
  <c r="V56" i="17"/>
  <c r="AL54" i="17"/>
  <c r="AK54" i="17"/>
  <c r="AJ54" i="17"/>
  <c r="AI54" i="17"/>
  <c r="AA54" i="17"/>
  <c r="Z54" i="17"/>
  <c r="Y54" i="17"/>
  <c r="X54" i="17"/>
  <c r="W54" i="17"/>
  <c r="V54" i="17"/>
  <c r="AL53" i="17"/>
  <c r="AK53" i="17"/>
  <c r="AJ53" i="17"/>
  <c r="AI53" i="17"/>
  <c r="AA53" i="17"/>
  <c r="Z53" i="17"/>
  <c r="Y53" i="17"/>
  <c r="X53" i="17"/>
  <c r="W53" i="17"/>
  <c r="V53" i="17"/>
  <c r="AL52" i="17"/>
  <c r="AK52" i="17"/>
  <c r="AJ52" i="17"/>
  <c r="AI52" i="17"/>
  <c r="AA52" i="17"/>
  <c r="Z52" i="17"/>
  <c r="Y52" i="17"/>
  <c r="X52" i="17"/>
  <c r="W52" i="17"/>
  <c r="V52" i="17"/>
  <c r="AL51" i="17"/>
  <c r="AK51" i="17"/>
  <c r="AJ51" i="17"/>
  <c r="AI51" i="17"/>
  <c r="AA51" i="17"/>
  <c r="Z51" i="17"/>
  <c r="Y51" i="17"/>
  <c r="X51" i="17"/>
  <c r="W51" i="17"/>
  <c r="V51" i="17"/>
  <c r="AL50" i="17"/>
  <c r="AK50" i="17"/>
  <c r="AJ50" i="17"/>
  <c r="AI50" i="17"/>
  <c r="AA50" i="17"/>
  <c r="Z50" i="17"/>
  <c r="Y50" i="17"/>
  <c r="X50" i="17"/>
  <c r="W50" i="17"/>
  <c r="V50" i="17"/>
  <c r="AL49" i="17"/>
  <c r="AK49" i="17"/>
  <c r="AJ49" i="17"/>
  <c r="AI49" i="17"/>
  <c r="AA49" i="17"/>
  <c r="Z49" i="17"/>
  <c r="Y49" i="17"/>
  <c r="X49" i="17"/>
  <c r="W49" i="17"/>
  <c r="V49" i="17"/>
  <c r="AL48" i="17"/>
  <c r="AK48" i="17"/>
  <c r="AJ48" i="17"/>
  <c r="AI48" i="17"/>
  <c r="AA48" i="17"/>
  <c r="Z48" i="17"/>
  <c r="Y48" i="17"/>
  <c r="X48" i="17"/>
  <c r="W48" i="17"/>
  <c r="V48" i="17"/>
  <c r="AL47" i="17"/>
  <c r="AK47" i="17"/>
  <c r="AJ47" i="17"/>
  <c r="AI47" i="17"/>
  <c r="AA47" i="17"/>
  <c r="Z47" i="17"/>
  <c r="Y47" i="17"/>
  <c r="X47" i="17"/>
  <c r="W47" i="17"/>
  <c r="V47" i="17"/>
  <c r="AL46" i="17"/>
  <c r="AK46" i="17"/>
  <c r="AJ46" i="17"/>
  <c r="AI46" i="17"/>
  <c r="AA46" i="17"/>
  <c r="Z46" i="17"/>
  <c r="Y46" i="17"/>
  <c r="X46" i="17"/>
  <c r="W46" i="17"/>
  <c r="V46" i="17"/>
  <c r="AL45" i="17"/>
  <c r="AK45" i="17"/>
  <c r="AJ45" i="17"/>
  <c r="AI45" i="17"/>
  <c r="AA45" i="17"/>
  <c r="Z45" i="17"/>
  <c r="Y45" i="17"/>
  <c r="X45" i="17"/>
  <c r="W45" i="17"/>
  <c r="V45" i="17"/>
  <c r="AL44" i="17"/>
  <c r="AK44" i="17"/>
  <c r="AJ44" i="17"/>
  <c r="AI44" i="17"/>
  <c r="AA44" i="17"/>
  <c r="Z44" i="17"/>
  <c r="Y44" i="17"/>
  <c r="X44" i="17"/>
  <c r="W44" i="17"/>
  <c r="V44" i="17"/>
  <c r="AL107" i="16"/>
  <c r="AK107" i="16"/>
  <c r="AJ107" i="16"/>
  <c r="AI107" i="16"/>
  <c r="AA107" i="16"/>
  <c r="Z107" i="16"/>
  <c r="Y107" i="16"/>
  <c r="X107" i="16"/>
  <c r="AB107" i="16" s="1"/>
  <c r="AF107" i="16" s="1"/>
  <c r="W107" i="16"/>
  <c r="V107" i="16"/>
  <c r="AL106" i="16"/>
  <c r="AK106" i="16"/>
  <c r="AJ106" i="16"/>
  <c r="AI106" i="16"/>
  <c r="AA106" i="16"/>
  <c r="Z106" i="16"/>
  <c r="Y106" i="16"/>
  <c r="X106" i="16"/>
  <c r="W106" i="16"/>
  <c r="V106" i="16"/>
  <c r="AL105" i="16"/>
  <c r="AK105" i="16"/>
  <c r="AJ105" i="16"/>
  <c r="AI105" i="16"/>
  <c r="AA105" i="16"/>
  <c r="Z105" i="16"/>
  <c r="Y105" i="16"/>
  <c r="X105" i="16"/>
  <c r="W105" i="16"/>
  <c r="V105" i="16"/>
  <c r="AL104" i="16"/>
  <c r="AK104" i="16"/>
  <c r="AJ104" i="16"/>
  <c r="AI104" i="16"/>
  <c r="AA104" i="16"/>
  <c r="Z104" i="16"/>
  <c r="Y104" i="16"/>
  <c r="X104" i="16"/>
  <c r="W104" i="16"/>
  <c r="V104" i="16"/>
  <c r="AL103" i="16"/>
  <c r="AK103" i="16"/>
  <c r="AJ103" i="16"/>
  <c r="AI103" i="16"/>
  <c r="AA103" i="16"/>
  <c r="Z103" i="16"/>
  <c r="Y103" i="16"/>
  <c r="X103" i="16"/>
  <c r="W103" i="16"/>
  <c r="V103" i="16"/>
  <c r="AL102" i="16"/>
  <c r="AK102" i="16"/>
  <c r="AJ102" i="16"/>
  <c r="AI102" i="16"/>
  <c r="AA102" i="16"/>
  <c r="Z102" i="16"/>
  <c r="Y102" i="16"/>
  <c r="X102" i="16"/>
  <c r="W102" i="16"/>
  <c r="V102" i="16"/>
  <c r="AB102" i="16" s="1"/>
  <c r="AL101" i="16"/>
  <c r="AK101" i="16"/>
  <c r="AJ101" i="16"/>
  <c r="AI101" i="16"/>
  <c r="AA101" i="16"/>
  <c r="Z101" i="16"/>
  <c r="Y101" i="16"/>
  <c r="X101" i="16"/>
  <c r="W101" i="16"/>
  <c r="V101" i="16"/>
  <c r="AL99" i="16"/>
  <c r="AK99" i="16"/>
  <c r="AJ99" i="16"/>
  <c r="AI99" i="16"/>
  <c r="AA99" i="16"/>
  <c r="Z99" i="16"/>
  <c r="Y99" i="16"/>
  <c r="X99" i="16"/>
  <c r="W99" i="16"/>
  <c r="V99" i="16"/>
  <c r="AL98" i="16"/>
  <c r="AK98" i="16"/>
  <c r="AJ98" i="16"/>
  <c r="AI98" i="16"/>
  <c r="AA98" i="16"/>
  <c r="Z98" i="16"/>
  <c r="Y98" i="16"/>
  <c r="X98" i="16"/>
  <c r="W98" i="16"/>
  <c r="V98" i="16"/>
  <c r="AL90" i="16"/>
  <c r="AK90" i="16"/>
  <c r="AJ90" i="16"/>
  <c r="AI90" i="16"/>
  <c r="AA90" i="16"/>
  <c r="Z90" i="16"/>
  <c r="Y90" i="16"/>
  <c r="X90" i="16"/>
  <c r="W90" i="16"/>
  <c r="V90" i="16"/>
  <c r="AB90" i="16" s="1"/>
  <c r="AL89" i="16"/>
  <c r="AK89" i="16"/>
  <c r="AJ89" i="16"/>
  <c r="AI89" i="16"/>
  <c r="AA89" i="16"/>
  <c r="Z89" i="16"/>
  <c r="Y89" i="16"/>
  <c r="X89" i="16"/>
  <c r="W89" i="16"/>
  <c r="V89" i="16"/>
  <c r="AL88" i="16"/>
  <c r="AK88" i="16"/>
  <c r="AJ88" i="16"/>
  <c r="AI88" i="16"/>
  <c r="AA88" i="16"/>
  <c r="Z88" i="16"/>
  <c r="Y88" i="16"/>
  <c r="X88" i="16"/>
  <c r="W88" i="16"/>
  <c r="V88" i="16"/>
  <c r="AL87" i="16"/>
  <c r="AK87" i="16"/>
  <c r="AJ87" i="16"/>
  <c r="AI87" i="16"/>
  <c r="AA87" i="16"/>
  <c r="Z87" i="16"/>
  <c r="Y87" i="16"/>
  <c r="X87" i="16"/>
  <c r="W87" i="16"/>
  <c r="V87" i="16"/>
  <c r="AL79" i="16"/>
  <c r="AK79" i="16"/>
  <c r="AJ79" i="16"/>
  <c r="AI79" i="16"/>
  <c r="AA79" i="16"/>
  <c r="Z79" i="16"/>
  <c r="Y79" i="16"/>
  <c r="X79" i="16"/>
  <c r="W79" i="16"/>
  <c r="V79" i="16"/>
  <c r="AL78" i="16"/>
  <c r="AK78" i="16"/>
  <c r="AJ78" i="16"/>
  <c r="AI78" i="16"/>
  <c r="AA78" i="16"/>
  <c r="Z78" i="16"/>
  <c r="Y78" i="16"/>
  <c r="X78" i="16"/>
  <c r="W78" i="16"/>
  <c r="V78" i="16"/>
  <c r="AL77" i="16"/>
  <c r="AK77" i="16"/>
  <c r="AJ77" i="16"/>
  <c r="AI77" i="16"/>
  <c r="AA77" i="16"/>
  <c r="Z77" i="16"/>
  <c r="Y77" i="16"/>
  <c r="X77" i="16"/>
  <c r="W77" i="16"/>
  <c r="V77" i="16"/>
  <c r="AL76" i="16"/>
  <c r="AK76" i="16"/>
  <c r="AJ76" i="16"/>
  <c r="AI76" i="16"/>
  <c r="AA76" i="16"/>
  <c r="Z76" i="16"/>
  <c r="Y76" i="16"/>
  <c r="X76" i="16"/>
  <c r="W76" i="16"/>
  <c r="V76" i="16"/>
  <c r="AL75" i="16"/>
  <c r="AK75" i="16"/>
  <c r="AJ75" i="16"/>
  <c r="AI75" i="16"/>
  <c r="AA75" i="16"/>
  <c r="Z75" i="16"/>
  <c r="Y75" i="16"/>
  <c r="X75" i="16"/>
  <c r="W75" i="16"/>
  <c r="V75" i="16"/>
  <c r="AL74" i="16"/>
  <c r="AK74" i="16"/>
  <c r="AJ74" i="16"/>
  <c r="AI74" i="16"/>
  <c r="AA74" i="16"/>
  <c r="Z74" i="16"/>
  <c r="Y74" i="16"/>
  <c r="X74" i="16"/>
  <c r="W74" i="16"/>
  <c r="V74" i="16"/>
  <c r="AL73" i="16"/>
  <c r="AK73" i="16"/>
  <c r="AJ73" i="16"/>
  <c r="AI73" i="16"/>
  <c r="AA73" i="16"/>
  <c r="Z73" i="16"/>
  <c r="Y73" i="16"/>
  <c r="X73" i="16"/>
  <c r="W73" i="16"/>
  <c r="V73" i="16"/>
  <c r="AL72" i="16"/>
  <c r="AK72" i="16"/>
  <c r="AJ72" i="16"/>
  <c r="AI72" i="16"/>
  <c r="AA72" i="16"/>
  <c r="Z72" i="16"/>
  <c r="Y72" i="16"/>
  <c r="X72" i="16"/>
  <c r="W72" i="16"/>
  <c r="V72" i="16"/>
  <c r="AL71" i="16"/>
  <c r="AK71" i="16"/>
  <c r="AJ71" i="16"/>
  <c r="AI71" i="16"/>
  <c r="AA71" i="16"/>
  <c r="Z71" i="16"/>
  <c r="Y71" i="16"/>
  <c r="X71" i="16"/>
  <c r="W71" i="16"/>
  <c r="V71" i="16"/>
  <c r="AL70" i="16"/>
  <c r="AK70" i="16"/>
  <c r="AJ70" i="16"/>
  <c r="AI70" i="16"/>
  <c r="AA70" i="16"/>
  <c r="Z70" i="16"/>
  <c r="Y70" i="16"/>
  <c r="X70" i="16"/>
  <c r="W70" i="16"/>
  <c r="V70" i="16"/>
  <c r="AL69" i="16"/>
  <c r="AK69" i="16"/>
  <c r="AJ69" i="16"/>
  <c r="AI69" i="16"/>
  <c r="AA69" i="16"/>
  <c r="Z69" i="16"/>
  <c r="Y69" i="16"/>
  <c r="X69" i="16"/>
  <c r="W69" i="16"/>
  <c r="V69" i="16"/>
  <c r="AL59" i="16"/>
  <c r="AK59" i="16"/>
  <c r="AJ59" i="16"/>
  <c r="AI59" i="16"/>
  <c r="AA59" i="16"/>
  <c r="Z59" i="16"/>
  <c r="Y59" i="16"/>
  <c r="X59" i="16"/>
  <c r="W59" i="16"/>
  <c r="V59" i="16"/>
  <c r="AL58" i="16"/>
  <c r="AK58" i="16"/>
  <c r="AJ58" i="16"/>
  <c r="AI58" i="16"/>
  <c r="AA58" i="16"/>
  <c r="Z58" i="16"/>
  <c r="Y58" i="16"/>
  <c r="X58" i="16"/>
  <c r="W58" i="16"/>
  <c r="V58" i="16"/>
  <c r="AL57" i="16"/>
  <c r="AK57" i="16"/>
  <c r="AJ57" i="16"/>
  <c r="AI57" i="16"/>
  <c r="AA57" i="16"/>
  <c r="Z57" i="16"/>
  <c r="Y57" i="16"/>
  <c r="X57" i="16"/>
  <c r="W57" i="16"/>
  <c r="V57" i="16"/>
  <c r="AL56" i="16"/>
  <c r="AK56" i="16"/>
  <c r="AJ56" i="16"/>
  <c r="AI56" i="16"/>
  <c r="AA56" i="16"/>
  <c r="Z56" i="16"/>
  <c r="Y56" i="16"/>
  <c r="X56" i="16"/>
  <c r="W56" i="16"/>
  <c r="V56" i="16"/>
  <c r="AL54" i="16"/>
  <c r="AK54" i="16"/>
  <c r="AJ54" i="16"/>
  <c r="AI54" i="16"/>
  <c r="AA54" i="16"/>
  <c r="Z54" i="16"/>
  <c r="Y54" i="16"/>
  <c r="X54" i="16"/>
  <c r="W54" i="16"/>
  <c r="V54" i="16"/>
  <c r="AL53" i="16"/>
  <c r="AK53" i="16"/>
  <c r="AJ53" i="16"/>
  <c r="AI53" i="16"/>
  <c r="AA53" i="16"/>
  <c r="Z53" i="16"/>
  <c r="Y53" i="16"/>
  <c r="X53" i="16"/>
  <c r="W53" i="16"/>
  <c r="V53" i="16"/>
  <c r="AL52" i="16"/>
  <c r="AK52" i="16"/>
  <c r="AJ52" i="16"/>
  <c r="AI52" i="16"/>
  <c r="AA52" i="16"/>
  <c r="Z52" i="16"/>
  <c r="Y52" i="16"/>
  <c r="X52" i="16"/>
  <c r="W52" i="16"/>
  <c r="V52" i="16"/>
  <c r="AL51" i="16"/>
  <c r="AK51" i="16"/>
  <c r="AJ51" i="16"/>
  <c r="AI51" i="16"/>
  <c r="AA51" i="16"/>
  <c r="Z51" i="16"/>
  <c r="Y51" i="16"/>
  <c r="X51" i="16"/>
  <c r="W51" i="16"/>
  <c r="V51" i="16"/>
  <c r="AL50" i="16"/>
  <c r="AK50" i="16"/>
  <c r="AJ50" i="16"/>
  <c r="AI50" i="16"/>
  <c r="AA50" i="16"/>
  <c r="Z50" i="16"/>
  <c r="Y50" i="16"/>
  <c r="X50" i="16"/>
  <c r="W50" i="16"/>
  <c r="V50" i="16"/>
  <c r="AL49" i="16"/>
  <c r="AK49" i="16"/>
  <c r="AJ49" i="16"/>
  <c r="AI49" i="16"/>
  <c r="AA49" i="16"/>
  <c r="Z49" i="16"/>
  <c r="Y49" i="16"/>
  <c r="X49" i="16"/>
  <c r="W49" i="16"/>
  <c r="V49" i="16"/>
  <c r="AL48" i="16"/>
  <c r="AK48" i="16"/>
  <c r="AJ48" i="16"/>
  <c r="AI48" i="16"/>
  <c r="AA48" i="16"/>
  <c r="Z48" i="16"/>
  <c r="Y48" i="16"/>
  <c r="X48" i="16"/>
  <c r="W48" i="16"/>
  <c r="V48" i="16"/>
  <c r="AL47" i="16"/>
  <c r="AK47" i="16"/>
  <c r="AJ47" i="16"/>
  <c r="AI47" i="16"/>
  <c r="AA47" i="16"/>
  <c r="Z47" i="16"/>
  <c r="Y47" i="16"/>
  <c r="X47" i="16"/>
  <c r="W47" i="16"/>
  <c r="V47" i="16"/>
  <c r="AL46" i="16"/>
  <c r="AK46" i="16"/>
  <c r="AJ46" i="16"/>
  <c r="AI46" i="16"/>
  <c r="AA46" i="16"/>
  <c r="Z46" i="16"/>
  <c r="Y46" i="16"/>
  <c r="X46" i="16"/>
  <c r="W46" i="16"/>
  <c r="V46" i="16"/>
  <c r="AL45" i="16"/>
  <c r="AK45" i="16"/>
  <c r="AJ45" i="16"/>
  <c r="AI45" i="16"/>
  <c r="AA45" i="16"/>
  <c r="Z45" i="16"/>
  <c r="Y45" i="16"/>
  <c r="X45" i="16"/>
  <c r="W45" i="16"/>
  <c r="V45" i="16"/>
  <c r="AL44" i="16"/>
  <c r="AK44" i="16"/>
  <c r="AJ44" i="16"/>
  <c r="AI44" i="16"/>
  <c r="AA44" i="16"/>
  <c r="Z44" i="16"/>
  <c r="Y44" i="16"/>
  <c r="X44" i="16"/>
  <c r="W44" i="16"/>
  <c r="V44" i="16"/>
  <c r="AL107" i="14"/>
  <c r="AK107" i="14"/>
  <c r="AJ107" i="14"/>
  <c r="AI107" i="14"/>
  <c r="AA107" i="14"/>
  <c r="Z107" i="14"/>
  <c r="Y107" i="14"/>
  <c r="X107" i="14"/>
  <c r="W107" i="14"/>
  <c r="V107" i="14"/>
  <c r="AL106" i="14"/>
  <c r="AK106" i="14"/>
  <c r="AJ106" i="14"/>
  <c r="AI106" i="14"/>
  <c r="AA106" i="14"/>
  <c r="Z106" i="14"/>
  <c r="Y106" i="14"/>
  <c r="X106" i="14"/>
  <c r="W106" i="14"/>
  <c r="V106" i="14"/>
  <c r="AL105" i="14"/>
  <c r="AK105" i="14"/>
  <c r="AJ105" i="14"/>
  <c r="AI105" i="14"/>
  <c r="AA105" i="14"/>
  <c r="Z105" i="14"/>
  <c r="Y105" i="14"/>
  <c r="X105" i="14"/>
  <c r="W105" i="14"/>
  <c r="V105" i="14"/>
  <c r="AL104" i="14"/>
  <c r="AK104" i="14"/>
  <c r="AJ104" i="14"/>
  <c r="AI104" i="14"/>
  <c r="AA104" i="14"/>
  <c r="Z104" i="14"/>
  <c r="Y104" i="14"/>
  <c r="X104" i="14"/>
  <c r="W104" i="14"/>
  <c r="V104" i="14"/>
  <c r="AL103" i="14"/>
  <c r="AK103" i="14"/>
  <c r="AJ103" i="14"/>
  <c r="AI103" i="14"/>
  <c r="AA103" i="14"/>
  <c r="Z103" i="14"/>
  <c r="Y103" i="14"/>
  <c r="X103" i="14"/>
  <c r="W103" i="14"/>
  <c r="V103" i="14"/>
  <c r="AL102" i="14"/>
  <c r="AK102" i="14"/>
  <c r="AJ102" i="14"/>
  <c r="AI102" i="14"/>
  <c r="AA102" i="14"/>
  <c r="Z102" i="14"/>
  <c r="Y102" i="14"/>
  <c r="X102" i="14"/>
  <c r="W102" i="14"/>
  <c r="V102" i="14"/>
  <c r="AL101" i="14"/>
  <c r="AK101" i="14"/>
  <c r="AJ101" i="14"/>
  <c r="AI101" i="14"/>
  <c r="AA101" i="14"/>
  <c r="Z101" i="14"/>
  <c r="Y101" i="14"/>
  <c r="X101" i="14"/>
  <c r="W101" i="14"/>
  <c r="V101" i="14"/>
  <c r="AL99" i="14"/>
  <c r="AK99" i="14"/>
  <c r="AJ99" i="14"/>
  <c r="AI99" i="14"/>
  <c r="AA99" i="14"/>
  <c r="Z99" i="14"/>
  <c r="Y99" i="14"/>
  <c r="X99" i="14"/>
  <c r="W99" i="14"/>
  <c r="V99" i="14"/>
  <c r="AL98" i="14"/>
  <c r="AK98" i="14"/>
  <c r="AJ98" i="14"/>
  <c r="AI98" i="14"/>
  <c r="AA98" i="14"/>
  <c r="Z98" i="14"/>
  <c r="Y98" i="14"/>
  <c r="X98" i="14"/>
  <c r="W98" i="14"/>
  <c r="V98" i="14"/>
  <c r="AL90" i="14"/>
  <c r="AK90" i="14"/>
  <c r="AJ90" i="14"/>
  <c r="AI90" i="14"/>
  <c r="AA90" i="14"/>
  <c r="Z90" i="14"/>
  <c r="Y90" i="14"/>
  <c r="X90" i="14"/>
  <c r="W90" i="14"/>
  <c r="V90" i="14"/>
  <c r="AL89" i="14"/>
  <c r="AK89" i="14"/>
  <c r="AJ89" i="14"/>
  <c r="AI89" i="14"/>
  <c r="AA89" i="14"/>
  <c r="Z89" i="14"/>
  <c r="Y89" i="14"/>
  <c r="X89" i="14"/>
  <c r="W89" i="14"/>
  <c r="V89" i="14"/>
  <c r="AL88" i="14"/>
  <c r="AK88" i="14"/>
  <c r="AJ88" i="14"/>
  <c r="AI88" i="14"/>
  <c r="AA88" i="14"/>
  <c r="Z88" i="14"/>
  <c r="Y88" i="14"/>
  <c r="X88" i="14"/>
  <c r="W88" i="14"/>
  <c r="V88" i="14"/>
  <c r="AL87" i="14"/>
  <c r="AK87" i="14"/>
  <c r="AJ87" i="14"/>
  <c r="AI87" i="14"/>
  <c r="AA87" i="14"/>
  <c r="Z87" i="14"/>
  <c r="Y87" i="14"/>
  <c r="X87" i="14"/>
  <c r="W87" i="14"/>
  <c r="V87" i="14"/>
  <c r="AL79" i="14"/>
  <c r="AK79" i="14"/>
  <c r="AJ79" i="14"/>
  <c r="AI79" i="14"/>
  <c r="AA79" i="14"/>
  <c r="Z79" i="14"/>
  <c r="Y79" i="14"/>
  <c r="X79" i="14"/>
  <c r="W79" i="14"/>
  <c r="V79" i="14"/>
  <c r="AL78" i="14"/>
  <c r="AK78" i="14"/>
  <c r="AJ78" i="14"/>
  <c r="AI78" i="14"/>
  <c r="AA78" i="14"/>
  <c r="Z78" i="14"/>
  <c r="Y78" i="14"/>
  <c r="X78" i="14"/>
  <c r="W78" i="14"/>
  <c r="V78" i="14"/>
  <c r="AL77" i="14"/>
  <c r="AK77" i="14"/>
  <c r="AJ77" i="14"/>
  <c r="AI77" i="14"/>
  <c r="AA77" i="14"/>
  <c r="Z77" i="14"/>
  <c r="Y77" i="14"/>
  <c r="X77" i="14"/>
  <c r="W77" i="14"/>
  <c r="V77" i="14"/>
  <c r="AL76" i="14"/>
  <c r="AK76" i="14"/>
  <c r="AJ76" i="14"/>
  <c r="AI76" i="14"/>
  <c r="AA76" i="14"/>
  <c r="Z76" i="14"/>
  <c r="Y76" i="14"/>
  <c r="X76" i="14"/>
  <c r="W76" i="14"/>
  <c r="V76" i="14"/>
  <c r="AL75" i="14"/>
  <c r="AK75" i="14"/>
  <c r="AJ75" i="14"/>
  <c r="AI75" i="14"/>
  <c r="AA75" i="14"/>
  <c r="Z75" i="14"/>
  <c r="Y75" i="14"/>
  <c r="X75" i="14"/>
  <c r="W75" i="14"/>
  <c r="V75" i="14"/>
  <c r="AL74" i="14"/>
  <c r="AK74" i="14"/>
  <c r="AJ74" i="14"/>
  <c r="AI74" i="14"/>
  <c r="AA74" i="14"/>
  <c r="Z74" i="14"/>
  <c r="Y74" i="14"/>
  <c r="X74" i="14"/>
  <c r="W74" i="14"/>
  <c r="V74" i="14"/>
  <c r="AL73" i="14"/>
  <c r="AK73" i="14"/>
  <c r="AJ73" i="14"/>
  <c r="AI73" i="14"/>
  <c r="AA73" i="14"/>
  <c r="Z73" i="14"/>
  <c r="Y73" i="14"/>
  <c r="X73" i="14"/>
  <c r="W73" i="14"/>
  <c r="V73" i="14"/>
  <c r="AL72" i="14"/>
  <c r="AK72" i="14"/>
  <c r="AJ72" i="14"/>
  <c r="AI72" i="14"/>
  <c r="AA72" i="14"/>
  <c r="Z72" i="14"/>
  <c r="Y72" i="14"/>
  <c r="X72" i="14"/>
  <c r="W72" i="14"/>
  <c r="V72" i="14"/>
  <c r="AL71" i="14"/>
  <c r="AK71" i="14"/>
  <c r="AJ71" i="14"/>
  <c r="AI71" i="14"/>
  <c r="AA71" i="14"/>
  <c r="Z71" i="14"/>
  <c r="Y71" i="14"/>
  <c r="X71" i="14"/>
  <c r="W71" i="14"/>
  <c r="V71" i="14"/>
  <c r="AL70" i="14"/>
  <c r="AK70" i="14"/>
  <c r="AJ70" i="14"/>
  <c r="AI70" i="14"/>
  <c r="AA70" i="14"/>
  <c r="Z70" i="14"/>
  <c r="Y70" i="14"/>
  <c r="X70" i="14"/>
  <c r="W70" i="14"/>
  <c r="V70" i="14"/>
  <c r="AL69" i="14"/>
  <c r="AK69" i="14"/>
  <c r="AJ69" i="14"/>
  <c r="AI69" i="14"/>
  <c r="AA69" i="14"/>
  <c r="Z69" i="14"/>
  <c r="Y69" i="14"/>
  <c r="X69" i="14"/>
  <c r="W69" i="14"/>
  <c r="V69" i="14"/>
  <c r="AL59" i="14"/>
  <c r="AK59" i="14"/>
  <c r="AJ59" i="14"/>
  <c r="AI59" i="14"/>
  <c r="AA59" i="14"/>
  <c r="Z59" i="14"/>
  <c r="Y59" i="14"/>
  <c r="X59" i="14"/>
  <c r="W59" i="14"/>
  <c r="V59" i="14"/>
  <c r="AL58" i="14"/>
  <c r="AK58" i="14"/>
  <c r="AJ58" i="14"/>
  <c r="AI58" i="14"/>
  <c r="AA58" i="14"/>
  <c r="Z58" i="14"/>
  <c r="Y58" i="14"/>
  <c r="X58" i="14"/>
  <c r="W58" i="14"/>
  <c r="V58" i="14"/>
  <c r="AL57" i="14"/>
  <c r="AK57" i="14"/>
  <c r="AJ57" i="14"/>
  <c r="AI57" i="14"/>
  <c r="AA57" i="14"/>
  <c r="Z57" i="14"/>
  <c r="Y57" i="14"/>
  <c r="X57" i="14"/>
  <c r="W57" i="14"/>
  <c r="V57" i="14"/>
  <c r="AL56" i="14"/>
  <c r="AK56" i="14"/>
  <c r="AJ56" i="14"/>
  <c r="AI56" i="14"/>
  <c r="AA56" i="14"/>
  <c r="Z56" i="14"/>
  <c r="Y56" i="14"/>
  <c r="X56" i="14"/>
  <c r="W56" i="14"/>
  <c r="V56" i="14"/>
  <c r="AL54" i="14"/>
  <c r="AK54" i="14"/>
  <c r="AJ54" i="14"/>
  <c r="AI54" i="14"/>
  <c r="AA54" i="14"/>
  <c r="Z54" i="14"/>
  <c r="Y54" i="14"/>
  <c r="X54" i="14"/>
  <c r="W54" i="14"/>
  <c r="V54" i="14"/>
  <c r="AL53" i="14"/>
  <c r="AK53" i="14"/>
  <c r="AJ53" i="14"/>
  <c r="AI53" i="14"/>
  <c r="AA53" i="14"/>
  <c r="Z53" i="14"/>
  <c r="Y53" i="14"/>
  <c r="X53" i="14"/>
  <c r="W53" i="14"/>
  <c r="V53" i="14"/>
  <c r="AL52" i="14"/>
  <c r="AK52" i="14"/>
  <c r="AJ52" i="14"/>
  <c r="AI52" i="14"/>
  <c r="AA52" i="14"/>
  <c r="Z52" i="14"/>
  <c r="Y52" i="14"/>
  <c r="X52" i="14"/>
  <c r="W52" i="14"/>
  <c r="V52" i="14"/>
  <c r="AL51" i="14"/>
  <c r="AK51" i="14"/>
  <c r="AJ51" i="14"/>
  <c r="AI51" i="14"/>
  <c r="AA51" i="14"/>
  <c r="Z51" i="14"/>
  <c r="Y51" i="14"/>
  <c r="X51" i="14"/>
  <c r="W51" i="14"/>
  <c r="V51" i="14"/>
  <c r="AL50" i="14"/>
  <c r="AK50" i="14"/>
  <c r="AJ50" i="14"/>
  <c r="AI50" i="14"/>
  <c r="AA50" i="14"/>
  <c r="Z50" i="14"/>
  <c r="Y50" i="14"/>
  <c r="X50" i="14"/>
  <c r="W50" i="14"/>
  <c r="V50" i="14"/>
  <c r="AL49" i="14"/>
  <c r="AK49" i="14"/>
  <c r="AJ49" i="14"/>
  <c r="AI49" i="14"/>
  <c r="AA49" i="14"/>
  <c r="Z49" i="14"/>
  <c r="Y49" i="14"/>
  <c r="X49" i="14"/>
  <c r="W49" i="14"/>
  <c r="V49" i="14"/>
  <c r="AL48" i="14"/>
  <c r="AK48" i="14"/>
  <c r="AJ48" i="14"/>
  <c r="AI48" i="14"/>
  <c r="AA48" i="14"/>
  <c r="Z48" i="14"/>
  <c r="Y48" i="14"/>
  <c r="X48" i="14"/>
  <c r="W48" i="14"/>
  <c r="V48" i="14"/>
  <c r="AL47" i="14"/>
  <c r="AK47" i="14"/>
  <c r="AJ47" i="14"/>
  <c r="AI47" i="14"/>
  <c r="AA47" i="14"/>
  <c r="Z47" i="14"/>
  <c r="Y47" i="14"/>
  <c r="X47" i="14"/>
  <c r="W47" i="14"/>
  <c r="V47" i="14"/>
  <c r="AL46" i="14"/>
  <c r="AK46" i="14"/>
  <c r="AJ46" i="14"/>
  <c r="AI46" i="14"/>
  <c r="AA46" i="14"/>
  <c r="Z46" i="14"/>
  <c r="Y46" i="14"/>
  <c r="X46" i="14"/>
  <c r="W46" i="14"/>
  <c r="V46" i="14"/>
  <c r="AL45" i="14"/>
  <c r="AK45" i="14"/>
  <c r="AJ45" i="14"/>
  <c r="AI45" i="14"/>
  <c r="AA45" i="14"/>
  <c r="Z45" i="14"/>
  <c r="Y45" i="14"/>
  <c r="X45" i="14"/>
  <c r="W45" i="14"/>
  <c r="V45" i="14"/>
  <c r="AL44" i="14"/>
  <c r="AK44" i="14"/>
  <c r="AJ44" i="14"/>
  <c r="AI44" i="14"/>
  <c r="AA44" i="14"/>
  <c r="Z44" i="14"/>
  <c r="Y44" i="14"/>
  <c r="X44" i="14"/>
  <c r="W44" i="14"/>
  <c r="V44" i="14"/>
  <c r="AL107" i="13"/>
  <c r="AK107" i="13"/>
  <c r="AJ107" i="13"/>
  <c r="AI107" i="13"/>
  <c r="AA107" i="13"/>
  <c r="Z107" i="13"/>
  <c r="Y107" i="13"/>
  <c r="X107" i="13"/>
  <c r="W107" i="13"/>
  <c r="V107" i="13"/>
  <c r="AL106" i="13"/>
  <c r="AK106" i="13"/>
  <c r="AJ106" i="13"/>
  <c r="AI106" i="13"/>
  <c r="AA106" i="13"/>
  <c r="Z106" i="13"/>
  <c r="Y106" i="13"/>
  <c r="X106" i="13"/>
  <c r="W106" i="13"/>
  <c r="V106" i="13"/>
  <c r="AL105" i="13"/>
  <c r="AK105" i="13"/>
  <c r="AJ105" i="13"/>
  <c r="AI105" i="13"/>
  <c r="AA105" i="13"/>
  <c r="Z105" i="13"/>
  <c r="Y105" i="13"/>
  <c r="X105" i="13"/>
  <c r="W105" i="13"/>
  <c r="V105" i="13"/>
  <c r="AL104" i="13"/>
  <c r="AK104" i="13"/>
  <c r="AJ104" i="13"/>
  <c r="AI104" i="13"/>
  <c r="AA104" i="13"/>
  <c r="Z104" i="13"/>
  <c r="Y104" i="13"/>
  <c r="X104" i="13"/>
  <c r="W104" i="13"/>
  <c r="V104" i="13"/>
  <c r="AL103" i="13"/>
  <c r="AK103" i="13"/>
  <c r="AJ103" i="13"/>
  <c r="AI103" i="13"/>
  <c r="AA103" i="13"/>
  <c r="Z103" i="13"/>
  <c r="Y103" i="13"/>
  <c r="X103" i="13"/>
  <c r="W103" i="13"/>
  <c r="V103" i="13"/>
  <c r="AL102" i="13"/>
  <c r="AK102" i="13"/>
  <c r="AJ102" i="13"/>
  <c r="AI102" i="13"/>
  <c r="AA102" i="13"/>
  <c r="Z102" i="13"/>
  <c r="Y102" i="13"/>
  <c r="X102" i="13"/>
  <c r="W102" i="13"/>
  <c r="V102" i="13"/>
  <c r="AL101" i="13"/>
  <c r="AK101" i="13"/>
  <c r="AJ101" i="13"/>
  <c r="AI101" i="13"/>
  <c r="AA101" i="13"/>
  <c r="Z101" i="13"/>
  <c r="Y101" i="13"/>
  <c r="X101" i="13"/>
  <c r="W101" i="13"/>
  <c r="V101" i="13"/>
  <c r="AL99" i="13"/>
  <c r="AK99" i="13"/>
  <c r="AJ99" i="13"/>
  <c r="AI99" i="13"/>
  <c r="AA99" i="13"/>
  <c r="Z99" i="13"/>
  <c r="Y99" i="13"/>
  <c r="X99" i="13"/>
  <c r="W99" i="13"/>
  <c r="V99" i="13"/>
  <c r="AL98" i="13"/>
  <c r="AK98" i="13"/>
  <c r="AJ98" i="13"/>
  <c r="AI98" i="13"/>
  <c r="AA98" i="13"/>
  <c r="Z98" i="13"/>
  <c r="Y98" i="13"/>
  <c r="X98" i="13"/>
  <c r="W98" i="13"/>
  <c r="V98" i="13"/>
  <c r="AL90" i="13"/>
  <c r="AK90" i="13"/>
  <c r="AJ90" i="13"/>
  <c r="AI90" i="13"/>
  <c r="AA90" i="13"/>
  <c r="Z90" i="13"/>
  <c r="Y90" i="13"/>
  <c r="X90" i="13"/>
  <c r="W90" i="13"/>
  <c r="V90" i="13"/>
  <c r="AL89" i="13"/>
  <c r="AK89" i="13"/>
  <c r="AJ89" i="13"/>
  <c r="AI89" i="13"/>
  <c r="AA89" i="13"/>
  <c r="Z89" i="13"/>
  <c r="Y89" i="13"/>
  <c r="X89" i="13"/>
  <c r="W89" i="13"/>
  <c r="V89" i="13"/>
  <c r="AL88" i="13"/>
  <c r="AK88" i="13"/>
  <c r="AJ88" i="13"/>
  <c r="AI88" i="13"/>
  <c r="AA88" i="13"/>
  <c r="Z88" i="13"/>
  <c r="Y88" i="13"/>
  <c r="X88" i="13"/>
  <c r="W88" i="13"/>
  <c r="V88" i="13"/>
  <c r="AL87" i="13"/>
  <c r="AK87" i="13"/>
  <c r="AJ87" i="13"/>
  <c r="AI87" i="13"/>
  <c r="AA87" i="13"/>
  <c r="Z87" i="13"/>
  <c r="Y87" i="13"/>
  <c r="X87" i="13"/>
  <c r="W87" i="13"/>
  <c r="V87" i="13"/>
  <c r="AL79" i="13"/>
  <c r="AK79" i="13"/>
  <c r="AJ79" i="13"/>
  <c r="AI79" i="13"/>
  <c r="AA79" i="13"/>
  <c r="Z79" i="13"/>
  <c r="Y79" i="13"/>
  <c r="X79" i="13"/>
  <c r="W79" i="13"/>
  <c r="V79" i="13"/>
  <c r="AL78" i="13"/>
  <c r="AK78" i="13"/>
  <c r="AJ78" i="13"/>
  <c r="AI78" i="13"/>
  <c r="AA78" i="13"/>
  <c r="Z78" i="13"/>
  <c r="Y78" i="13"/>
  <c r="X78" i="13"/>
  <c r="W78" i="13"/>
  <c r="V78" i="13"/>
  <c r="AL77" i="13"/>
  <c r="AK77" i="13"/>
  <c r="AJ77" i="13"/>
  <c r="AI77" i="13"/>
  <c r="AA77" i="13"/>
  <c r="Z77" i="13"/>
  <c r="Y77" i="13"/>
  <c r="X77" i="13"/>
  <c r="W77" i="13"/>
  <c r="V77" i="13"/>
  <c r="AL76" i="13"/>
  <c r="AK76" i="13"/>
  <c r="AJ76" i="13"/>
  <c r="AI76" i="13"/>
  <c r="AA76" i="13"/>
  <c r="Z76" i="13"/>
  <c r="Y76" i="13"/>
  <c r="X76" i="13"/>
  <c r="W76" i="13"/>
  <c r="V76" i="13"/>
  <c r="AL75" i="13"/>
  <c r="AK75" i="13"/>
  <c r="AJ75" i="13"/>
  <c r="AI75" i="13"/>
  <c r="AA75" i="13"/>
  <c r="Z75" i="13"/>
  <c r="Y75" i="13"/>
  <c r="X75" i="13"/>
  <c r="W75" i="13"/>
  <c r="V75" i="13"/>
  <c r="AL74" i="13"/>
  <c r="AK74" i="13"/>
  <c r="AJ74" i="13"/>
  <c r="AI74" i="13"/>
  <c r="AA74" i="13"/>
  <c r="Z74" i="13"/>
  <c r="Y74" i="13"/>
  <c r="X74" i="13"/>
  <c r="W74" i="13"/>
  <c r="V74" i="13"/>
  <c r="AL73" i="13"/>
  <c r="AK73" i="13"/>
  <c r="AJ73" i="13"/>
  <c r="AI73" i="13"/>
  <c r="AA73" i="13"/>
  <c r="Z73" i="13"/>
  <c r="Y73" i="13"/>
  <c r="X73" i="13"/>
  <c r="W73" i="13"/>
  <c r="V73" i="13"/>
  <c r="AL72" i="13"/>
  <c r="AK72" i="13"/>
  <c r="AJ72" i="13"/>
  <c r="AI72" i="13"/>
  <c r="AA72" i="13"/>
  <c r="Z72" i="13"/>
  <c r="Y72" i="13"/>
  <c r="X72" i="13"/>
  <c r="W72" i="13"/>
  <c r="V72" i="13"/>
  <c r="AL71" i="13"/>
  <c r="AK71" i="13"/>
  <c r="AJ71" i="13"/>
  <c r="AI71" i="13"/>
  <c r="AA71" i="13"/>
  <c r="Z71" i="13"/>
  <c r="Y71" i="13"/>
  <c r="X71" i="13"/>
  <c r="W71" i="13"/>
  <c r="V71" i="13"/>
  <c r="AL70" i="13"/>
  <c r="AK70" i="13"/>
  <c r="AJ70" i="13"/>
  <c r="AI70" i="13"/>
  <c r="AA70" i="13"/>
  <c r="Z70" i="13"/>
  <c r="Y70" i="13"/>
  <c r="X70" i="13"/>
  <c r="W70" i="13"/>
  <c r="V70" i="13"/>
  <c r="AL69" i="13"/>
  <c r="AK69" i="13"/>
  <c r="AJ69" i="13"/>
  <c r="AI69" i="13"/>
  <c r="AA69" i="13"/>
  <c r="Z69" i="13"/>
  <c r="Y69" i="13"/>
  <c r="X69" i="13"/>
  <c r="W69" i="13"/>
  <c r="V69" i="13"/>
  <c r="AL59" i="13"/>
  <c r="AK59" i="13"/>
  <c r="AJ59" i="13"/>
  <c r="AI59" i="13"/>
  <c r="AA59" i="13"/>
  <c r="Z59" i="13"/>
  <c r="Y59" i="13"/>
  <c r="X59" i="13"/>
  <c r="W59" i="13"/>
  <c r="V59" i="13"/>
  <c r="AL58" i="13"/>
  <c r="AK58" i="13"/>
  <c r="AJ58" i="13"/>
  <c r="AI58" i="13"/>
  <c r="AA58" i="13"/>
  <c r="Z58" i="13"/>
  <c r="Y58" i="13"/>
  <c r="X58" i="13"/>
  <c r="W58" i="13"/>
  <c r="V58" i="13"/>
  <c r="AL57" i="13"/>
  <c r="AK57" i="13"/>
  <c r="AJ57" i="13"/>
  <c r="AI57" i="13"/>
  <c r="AA57" i="13"/>
  <c r="Z57" i="13"/>
  <c r="Y57" i="13"/>
  <c r="X57" i="13"/>
  <c r="W57" i="13"/>
  <c r="V57" i="13"/>
  <c r="AL56" i="13"/>
  <c r="AK56" i="13"/>
  <c r="AJ56" i="13"/>
  <c r="AI56" i="13"/>
  <c r="AA56" i="13"/>
  <c r="Z56" i="13"/>
  <c r="Y56" i="13"/>
  <c r="X56" i="13"/>
  <c r="W56" i="13"/>
  <c r="V56" i="13"/>
  <c r="AL54" i="13"/>
  <c r="AK54" i="13"/>
  <c r="AJ54" i="13"/>
  <c r="AI54" i="13"/>
  <c r="AA54" i="13"/>
  <c r="Z54" i="13"/>
  <c r="Y54" i="13"/>
  <c r="X54" i="13"/>
  <c r="W54" i="13"/>
  <c r="V54" i="13"/>
  <c r="AL53" i="13"/>
  <c r="AK53" i="13"/>
  <c r="AJ53" i="13"/>
  <c r="AI53" i="13"/>
  <c r="AA53" i="13"/>
  <c r="Z53" i="13"/>
  <c r="Y53" i="13"/>
  <c r="X53" i="13"/>
  <c r="W53" i="13"/>
  <c r="V53" i="13"/>
  <c r="AL52" i="13"/>
  <c r="AK52" i="13"/>
  <c r="AJ52" i="13"/>
  <c r="AI52" i="13"/>
  <c r="AA52" i="13"/>
  <c r="Z52" i="13"/>
  <c r="Y52" i="13"/>
  <c r="X52" i="13"/>
  <c r="W52" i="13"/>
  <c r="V52" i="13"/>
  <c r="AL51" i="13"/>
  <c r="AK51" i="13"/>
  <c r="AJ51" i="13"/>
  <c r="AI51" i="13"/>
  <c r="AA51" i="13"/>
  <c r="Z51" i="13"/>
  <c r="Y51" i="13"/>
  <c r="X51" i="13"/>
  <c r="W51" i="13"/>
  <c r="V51" i="13"/>
  <c r="AL50" i="13"/>
  <c r="AK50" i="13"/>
  <c r="AJ50" i="13"/>
  <c r="AI50" i="13"/>
  <c r="AA50" i="13"/>
  <c r="Z50" i="13"/>
  <c r="Y50" i="13"/>
  <c r="X50" i="13"/>
  <c r="W50" i="13"/>
  <c r="V50" i="13"/>
  <c r="AL49" i="13"/>
  <c r="AK49" i="13"/>
  <c r="AJ49" i="13"/>
  <c r="AI49" i="13"/>
  <c r="AA49" i="13"/>
  <c r="Z49" i="13"/>
  <c r="Y49" i="13"/>
  <c r="X49" i="13"/>
  <c r="W49" i="13"/>
  <c r="V49" i="13"/>
  <c r="AL48" i="13"/>
  <c r="AK48" i="13"/>
  <c r="AJ48" i="13"/>
  <c r="AI48" i="13"/>
  <c r="AA48" i="13"/>
  <c r="Z48" i="13"/>
  <c r="Y48" i="13"/>
  <c r="X48" i="13"/>
  <c r="W48" i="13"/>
  <c r="V48" i="13"/>
  <c r="AL47" i="13"/>
  <c r="AK47" i="13"/>
  <c r="AJ47" i="13"/>
  <c r="AI47" i="13"/>
  <c r="AA47" i="13"/>
  <c r="Z47" i="13"/>
  <c r="Y47" i="13"/>
  <c r="X47" i="13"/>
  <c r="W47" i="13"/>
  <c r="V47" i="13"/>
  <c r="AL46" i="13"/>
  <c r="AK46" i="13"/>
  <c r="AJ46" i="13"/>
  <c r="AI46" i="13"/>
  <c r="AA46" i="13"/>
  <c r="Z46" i="13"/>
  <c r="Y46" i="13"/>
  <c r="X46" i="13"/>
  <c r="W46" i="13"/>
  <c r="V46" i="13"/>
  <c r="AL45" i="13"/>
  <c r="AK45" i="13"/>
  <c r="AJ45" i="13"/>
  <c r="AI45" i="13"/>
  <c r="AA45" i="13"/>
  <c r="Z45" i="13"/>
  <c r="Y45" i="13"/>
  <c r="X45" i="13"/>
  <c r="W45" i="13"/>
  <c r="V45" i="13"/>
  <c r="AL44" i="13"/>
  <c r="AK44" i="13"/>
  <c r="AJ44" i="13"/>
  <c r="AI44" i="13"/>
  <c r="AA44" i="13"/>
  <c r="Z44" i="13"/>
  <c r="Y44" i="13"/>
  <c r="X44" i="13"/>
  <c r="W44" i="13"/>
  <c r="V44" i="13"/>
  <c r="AL107" i="12"/>
  <c r="AK107" i="12"/>
  <c r="AJ107" i="12"/>
  <c r="AI107" i="12"/>
  <c r="AA107" i="12"/>
  <c r="Z107" i="12"/>
  <c r="Y107" i="12"/>
  <c r="X107" i="12"/>
  <c r="W107" i="12"/>
  <c r="V107" i="12"/>
  <c r="AL106" i="12"/>
  <c r="AK106" i="12"/>
  <c r="AJ106" i="12"/>
  <c r="AI106" i="12"/>
  <c r="AA106" i="12"/>
  <c r="Z106" i="12"/>
  <c r="Y106" i="12"/>
  <c r="X106" i="12"/>
  <c r="W106" i="12"/>
  <c r="V106" i="12"/>
  <c r="AL105" i="12"/>
  <c r="AK105" i="12"/>
  <c r="AJ105" i="12"/>
  <c r="AI105" i="12"/>
  <c r="AA105" i="12"/>
  <c r="Z105" i="12"/>
  <c r="Y105" i="12"/>
  <c r="X105" i="12"/>
  <c r="W105" i="12"/>
  <c r="V105" i="12"/>
  <c r="AL104" i="12"/>
  <c r="AK104" i="12"/>
  <c r="AJ104" i="12"/>
  <c r="AI104" i="12"/>
  <c r="AA104" i="12"/>
  <c r="Z104" i="12"/>
  <c r="Y104" i="12"/>
  <c r="X104" i="12"/>
  <c r="W104" i="12"/>
  <c r="V104" i="12"/>
  <c r="AL103" i="12"/>
  <c r="AK103" i="12"/>
  <c r="AJ103" i="12"/>
  <c r="AI103" i="12"/>
  <c r="AA103" i="12"/>
  <c r="Z103" i="12"/>
  <c r="Y103" i="12"/>
  <c r="X103" i="12"/>
  <c r="W103" i="12"/>
  <c r="V103" i="12"/>
  <c r="AL102" i="12"/>
  <c r="AK102" i="12"/>
  <c r="AJ102" i="12"/>
  <c r="AI102" i="12"/>
  <c r="AA102" i="12"/>
  <c r="Z102" i="12"/>
  <c r="Y102" i="12"/>
  <c r="X102" i="12"/>
  <c r="W102" i="12"/>
  <c r="V102" i="12"/>
  <c r="AL101" i="12"/>
  <c r="AK101" i="12"/>
  <c r="AJ101" i="12"/>
  <c r="AI101" i="12"/>
  <c r="AA101" i="12"/>
  <c r="Z101" i="12"/>
  <c r="Y101" i="12"/>
  <c r="X101" i="12"/>
  <c r="W101" i="12"/>
  <c r="V101" i="12"/>
  <c r="AL99" i="12"/>
  <c r="AK99" i="12"/>
  <c r="AJ99" i="12"/>
  <c r="AI99" i="12"/>
  <c r="AA99" i="12"/>
  <c r="Z99" i="12"/>
  <c r="Y99" i="12"/>
  <c r="X99" i="12"/>
  <c r="W99" i="12"/>
  <c r="V99" i="12"/>
  <c r="AL98" i="12"/>
  <c r="AK98" i="12"/>
  <c r="AJ98" i="12"/>
  <c r="AI98" i="12"/>
  <c r="AA98" i="12"/>
  <c r="Z98" i="12"/>
  <c r="Y98" i="12"/>
  <c r="X98" i="12"/>
  <c r="W98" i="12"/>
  <c r="V98" i="12"/>
  <c r="AL90" i="12"/>
  <c r="AK90" i="12"/>
  <c r="AJ90" i="12"/>
  <c r="AI90" i="12"/>
  <c r="AA90" i="12"/>
  <c r="Z90" i="12"/>
  <c r="Y90" i="12"/>
  <c r="X90" i="12"/>
  <c r="W90" i="12"/>
  <c r="V90" i="12"/>
  <c r="AL89" i="12"/>
  <c r="AK89" i="12"/>
  <c r="AJ89" i="12"/>
  <c r="AI89" i="12"/>
  <c r="AA89" i="12"/>
  <c r="Z89" i="12"/>
  <c r="Y89" i="12"/>
  <c r="X89" i="12"/>
  <c r="W89" i="12"/>
  <c r="V89" i="12"/>
  <c r="AL88" i="12"/>
  <c r="AK88" i="12"/>
  <c r="AJ88" i="12"/>
  <c r="AI88" i="12"/>
  <c r="AA88" i="12"/>
  <c r="Z88" i="12"/>
  <c r="Y88" i="12"/>
  <c r="X88" i="12"/>
  <c r="W88" i="12"/>
  <c r="V88" i="12"/>
  <c r="AL87" i="12"/>
  <c r="AK87" i="12"/>
  <c r="AJ87" i="12"/>
  <c r="AI87" i="12"/>
  <c r="AA87" i="12"/>
  <c r="Z87" i="12"/>
  <c r="Y87" i="12"/>
  <c r="X87" i="12"/>
  <c r="W87" i="12"/>
  <c r="V87" i="12"/>
  <c r="AL79" i="12"/>
  <c r="AK79" i="12"/>
  <c r="AJ79" i="12"/>
  <c r="AI79" i="12"/>
  <c r="AA79" i="12"/>
  <c r="Z79" i="12"/>
  <c r="Y79" i="12"/>
  <c r="X79" i="12"/>
  <c r="W79" i="12"/>
  <c r="V79" i="12"/>
  <c r="AL78" i="12"/>
  <c r="AK78" i="12"/>
  <c r="AJ78" i="12"/>
  <c r="AI78" i="12"/>
  <c r="AA78" i="12"/>
  <c r="Z78" i="12"/>
  <c r="Y78" i="12"/>
  <c r="X78" i="12"/>
  <c r="W78" i="12"/>
  <c r="V78" i="12"/>
  <c r="AL77" i="12"/>
  <c r="AK77" i="12"/>
  <c r="AJ77" i="12"/>
  <c r="AI77" i="12"/>
  <c r="AA77" i="12"/>
  <c r="Z77" i="12"/>
  <c r="Y77" i="12"/>
  <c r="X77" i="12"/>
  <c r="W77" i="12"/>
  <c r="V77" i="12"/>
  <c r="AL76" i="12"/>
  <c r="AK76" i="12"/>
  <c r="AJ76" i="12"/>
  <c r="AI76" i="12"/>
  <c r="AA76" i="12"/>
  <c r="Z76" i="12"/>
  <c r="Y76" i="12"/>
  <c r="X76" i="12"/>
  <c r="W76" i="12"/>
  <c r="V76" i="12"/>
  <c r="AL75" i="12"/>
  <c r="AK75" i="12"/>
  <c r="AJ75" i="12"/>
  <c r="AI75" i="12"/>
  <c r="AA75" i="12"/>
  <c r="Z75" i="12"/>
  <c r="Y75" i="12"/>
  <c r="X75" i="12"/>
  <c r="W75" i="12"/>
  <c r="V75" i="12"/>
  <c r="AL74" i="12"/>
  <c r="AK74" i="12"/>
  <c r="AJ74" i="12"/>
  <c r="AI74" i="12"/>
  <c r="AA74" i="12"/>
  <c r="Z74" i="12"/>
  <c r="Y74" i="12"/>
  <c r="X74" i="12"/>
  <c r="W74" i="12"/>
  <c r="V74" i="12"/>
  <c r="AL73" i="12"/>
  <c r="AK73" i="12"/>
  <c r="AJ73" i="12"/>
  <c r="AI73" i="12"/>
  <c r="AA73" i="12"/>
  <c r="Z73" i="12"/>
  <c r="Y73" i="12"/>
  <c r="X73" i="12"/>
  <c r="W73" i="12"/>
  <c r="V73" i="12"/>
  <c r="AL72" i="12"/>
  <c r="AK72" i="12"/>
  <c r="AJ72" i="12"/>
  <c r="AI72" i="12"/>
  <c r="AA72" i="12"/>
  <c r="Z72" i="12"/>
  <c r="Y72" i="12"/>
  <c r="X72" i="12"/>
  <c r="W72" i="12"/>
  <c r="V72" i="12"/>
  <c r="AL71" i="12"/>
  <c r="AK71" i="12"/>
  <c r="AJ71" i="12"/>
  <c r="AI71" i="12"/>
  <c r="AA71" i="12"/>
  <c r="Z71" i="12"/>
  <c r="Y71" i="12"/>
  <c r="X71" i="12"/>
  <c r="W71" i="12"/>
  <c r="V71" i="12"/>
  <c r="AL70" i="12"/>
  <c r="AK70" i="12"/>
  <c r="AJ70" i="12"/>
  <c r="AI70" i="12"/>
  <c r="AA70" i="12"/>
  <c r="Z70" i="12"/>
  <c r="Y70" i="12"/>
  <c r="X70" i="12"/>
  <c r="W70" i="12"/>
  <c r="V70" i="12"/>
  <c r="AL69" i="12"/>
  <c r="AK69" i="12"/>
  <c r="AJ69" i="12"/>
  <c r="AI69" i="12"/>
  <c r="AA69" i="12"/>
  <c r="Z69" i="12"/>
  <c r="Y69" i="12"/>
  <c r="X69" i="12"/>
  <c r="W69" i="12"/>
  <c r="V69" i="12"/>
  <c r="AL59" i="12"/>
  <c r="AK59" i="12"/>
  <c r="AJ59" i="12"/>
  <c r="AI59" i="12"/>
  <c r="AA59" i="12"/>
  <c r="Z59" i="12"/>
  <c r="Y59" i="12"/>
  <c r="X59" i="12"/>
  <c r="W59" i="12"/>
  <c r="V59" i="12"/>
  <c r="AL58" i="12"/>
  <c r="AK58" i="12"/>
  <c r="AJ58" i="12"/>
  <c r="AI58" i="12"/>
  <c r="AA58" i="12"/>
  <c r="Z58" i="12"/>
  <c r="Y58" i="12"/>
  <c r="X58" i="12"/>
  <c r="W58" i="12"/>
  <c r="V58" i="12"/>
  <c r="AL57" i="12"/>
  <c r="AK57" i="12"/>
  <c r="AJ57" i="12"/>
  <c r="AI57" i="12"/>
  <c r="AA57" i="12"/>
  <c r="Z57" i="12"/>
  <c r="Y57" i="12"/>
  <c r="X57" i="12"/>
  <c r="W57" i="12"/>
  <c r="V57" i="12"/>
  <c r="AL56" i="12"/>
  <c r="AK56" i="12"/>
  <c r="AJ56" i="12"/>
  <c r="AI56" i="12"/>
  <c r="AA56" i="12"/>
  <c r="Z56" i="12"/>
  <c r="Y56" i="12"/>
  <c r="X56" i="12"/>
  <c r="W56" i="12"/>
  <c r="V56" i="12"/>
  <c r="AL54" i="12"/>
  <c r="AK54" i="12"/>
  <c r="AJ54" i="12"/>
  <c r="AI54" i="12"/>
  <c r="AA54" i="12"/>
  <c r="Z54" i="12"/>
  <c r="Y54" i="12"/>
  <c r="X54" i="12"/>
  <c r="W54" i="12"/>
  <c r="V54" i="12"/>
  <c r="AL53" i="12"/>
  <c r="AK53" i="12"/>
  <c r="AJ53" i="12"/>
  <c r="AI53" i="12"/>
  <c r="AA53" i="12"/>
  <c r="Z53" i="12"/>
  <c r="Y53" i="12"/>
  <c r="X53" i="12"/>
  <c r="W53" i="12"/>
  <c r="V53" i="12"/>
  <c r="AL52" i="12"/>
  <c r="AK52" i="12"/>
  <c r="AJ52" i="12"/>
  <c r="AI52" i="12"/>
  <c r="AA52" i="12"/>
  <c r="Z52" i="12"/>
  <c r="Y52" i="12"/>
  <c r="X52" i="12"/>
  <c r="W52" i="12"/>
  <c r="V52" i="12"/>
  <c r="AL51" i="12"/>
  <c r="AK51" i="12"/>
  <c r="AJ51" i="12"/>
  <c r="AI51" i="12"/>
  <c r="AA51" i="12"/>
  <c r="Z51" i="12"/>
  <c r="Y51" i="12"/>
  <c r="X51" i="12"/>
  <c r="W51" i="12"/>
  <c r="V51" i="12"/>
  <c r="AL50" i="12"/>
  <c r="AK50" i="12"/>
  <c r="AJ50" i="12"/>
  <c r="AI50" i="12"/>
  <c r="AA50" i="12"/>
  <c r="Z50" i="12"/>
  <c r="Y50" i="12"/>
  <c r="X50" i="12"/>
  <c r="W50" i="12"/>
  <c r="V50" i="12"/>
  <c r="AL49" i="12"/>
  <c r="AK49" i="12"/>
  <c r="AJ49" i="12"/>
  <c r="AI49" i="12"/>
  <c r="AA49" i="12"/>
  <c r="Z49" i="12"/>
  <c r="Y49" i="12"/>
  <c r="X49" i="12"/>
  <c r="W49" i="12"/>
  <c r="V49" i="12"/>
  <c r="AL48" i="12"/>
  <c r="AK48" i="12"/>
  <c r="AJ48" i="12"/>
  <c r="AI48" i="12"/>
  <c r="AA48" i="12"/>
  <c r="Z48" i="12"/>
  <c r="Y48" i="12"/>
  <c r="X48" i="12"/>
  <c r="W48" i="12"/>
  <c r="V48" i="12"/>
  <c r="AL47" i="12"/>
  <c r="AK47" i="12"/>
  <c r="AJ47" i="12"/>
  <c r="AI47" i="12"/>
  <c r="AA47" i="12"/>
  <c r="Z47" i="12"/>
  <c r="Y47" i="12"/>
  <c r="X47" i="12"/>
  <c r="W47" i="12"/>
  <c r="V47" i="12"/>
  <c r="AL46" i="12"/>
  <c r="AK46" i="12"/>
  <c r="AJ46" i="12"/>
  <c r="AI46" i="12"/>
  <c r="AA46" i="12"/>
  <c r="Z46" i="12"/>
  <c r="Y46" i="12"/>
  <c r="X46" i="12"/>
  <c r="W46" i="12"/>
  <c r="V46" i="12"/>
  <c r="AL45" i="12"/>
  <c r="AK45" i="12"/>
  <c r="AJ45" i="12"/>
  <c r="AI45" i="12"/>
  <c r="AA45" i="12"/>
  <c r="Z45" i="12"/>
  <c r="Y45" i="12"/>
  <c r="X45" i="12"/>
  <c r="W45" i="12"/>
  <c r="V45" i="12"/>
  <c r="AL44" i="12"/>
  <c r="AK44" i="12"/>
  <c r="AJ44" i="12"/>
  <c r="AI44" i="12"/>
  <c r="AA44" i="12"/>
  <c r="Z44" i="12"/>
  <c r="Y44" i="12"/>
  <c r="X44" i="12"/>
  <c r="W44" i="12"/>
  <c r="V44" i="12"/>
  <c r="AL107" i="15"/>
  <c r="AK107" i="15"/>
  <c r="AJ107" i="15"/>
  <c r="AI107" i="15"/>
  <c r="AA107" i="15"/>
  <c r="Z107" i="15"/>
  <c r="Y107" i="15"/>
  <c r="X107" i="15"/>
  <c r="W107" i="15"/>
  <c r="V107" i="15"/>
  <c r="AL106" i="15"/>
  <c r="AK106" i="15"/>
  <c r="AJ106" i="15"/>
  <c r="AI106" i="15"/>
  <c r="AA106" i="15"/>
  <c r="Z106" i="15"/>
  <c r="Y106" i="15"/>
  <c r="X106" i="15"/>
  <c r="W106" i="15"/>
  <c r="V106" i="15"/>
  <c r="AL105" i="15"/>
  <c r="AK105" i="15"/>
  <c r="AJ105" i="15"/>
  <c r="AI105" i="15"/>
  <c r="AA105" i="15"/>
  <c r="Z105" i="15"/>
  <c r="Y105" i="15"/>
  <c r="X105" i="15"/>
  <c r="W105" i="15"/>
  <c r="V105" i="15"/>
  <c r="AL104" i="15"/>
  <c r="AK104" i="15"/>
  <c r="AJ104" i="15"/>
  <c r="AI104" i="15"/>
  <c r="AA104" i="15"/>
  <c r="Z104" i="15"/>
  <c r="Y104" i="15"/>
  <c r="X104" i="15"/>
  <c r="W104" i="15"/>
  <c r="V104" i="15"/>
  <c r="AL103" i="15"/>
  <c r="AK103" i="15"/>
  <c r="AJ103" i="15"/>
  <c r="AI103" i="15"/>
  <c r="AA103" i="15"/>
  <c r="Z103" i="15"/>
  <c r="Y103" i="15"/>
  <c r="X103" i="15"/>
  <c r="W103" i="15"/>
  <c r="V103" i="15"/>
  <c r="AL102" i="15"/>
  <c r="AK102" i="15"/>
  <c r="AJ102" i="15"/>
  <c r="AI102" i="15"/>
  <c r="AA102" i="15"/>
  <c r="Z102" i="15"/>
  <c r="Y102" i="15"/>
  <c r="X102" i="15"/>
  <c r="W102" i="15"/>
  <c r="V102" i="15"/>
  <c r="AL101" i="15"/>
  <c r="AK101" i="15"/>
  <c r="AJ101" i="15"/>
  <c r="AI101" i="15"/>
  <c r="AA101" i="15"/>
  <c r="Z101" i="15"/>
  <c r="Y101" i="15"/>
  <c r="X101" i="15"/>
  <c r="W101" i="15"/>
  <c r="V101" i="15"/>
  <c r="AL99" i="15"/>
  <c r="AK99" i="15"/>
  <c r="AJ99" i="15"/>
  <c r="AI99" i="15"/>
  <c r="AA99" i="15"/>
  <c r="Z99" i="15"/>
  <c r="Y99" i="15"/>
  <c r="X99" i="15"/>
  <c r="W99" i="15"/>
  <c r="V99" i="15"/>
  <c r="AL98" i="15"/>
  <c r="AK98" i="15"/>
  <c r="AJ98" i="15"/>
  <c r="AI98" i="15"/>
  <c r="AA98" i="15"/>
  <c r="Z98" i="15"/>
  <c r="Y98" i="15"/>
  <c r="X98" i="15"/>
  <c r="W98" i="15"/>
  <c r="V98" i="15"/>
  <c r="AL90" i="15"/>
  <c r="AK90" i="15"/>
  <c r="AJ90" i="15"/>
  <c r="AI90" i="15"/>
  <c r="AA90" i="15"/>
  <c r="Z90" i="15"/>
  <c r="Y90" i="15"/>
  <c r="X90" i="15"/>
  <c r="W90" i="15"/>
  <c r="V90" i="15"/>
  <c r="AL89" i="15"/>
  <c r="AK89" i="15"/>
  <c r="AJ89" i="15"/>
  <c r="AI89" i="15"/>
  <c r="AA89" i="15"/>
  <c r="Z89" i="15"/>
  <c r="Y89" i="15"/>
  <c r="X89" i="15"/>
  <c r="W89" i="15"/>
  <c r="V89" i="15"/>
  <c r="AL88" i="15"/>
  <c r="AK88" i="15"/>
  <c r="AJ88" i="15"/>
  <c r="AI88" i="15"/>
  <c r="AA88" i="15"/>
  <c r="Z88" i="15"/>
  <c r="Y88" i="15"/>
  <c r="X88" i="15"/>
  <c r="W88" i="15"/>
  <c r="V88" i="15"/>
  <c r="AL87" i="15"/>
  <c r="AK87" i="15"/>
  <c r="AJ87" i="15"/>
  <c r="AI87" i="15"/>
  <c r="AA87" i="15"/>
  <c r="Z87" i="15"/>
  <c r="Y87" i="15"/>
  <c r="X87" i="15"/>
  <c r="W87" i="15"/>
  <c r="V87" i="15"/>
  <c r="AL79" i="15"/>
  <c r="AK79" i="15"/>
  <c r="AJ79" i="15"/>
  <c r="AI79" i="15"/>
  <c r="AA79" i="15"/>
  <c r="Z79" i="15"/>
  <c r="Y79" i="15"/>
  <c r="X79" i="15"/>
  <c r="W79" i="15"/>
  <c r="V79" i="15"/>
  <c r="AB79" i="15" s="1"/>
  <c r="AE79" i="15" s="1"/>
  <c r="AL78" i="15"/>
  <c r="AK78" i="15"/>
  <c r="AJ78" i="15"/>
  <c r="AI78" i="15"/>
  <c r="AA78" i="15"/>
  <c r="Z78" i="15"/>
  <c r="Y78" i="15"/>
  <c r="X78" i="15"/>
  <c r="W78" i="15"/>
  <c r="V78" i="15"/>
  <c r="AL77" i="15"/>
  <c r="AK77" i="15"/>
  <c r="AJ77" i="15"/>
  <c r="AI77" i="15"/>
  <c r="AA77" i="15"/>
  <c r="Z77" i="15"/>
  <c r="Y77" i="15"/>
  <c r="X77" i="15"/>
  <c r="W77" i="15"/>
  <c r="V77" i="15"/>
  <c r="AL76" i="15"/>
  <c r="AK76" i="15"/>
  <c r="AJ76" i="15"/>
  <c r="AI76" i="15"/>
  <c r="AA76" i="15"/>
  <c r="Z76" i="15"/>
  <c r="Y76" i="15"/>
  <c r="X76" i="15"/>
  <c r="W76" i="15"/>
  <c r="V76" i="15"/>
  <c r="AL75" i="15"/>
  <c r="AK75" i="15"/>
  <c r="AJ75" i="15"/>
  <c r="AI75" i="15"/>
  <c r="AA75" i="15"/>
  <c r="Z75" i="15"/>
  <c r="Y75" i="15"/>
  <c r="X75" i="15"/>
  <c r="W75" i="15"/>
  <c r="V75" i="15"/>
  <c r="AL74" i="15"/>
  <c r="AK74" i="15"/>
  <c r="AJ74" i="15"/>
  <c r="AI74" i="15"/>
  <c r="AA74" i="15"/>
  <c r="Z74" i="15"/>
  <c r="Y74" i="15"/>
  <c r="X74" i="15"/>
  <c r="W74" i="15"/>
  <c r="V74" i="15"/>
  <c r="AL73" i="15"/>
  <c r="AK73" i="15"/>
  <c r="AJ73" i="15"/>
  <c r="AI73" i="15"/>
  <c r="AA73" i="15"/>
  <c r="Z73" i="15"/>
  <c r="Y73" i="15"/>
  <c r="X73" i="15"/>
  <c r="W73" i="15"/>
  <c r="V73" i="15"/>
  <c r="AL72" i="15"/>
  <c r="AK72" i="15"/>
  <c r="AJ72" i="15"/>
  <c r="AI72" i="15"/>
  <c r="AA72" i="15"/>
  <c r="Z72" i="15"/>
  <c r="Y72" i="15"/>
  <c r="X72" i="15"/>
  <c r="W72" i="15"/>
  <c r="V72" i="15"/>
  <c r="AL71" i="15"/>
  <c r="AK71" i="15"/>
  <c r="AJ71" i="15"/>
  <c r="AI71" i="15"/>
  <c r="AA71" i="15"/>
  <c r="Z71" i="15"/>
  <c r="Y71" i="15"/>
  <c r="X71" i="15"/>
  <c r="W71" i="15"/>
  <c r="V71" i="15"/>
  <c r="AL70" i="15"/>
  <c r="AK70" i="15"/>
  <c r="AJ70" i="15"/>
  <c r="AI70" i="15"/>
  <c r="AA70" i="15"/>
  <c r="Z70" i="15"/>
  <c r="Y70" i="15"/>
  <c r="X70" i="15"/>
  <c r="W70" i="15"/>
  <c r="V70" i="15"/>
  <c r="AL69" i="15"/>
  <c r="AK69" i="15"/>
  <c r="AJ69" i="15"/>
  <c r="AI69" i="15"/>
  <c r="AA69" i="15"/>
  <c r="Z69" i="15"/>
  <c r="Y69" i="15"/>
  <c r="X69" i="15"/>
  <c r="W69" i="15"/>
  <c r="V69" i="15"/>
  <c r="AL59" i="15"/>
  <c r="AK59" i="15"/>
  <c r="AJ59" i="15"/>
  <c r="AI59" i="15"/>
  <c r="AA59" i="15"/>
  <c r="Z59" i="15"/>
  <c r="Y59" i="15"/>
  <c r="X59" i="15"/>
  <c r="W59" i="15"/>
  <c r="V59" i="15"/>
  <c r="AL58" i="15"/>
  <c r="AK58" i="15"/>
  <c r="AJ58" i="15"/>
  <c r="AI58" i="15"/>
  <c r="AA58" i="15"/>
  <c r="Z58" i="15"/>
  <c r="Y58" i="15"/>
  <c r="X58" i="15"/>
  <c r="W58" i="15"/>
  <c r="V58" i="15"/>
  <c r="AL57" i="15"/>
  <c r="AK57" i="15"/>
  <c r="AJ57" i="15"/>
  <c r="AI57" i="15"/>
  <c r="AA57" i="15"/>
  <c r="Z57" i="15"/>
  <c r="Y57" i="15"/>
  <c r="X57" i="15"/>
  <c r="W57" i="15"/>
  <c r="V57" i="15"/>
  <c r="AL56" i="15"/>
  <c r="AK56" i="15"/>
  <c r="AJ56" i="15"/>
  <c r="AI56" i="15"/>
  <c r="AA56" i="15"/>
  <c r="Z56" i="15"/>
  <c r="Y56" i="15"/>
  <c r="X56" i="15"/>
  <c r="W56" i="15"/>
  <c r="V56" i="15"/>
  <c r="AL54" i="15"/>
  <c r="AK54" i="15"/>
  <c r="AJ54" i="15"/>
  <c r="AI54" i="15"/>
  <c r="AA54" i="15"/>
  <c r="Z54" i="15"/>
  <c r="Y54" i="15"/>
  <c r="X54" i="15"/>
  <c r="W54" i="15"/>
  <c r="V54" i="15"/>
  <c r="AL53" i="15"/>
  <c r="AK53" i="15"/>
  <c r="AJ53" i="15"/>
  <c r="AI53" i="15"/>
  <c r="AA53" i="15"/>
  <c r="Z53" i="15"/>
  <c r="Y53" i="15"/>
  <c r="X53" i="15"/>
  <c r="W53" i="15"/>
  <c r="V53" i="15"/>
  <c r="AL52" i="15"/>
  <c r="AK52" i="15"/>
  <c r="AJ52" i="15"/>
  <c r="AI52" i="15"/>
  <c r="AA52" i="15"/>
  <c r="Z52" i="15"/>
  <c r="Y52" i="15"/>
  <c r="X52" i="15"/>
  <c r="W52" i="15"/>
  <c r="V52" i="15"/>
  <c r="AL51" i="15"/>
  <c r="AK51" i="15"/>
  <c r="AJ51" i="15"/>
  <c r="AI51" i="15"/>
  <c r="AA51" i="15"/>
  <c r="Z51" i="15"/>
  <c r="Y51" i="15"/>
  <c r="X51" i="15"/>
  <c r="W51" i="15"/>
  <c r="V51" i="15"/>
  <c r="AL50" i="15"/>
  <c r="AK50" i="15"/>
  <c r="AJ50" i="15"/>
  <c r="AI50" i="15"/>
  <c r="AA50" i="15"/>
  <c r="Z50" i="15"/>
  <c r="Y50" i="15"/>
  <c r="X50" i="15"/>
  <c r="W50" i="15"/>
  <c r="V50" i="15"/>
  <c r="AL49" i="15"/>
  <c r="AK49" i="15"/>
  <c r="AJ49" i="15"/>
  <c r="AI49" i="15"/>
  <c r="AA49" i="15"/>
  <c r="Z49" i="15"/>
  <c r="Y49" i="15"/>
  <c r="X49" i="15"/>
  <c r="W49" i="15"/>
  <c r="V49" i="15"/>
  <c r="AL48" i="15"/>
  <c r="AK48" i="15"/>
  <c r="AJ48" i="15"/>
  <c r="AI48" i="15"/>
  <c r="AA48" i="15"/>
  <c r="Z48" i="15"/>
  <c r="Y48" i="15"/>
  <c r="X48" i="15"/>
  <c r="W48" i="15"/>
  <c r="V48" i="15"/>
  <c r="AL47" i="15"/>
  <c r="AK47" i="15"/>
  <c r="AJ47" i="15"/>
  <c r="AI47" i="15"/>
  <c r="AA47" i="15"/>
  <c r="Z47" i="15"/>
  <c r="Y47" i="15"/>
  <c r="X47" i="15"/>
  <c r="W47" i="15"/>
  <c r="V47" i="15"/>
  <c r="AL46" i="15"/>
  <c r="AK46" i="15"/>
  <c r="AJ46" i="15"/>
  <c r="AI46" i="15"/>
  <c r="AA46" i="15"/>
  <c r="Z46" i="15"/>
  <c r="Y46" i="15"/>
  <c r="X46" i="15"/>
  <c r="W46" i="15"/>
  <c r="V46" i="15"/>
  <c r="AL45" i="15"/>
  <c r="AK45" i="15"/>
  <c r="AJ45" i="15"/>
  <c r="AI45" i="15"/>
  <c r="AA45" i="15"/>
  <c r="Z45" i="15"/>
  <c r="Y45" i="15"/>
  <c r="X45" i="15"/>
  <c r="W45" i="15"/>
  <c r="V45" i="15"/>
  <c r="AL44" i="15"/>
  <c r="AK44" i="15"/>
  <c r="AJ44" i="15"/>
  <c r="AI44" i="15"/>
  <c r="AA44" i="15"/>
  <c r="Z44" i="15"/>
  <c r="Y44" i="15"/>
  <c r="X44" i="15"/>
  <c r="W44" i="15"/>
  <c r="V44" i="15"/>
  <c r="AB107" i="17" l="1"/>
  <c r="AB45" i="18"/>
  <c r="AF45" i="18" s="1"/>
  <c r="AB49" i="18"/>
  <c r="AF49" i="18" s="1"/>
  <c r="AB107" i="18"/>
  <c r="AE107" i="18" s="1"/>
  <c r="AB104" i="19"/>
  <c r="AB79" i="19"/>
  <c r="AE79" i="19" s="1"/>
  <c r="AB106" i="19"/>
  <c r="AH106" i="19" s="1"/>
  <c r="AB57" i="18"/>
  <c r="AG57" i="18" s="1"/>
  <c r="AB70" i="18"/>
  <c r="AC70" i="18" s="1"/>
  <c r="AB74" i="18"/>
  <c r="AG74" i="18" s="1"/>
  <c r="AB78" i="18"/>
  <c r="AH78" i="18" s="1"/>
  <c r="AB89" i="18"/>
  <c r="AD89" i="18" s="1"/>
  <c r="AB106" i="18"/>
  <c r="AG106" i="18" s="1"/>
  <c r="AB45" i="17"/>
  <c r="AB46" i="17"/>
  <c r="AE46" i="17" s="1"/>
  <c r="AB50" i="17"/>
  <c r="AG50" i="17" s="1"/>
  <c r="AB58" i="17"/>
  <c r="AB75" i="17"/>
  <c r="AB53" i="17"/>
  <c r="AH53" i="17" s="1"/>
  <c r="AB51" i="15"/>
  <c r="AG51" i="15" s="1"/>
  <c r="AB77" i="19"/>
  <c r="AD77" i="19" s="1"/>
  <c r="AE78" i="19"/>
  <c r="AB103" i="19"/>
  <c r="AG103" i="19" s="1"/>
  <c r="AB59" i="19"/>
  <c r="AH59" i="19" s="1"/>
  <c r="AB72" i="19"/>
  <c r="AG74" i="19"/>
  <c r="AE87" i="19"/>
  <c r="AB88" i="19"/>
  <c r="AH88" i="19" s="1"/>
  <c r="AB89" i="19"/>
  <c r="AF89" i="19" s="1"/>
  <c r="AB99" i="19"/>
  <c r="AE99" i="19" s="1"/>
  <c r="AE101" i="19"/>
  <c r="AB107" i="19"/>
  <c r="AD107" i="19" s="1"/>
  <c r="AH74" i="19"/>
  <c r="AC78" i="19"/>
  <c r="AG78" i="19"/>
  <c r="AD88" i="19"/>
  <c r="AH99" i="19"/>
  <c r="AB105" i="19"/>
  <c r="AH105" i="19" s="1"/>
  <c r="AF106" i="19"/>
  <c r="AB47" i="19"/>
  <c r="AE47" i="19" s="1"/>
  <c r="AB51" i="19"/>
  <c r="AG51" i="19" s="1"/>
  <c r="AB57" i="19"/>
  <c r="AF57" i="19" s="1"/>
  <c r="AB70" i="19"/>
  <c r="AF70" i="19" s="1"/>
  <c r="AB73" i="19"/>
  <c r="AF73" i="19" s="1"/>
  <c r="AB74" i="19"/>
  <c r="AF74" i="19" s="1"/>
  <c r="AF77" i="19"/>
  <c r="AD78" i="19"/>
  <c r="AH78" i="19"/>
  <c r="AB87" i="19"/>
  <c r="AF87" i="19" s="1"/>
  <c r="AB98" i="19"/>
  <c r="AE98" i="19" s="1"/>
  <c r="AC101" i="19"/>
  <c r="AG101" i="19"/>
  <c r="AB102" i="19"/>
  <c r="AF102" i="19" s="1"/>
  <c r="AF103" i="19"/>
  <c r="AE44" i="19"/>
  <c r="AB44" i="19"/>
  <c r="AG44" i="19" s="1"/>
  <c r="AB50" i="19"/>
  <c r="AC50" i="19" s="1"/>
  <c r="AG50" i="19"/>
  <c r="AD57" i="19"/>
  <c r="AH72" i="19"/>
  <c r="AD72" i="19"/>
  <c r="AG72" i="19"/>
  <c r="AF76" i="19"/>
  <c r="AC79" i="19"/>
  <c r="AG79" i="19"/>
  <c r="AF104" i="19"/>
  <c r="AG107" i="19"/>
  <c r="AG76" i="19"/>
  <c r="AH79" i="19"/>
  <c r="AE104" i="19"/>
  <c r="AC104" i="19"/>
  <c r="AH104" i="19"/>
  <c r="AD104" i="19"/>
  <c r="AG104" i="19"/>
  <c r="AC44" i="19"/>
  <c r="AB49" i="19"/>
  <c r="AH49" i="19" s="1"/>
  <c r="AB52" i="19"/>
  <c r="AF52" i="19" s="1"/>
  <c r="AE72" i="19"/>
  <c r="AD87" i="19"/>
  <c r="AH87" i="19"/>
  <c r="AG87" i="19"/>
  <c r="AC89" i="19"/>
  <c r="AG98" i="19"/>
  <c r="AG102" i="19"/>
  <c r="AC102" i="19"/>
  <c r="AE102" i="19"/>
  <c r="AH102" i="19"/>
  <c r="AB46" i="19"/>
  <c r="AC46" i="19" s="1"/>
  <c r="AE57" i="19"/>
  <c r="AD76" i="19"/>
  <c r="AH76" i="19"/>
  <c r="AB45" i="19"/>
  <c r="AB48" i="19"/>
  <c r="AC48" i="19" s="1"/>
  <c r="AF51" i="19"/>
  <c r="AB54" i="19"/>
  <c r="AE54" i="19" s="1"/>
  <c r="AB56" i="19"/>
  <c r="AH56" i="19" s="1"/>
  <c r="AC57" i="19"/>
  <c r="AG57" i="19"/>
  <c r="AF72" i="19"/>
  <c r="AE76" i="19"/>
  <c r="AG77" i="19"/>
  <c r="AC77" i="19"/>
  <c r="AF79" i="19"/>
  <c r="AF88" i="19"/>
  <c r="AD89" i="19"/>
  <c r="AH89" i="19"/>
  <c r="AE103" i="19"/>
  <c r="AD103" i="19"/>
  <c r="AC106" i="19"/>
  <c r="AE106" i="19"/>
  <c r="AB69" i="19"/>
  <c r="AE69" i="19" s="1"/>
  <c r="AC72" i="19"/>
  <c r="AC76" i="19"/>
  <c r="AD79" i="19"/>
  <c r="AC87" i="19"/>
  <c r="AD102" i="19"/>
  <c r="AC107" i="19"/>
  <c r="AB53" i="19"/>
  <c r="AE53" i="19" s="1"/>
  <c r="AB58" i="19"/>
  <c r="AE58" i="19" s="1"/>
  <c r="AB71" i="19"/>
  <c r="AE71" i="19" s="1"/>
  <c r="AB75" i="19"/>
  <c r="AE75" i="19" s="1"/>
  <c r="AB90" i="19"/>
  <c r="AE90" i="19" s="1"/>
  <c r="AC105" i="19"/>
  <c r="AG105" i="19"/>
  <c r="AF101" i="19"/>
  <c r="AF105" i="19"/>
  <c r="AD101" i="19"/>
  <c r="AD105" i="19"/>
  <c r="AB50" i="18"/>
  <c r="AF50" i="18" s="1"/>
  <c r="AB101" i="18"/>
  <c r="AB105" i="18"/>
  <c r="AF105" i="18" s="1"/>
  <c r="AB44" i="18"/>
  <c r="AC44" i="18" s="1"/>
  <c r="AB48" i="18"/>
  <c r="AG48" i="18" s="1"/>
  <c r="AB54" i="18"/>
  <c r="AE54" i="18" s="1"/>
  <c r="AB59" i="18"/>
  <c r="AE59" i="18" s="1"/>
  <c r="AB76" i="18"/>
  <c r="AE76" i="18" s="1"/>
  <c r="AB87" i="18"/>
  <c r="AE87" i="18" s="1"/>
  <c r="AB90" i="18"/>
  <c r="AF90" i="18" s="1"/>
  <c r="AF101" i="18"/>
  <c r="AF103" i="18"/>
  <c r="AD106" i="18"/>
  <c r="AH106" i="18"/>
  <c r="AD57" i="18"/>
  <c r="AD70" i="18"/>
  <c r="AH70" i="18"/>
  <c r="AD78" i="18"/>
  <c r="AB98" i="18"/>
  <c r="AE98" i="18" s="1"/>
  <c r="AB102" i="18"/>
  <c r="AF102" i="18" s="1"/>
  <c r="AB103" i="18"/>
  <c r="AE103" i="18" s="1"/>
  <c r="AE106" i="18"/>
  <c r="AD45" i="18"/>
  <c r="AB47" i="18"/>
  <c r="AC47" i="18" s="1"/>
  <c r="AC49" i="18"/>
  <c r="AG49" i="18"/>
  <c r="AD54" i="18"/>
  <c r="AH54" i="18"/>
  <c r="AB58" i="18"/>
  <c r="AF58" i="18" s="1"/>
  <c r="AF70" i="18"/>
  <c r="AG70" i="18"/>
  <c r="AB73" i="18"/>
  <c r="AG73" i="18" s="1"/>
  <c r="AC78" i="18"/>
  <c r="AC89" i="18"/>
  <c r="AD101" i="18"/>
  <c r="AH101" i="18"/>
  <c r="AD103" i="18"/>
  <c r="AH103" i="18"/>
  <c r="AH45" i="18"/>
  <c r="AE47" i="18"/>
  <c r="AB56" i="18"/>
  <c r="AG56" i="18" s="1"/>
  <c r="AB51" i="18"/>
  <c r="AC45" i="18"/>
  <c r="AG45" i="18"/>
  <c r="AB46" i="18"/>
  <c r="AE46" i="18" s="1"/>
  <c r="AD49" i="18"/>
  <c r="AH49" i="18"/>
  <c r="AH50" i="18"/>
  <c r="AB52" i="18"/>
  <c r="AD52" i="18" s="1"/>
  <c r="AB53" i="18"/>
  <c r="AF53" i="18" s="1"/>
  <c r="AF59" i="18"/>
  <c r="AB69" i="18"/>
  <c r="AF69" i="18" s="1"/>
  <c r="AB72" i="18"/>
  <c r="AE72" i="18" s="1"/>
  <c r="AG72" i="18"/>
  <c r="AD74" i="18"/>
  <c r="AH74" i="18"/>
  <c r="AG101" i="18"/>
  <c r="AC101" i="18"/>
  <c r="AH105" i="18"/>
  <c r="AD105" i="18"/>
  <c r="AG105" i="18"/>
  <c r="AC105" i="18"/>
  <c r="AE49" i="18"/>
  <c r="AC74" i="18"/>
  <c r="AE45" i="18"/>
  <c r="AF47" i="18"/>
  <c r="AG54" i="18"/>
  <c r="AH59" i="18"/>
  <c r="AB71" i="18"/>
  <c r="AF71" i="18" s="1"/>
  <c r="AF74" i="18"/>
  <c r="AD87" i="18"/>
  <c r="AG103" i="18"/>
  <c r="AB75" i="18"/>
  <c r="AF75" i="18" s="1"/>
  <c r="AB79" i="18"/>
  <c r="AF79" i="18" s="1"/>
  <c r="AF106" i="18"/>
  <c r="AC54" i="18"/>
  <c r="AC59" i="18"/>
  <c r="AE70" i="18"/>
  <c r="AC72" i="18"/>
  <c r="AE74" i="18"/>
  <c r="AB77" i="18"/>
  <c r="AB88" i="18"/>
  <c r="AG88" i="18" s="1"/>
  <c r="AE89" i="18"/>
  <c r="AC98" i="18"/>
  <c r="AB99" i="18"/>
  <c r="AG99" i="18" s="1"/>
  <c r="AE101" i="18"/>
  <c r="AC103" i="18"/>
  <c r="AB104" i="18"/>
  <c r="AE104" i="18" s="1"/>
  <c r="AE105" i="18"/>
  <c r="AC106" i="18"/>
  <c r="AE53" i="17"/>
  <c r="AB98" i="17"/>
  <c r="AH98" i="17" s="1"/>
  <c r="AB101" i="17"/>
  <c r="AC101" i="17" s="1"/>
  <c r="AB103" i="17"/>
  <c r="AE103" i="17" s="1"/>
  <c r="AB105" i="17"/>
  <c r="AE105" i="17" s="1"/>
  <c r="AB54" i="17"/>
  <c r="AE54" i="17" s="1"/>
  <c r="AB72" i="17"/>
  <c r="AE72" i="17" s="1"/>
  <c r="AB79" i="17"/>
  <c r="AB87" i="17"/>
  <c r="AE87" i="17" s="1"/>
  <c r="AB89" i="17"/>
  <c r="AE89" i="17" s="1"/>
  <c r="AH45" i="17"/>
  <c r="AF45" i="17"/>
  <c r="AD45" i="17"/>
  <c r="AD58" i="17"/>
  <c r="AF58" i="17"/>
  <c r="AH58" i="17"/>
  <c r="AD75" i="17"/>
  <c r="AH75" i="17"/>
  <c r="AF75" i="17"/>
  <c r="AH79" i="17"/>
  <c r="AF79" i="17"/>
  <c r="AD79" i="17"/>
  <c r="AG49" i="17"/>
  <c r="AG98" i="17"/>
  <c r="AG101" i="17"/>
  <c r="AB44" i="17"/>
  <c r="AH44" i="17" s="1"/>
  <c r="AD46" i="17"/>
  <c r="AH46" i="17"/>
  <c r="AB51" i="17"/>
  <c r="AC51" i="17" s="1"/>
  <c r="AB52" i="17"/>
  <c r="AH52" i="17" s="1"/>
  <c r="AD53" i="17"/>
  <c r="AD54" i="17"/>
  <c r="AB69" i="17"/>
  <c r="AG69" i="17" s="1"/>
  <c r="AB70" i="17"/>
  <c r="AH70" i="17" s="1"/>
  <c r="AB77" i="17"/>
  <c r="AB90" i="17"/>
  <c r="AC90" i="17" s="1"/>
  <c r="AD101" i="17"/>
  <c r="AD103" i="17"/>
  <c r="AD105" i="17"/>
  <c r="AE107" i="17"/>
  <c r="AG107" i="17"/>
  <c r="AC107" i="17"/>
  <c r="AH107" i="17"/>
  <c r="AG54" i="17"/>
  <c r="AG58" i="17"/>
  <c r="AG75" i="17"/>
  <c r="AE79" i="17"/>
  <c r="AC45" i="17"/>
  <c r="AG45" i="17"/>
  <c r="AC46" i="17"/>
  <c r="AB49" i="17"/>
  <c r="AE49" i="17" s="1"/>
  <c r="AC53" i="17"/>
  <c r="AG53" i="17"/>
  <c r="AF53" i="17"/>
  <c r="AC54" i="17"/>
  <c r="AF57" i="17"/>
  <c r="AE58" i="17"/>
  <c r="AB59" i="17"/>
  <c r="AE75" i="17"/>
  <c r="AB76" i="17"/>
  <c r="AD76" i="17" s="1"/>
  <c r="AB78" i="17"/>
  <c r="AC79" i="17"/>
  <c r="AG79" i="17"/>
  <c r="AC89" i="17"/>
  <c r="AE45" i="17"/>
  <c r="AG46" i="17"/>
  <c r="AC58" i="17"/>
  <c r="AB71" i="17"/>
  <c r="AB74" i="17"/>
  <c r="AH74" i="17" s="1"/>
  <c r="AC75" i="17"/>
  <c r="AF46" i="17"/>
  <c r="AB47" i="17"/>
  <c r="AB48" i="17"/>
  <c r="AH50" i="17"/>
  <c r="AG51" i="17"/>
  <c r="AF54" i="17"/>
  <c r="AB56" i="17"/>
  <c r="AG56" i="17" s="1"/>
  <c r="AB57" i="17"/>
  <c r="AD59" i="17"/>
  <c r="AB73" i="17"/>
  <c r="AG73" i="17" s="1"/>
  <c r="AB88" i="17"/>
  <c r="AC88" i="17" s="1"/>
  <c r="AD89" i="17"/>
  <c r="AH89" i="17"/>
  <c r="AF107" i="17"/>
  <c r="AB99" i="17"/>
  <c r="AG99" i="17" s="1"/>
  <c r="AB104" i="17"/>
  <c r="AG104" i="17" s="1"/>
  <c r="AD107" i="17"/>
  <c r="AB102" i="17"/>
  <c r="AG102" i="17" s="1"/>
  <c r="AB106" i="17"/>
  <c r="AB71" i="16"/>
  <c r="AG71" i="16" s="1"/>
  <c r="AB75" i="16"/>
  <c r="AH75" i="16" s="1"/>
  <c r="AB79" i="16"/>
  <c r="AD79" i="16" s="1"/>
  <c r="AB87" i="16"/>
  <c r="AF87" i="16" s="1"/>
  <c r="AD107" i="16"/>
  <c r="AH107" i="16"/>
  <c r="AD75" i="16"/>
  <c r="AE107" i="16"/>
  <c r="AB49" i="16"/>
  <c r="AE49" i="16" s="1"/>
  <c r="AB58" i="16"/>
  <c r="AG58" i="16" s="1"/>
  <c r="AB59" i="16"/>
  <c r="AF59" i="16" s="1"/>
  <c r="AF75" i="16"/>
  <c r="AB106" i="16"/>
  <c r="AC106" i="16" s="1"/>
  <c r="AC107" i="16"/>
  <c r="AG107" i="16"/>
  <c r="AB50" i="16"/>
  <c r="AE50" i="16" s="1"/>
  <c r="AB57" i="16"/>
  <c r="AE57" i="16" s="1"/>
  <c r="AE90" i="16"/>
  <c r="AE102" i="16"/>
  <c r="AB46" i="16"/>
  <c r="AE46" i="16" s="1"/>
  <c r="AB52" i="16"/>
  <c r="AC52" i="16" s="1"/>
  <c r="AG52" i="16"/>
  <c r="AB53" i="16"/>
  <c r="AH53" i="16" s="1"/>
  <c r="AD58" i="16"/>
  <c r="AC75" i="16"/>
  <c r="AE75" i="16"/>
  <c r="AG75" i="16"/>
  <c r="AC79" i="16"/>
  <c r="AG79" i="16"/>
  <c r="AF90" i="16"/>
  <c r="AF102" i="16"/>
  <c r="AB48" i="16"/>
  <c r="AC48" i="16" s="1"/>
  <c r="AC50" i="16"/>
  <c r="AG90" i="16"/>
  <c r="AC90" i="16"/>
  <c r="AG102" i="16"/>
  <c r="AC102" i="16"/>
  <c r="AB44" i="16"/>
  <c r="AG44" i="16" s="1"/>
  <c r="AB45" i="16"/>
  <c r="AH45" i="16" s="1"/>
  <c r="AB47" i="16"/>
  <c r="AH47" i="16" s="1"/>
  <c r="AB51" i="16"/>
  <c r="AH51" i="16" s="1"/>
  <c r="AE52" i="16"/>
  <c r="AB54" i="16"/>
  <c r="AF54" i="16" s="1"/>
  <c r="AE79" i="16"/>
  <c r="AD90" i="16"/>
  <c r="AH90" i="16"/>
  <c r="AD102" i="16"/>
  <c r="AH102" i="16"/>
  <c r="AB76" i="16"/>
  <c r="AG76" i="16" s="1"/>
  <c r="AB103" i="16"/>
  <c r="AF103" i="16" s="1"/>
  <c r="AB56" i="16"/>
  <c r="AE56" i="16" s="1"/>
  <c r="AB69" i="16"/>
  <c r="AF69" i="16" s="1"/>
  <c r="AB73" i="16"/>
  <c r="AD73" i="16" s="1"/>
  <c r="AB77" i="16"/>
  <c r="AD77" i="16" s="1"/>
  <c r="AB88" i="16"/>
  <c r="AE88" i="16" s="1"/>
  <c r="AB99" i="16"/>
  <c r="AE99" i="16" s="1"/>
  <c r="AB104" i="16"/>
  <c r="AE104" i="16" s="1"/>
  <c r="AB98" i="16"/>
  <c r="AF98" i="16" s="1"/>
  <c r="AB70" i="16"/>
  <c r="AG70" i="16" s="1"/>
  <c r="AB74" i="16"/>
  <c r="AE74" i="16" s="1"/>
  <c r="AB78" i="16"/>
  <c r="AF78" i="16" s="1"/>
  <c r="AB89" i="16"/>
  <c r="AC89" i="16" s="1"/>
  <c r="AB101" i="16"/>
  <c r="AB105" i="16"/>
  <c r="AE105" i="16" s="1"/>
  <c r="AB72" i="16"/>
  <c r="AC72" i="16" s="1"/>
  <c r="AB88" i="14"/>
  <c r="AD88" i="14" s="1"/>
  <c r="AB47" i="14"/>
  <c r="AC47" i="14" s="1"/>
  <c r="AB53" i="14"/>
  <c r="AF53" i="14" s="1"/>
  <c r="AB57" i="14"/>
  <c r="AE57" i="14" s="1"/>
  <c r="AB45" i="14"/>
  <c r="AF45" i="14" s="1"/>
  <c r="AB48" i="14"/>
  <c r="AH48" i="14" s="1"/>
  <c r="AF48" i="14"/>
  <c r="AB73" i="14"/>
  <c r="AE73" i="14" s="1"/>
  <c r="AB56" i="14"/>
  <c r="AC56" i="14" s="1"/>
  <c r="AB71" i="14"/>
  <c r="AF71" i="14" s="1"/>
  <c r="AB74" i="14"/>
  <c r="AH74" i="14" s="1"/>
  <c r="AB87" i="14"/>
  <c r="AC87" i="14" s="1"/>
  <c r="AB105" i="14"/>
  <c r="AE105" i="14" s="1"/>
  <c r="AB50" i="14"/>
  <c r="AC50" i="14" s="1"/>
  <c r="AB59" i="14"/>
  <c r="AC59" i="14" s="1"/>
  <c r="AB76" i="14"/>
  <c r="AB77" i="14"/>
  <c r="AF77" i="14" s="1"/>
  <c r="AB90" i="14"/>
  <c r="AB101" i="14"/>
  <c r="AD101" i="14" s="1"/>
  <c r="AB107" i="14"/>
  <c r="AC107" i="14" s="1"/>
  <c r="AB44" i="14"/>
  <c r="AH44" i="14" s="1"/>
  <c r="AE47" i="14"/>
  <c r="AB49" i="14"/>
  <c r="AF49" i="14" s="1"/>
  <c r="AB51" i="14"/>
  <c r="AG51" i="14" s="1"/>
  <c r="AB52" i="14"/>
  <c r="AH52" i="14" s="1"/>
  <c r="AB58" i="14"/>
  <c r="AF58" i="14" s="1"/>
  <c r="AB69" i="14"/>
  <c r="AG69" i="14" s="1"/>
  <c r="AB70" i="14"/>
  <c r="AC71" i="14"/>
  <c r="AG71" i="14"/>
  <c r="AB79" i="14"/>
  <c r="AH79" i="14" s="1"/>
  <c r="AB89" i="14"/>
  <c r="AH89" i="14" s="1"/>
  <c r="AB103" i="14"/>
  <c r="AC103" i="14" s="1"/>
  <c r="AB104" i="14"/>
  <c r="AB46" i="14"/>
  <c r="AE46" i="14" s="1"/>
  <c r="AF47" i="14"/>
  <c r="AD48" i="14"/>
  <c r="AB54" i="14"/>
  <c r="AE54" i="14" s="1"/>
  <c r="AD71" i="14"/>
  <c r="AB72" i="14"/>
  <c r="AE72" i="14" s="1"/>
  <c r="AB75" i="14"/>
  <c r="AG75" i="14" s="1"/>
  <c r="AB78" i="14"/>
  <c r="AH78" i="14" s="1"/>
  <c r="AB98" i="14"/>
  <c r="AG98" i="14" s="1"/>
  <c r="AB99" i="14"/>
  <c r="AF99" i="14" s="1"/>
  <c r="AB106" i="14"/>
  <c r="AH106" i="14" s="1"/>
  <c r="AC90" i="14"/>
  <c r="AB102" i="14"/>
  <c r="AH102" i="14" s="1"/>
  <c r="AB57" i="13"/>
  <c r="AF57" i="13" s="1"/>
  <c r="AB69" i="13"/>
  <c r="AC69" i="13" s="1"/>
  <c r="AB70" i="13"/>
  <c r="AG70" i="13" s="1"/>
  <c r="AB98" i="13"/>
  <c r="AG98" i="13" s="1"/>
  <c r="AB103" i="13"/>
  <c r="AG103" i="13" s="1"/>
  <c r="AB50" i="13"/>
  <c r="AE50" i="13" s="1"/>
  <c r="AB44" i="13"/>
  <c r="AH44" i="13" s="1"/>
  <c r="AB59" i="13"/>
  <c r="AE59" i="13" s="1"/>
  <c r="AB74" i="13"/>
  <c r="AF74" i="13" s="1"/>
  <c r="AB77" i="13"/>
  <c r="AE77" i="13" s="1"/>
  <c r="AB45" i="13"/>
  <c r="AG45" i="13" s="1"/>
  <c r="AB48" i="13"/>
  <c r="AF48" i="13" s="1"/>
  <c r="AB51" i="13"/>
  <c r="AE51" i="13" s="1"/>
  <c r="AG69" i="13"/>
  <c r="AF77" i="13"/>
  <c r="AC44" i="13"/>
  <c r="AB76" i="13"/>
  <c r="AC76" i="13" s="1"/>
  <c r="AB90" i="13"/>
  <c r="AC90" i="13" s="1"/>
  <c r="AB105" i="13"/>
  <c r="AH105" i="13" s="1"/>
  <c r="AB53" i="13"/>
  <c r="AC53" i="13" s="1"/>
  <c r="AB71" i="13"/>
  <c r="AF71" i="13" s="1"/>
  <c r="AB79" i="13"/>
  <c r="AG79" i="13" s="1"/>
  <c r="AB104" i="13"/>
  <c r="AD104" i="13" s="1"/>
  <c r="AB46" i="13"/>
  <c r="AG46" i="13" s="1"/>
  <c r="AB47" i="13"/>
  <c r="AD47" i="13" s="1"/>
  <c r="AB52" i="13"/>
  <c r="AC52" i="13" s="1"/>
  <c r="AB54" i="13"/>
  <c r="AE54" i="13" s="1"/>
  <c r="AE56" i="13"/>
  <c r="AB56" i="13"/>
  <c r="AH56" i="13" s="1"/>
  <c r="AG57" i="13"/>
  <c r="AB72" i="13"/>
  <c r="AE72" i="13" s="1"/>
  <c r="AB73" i="13"/>
  <c r="AE73" i="13" s="1"/>
  <c r="AB89" i="13"/>
  <c r="AD89" i="13" s="1"/>
  <c r="AB99" i="13"/>
  <c r="AH99" i="13" s="1"/>
  <c r="AB106" i="13"/>
  <c r="AC106" i="13" s="1"/>
  <c r="AB107" i="13"/>
  <c r="AE107" i="13" s="1"/>
  <c r="AH52" i="13"/>
  <c r="AD56" i="13"/>
  <c r="AB87" i="13"/>
  <c r="AF87" i="13" s="1"/>
  <c r="AB101" i="13"/>
  <c r="AG101" i="13" s="1"/>
  <c r="AB49" i="13"/>
  <c r="AE49" i="13" s="1"/>
  <c r="AH57" i="13"/>
  <c r="AB58" i="13"/>
  <c r="AE58" i="13" s="1"/>
  <c r="AH69" i="13"/>
  <c r="AB75" i="13"/>
  <c r="AE75" i="13" s="1"/>
  <c r="AH77" i="13"/>
  <c r="AB78" i="13"/>
  <c r="AD78" i="13" s="1"/>
  <c r="AB88" i="13"/>
  <c r="AB102" i="13"/>
  <c r="AC102" i="13" s="1"/>
  <c r="AH103" i="13"/>
  <c r="AB89" i="12"/>
  <c r="AG89" i="12" s="1"/>
  <c r="AB105" i="12"/>
  <c r="AC105" i="12" s="1"/>
  <c r="AB59" i="12"/>
  <c r="AD59" i="12" s="1"/>
  <c r="AB69" i="12"/>
  <c r="AC69" i="12" s="1"/>
  <c r="AB51" i="12"/>
  <c r="AF51" i="12" s="1"/>
  <c r="AB50" i="12"/>
  <c r="AC50" i="12" s="1"/>
  <c r="AB47" i="12"/>
  <c r="AC47" i="12" s="1"/>
  <c r="AB56" i="12"/>
  <c r="AC56" i="12" s="1"/>
  <c r="AB73" i="12"/>
  <c r="AB87" i="12"/>
  <c r="AD87" i="12" s="1"/>
  <c r="AH87" i="12"/>
  <c r="AB90" i="12"/>
  <c r="AH90" i="12" s="1"/>
  <c r="AB104" i="12"/>
  <c r="AG104" i="12" s="1"/>
  <c r="AB46" i="12"/>
  <c r="AD46" i="12" s="1"/>
  <c r="AB48" i="12"/>
  <c r="AG48" i="12" s="1"/>
  <c r="AB49" i="12"/>
  <c r="AD49" i="12" s="1"/>
  <c r="AB54" i="12"/>
  <c r="AD54" i="12" s="1"/>
  <c r="AB57" i="12"/>
  <c r="AG57" i="12" s="1"/>
  <c r="AB58" i="12"/>
  <c r="AD58" i="12" s="1"/>
  <c r="AC59" i="12"/>
  <c r="AG59" i="12"/>
  <c r="AB72" i="12"/>
  <c r="AD72" i="12" s="1"/>
  <c r="AB74" i="12"/>
  <c r="AG74" i="12" s="1"/>
  <c r="AB75" i="12"/>
  <c r="AF75" i="12" s="1"/>
  <c r="AB76" i="12"/>
  <c r="AH76" i="12" s="1"/>
  <c r="AB79" i="12"/>
  <c r="AH79" i="12" s="1"/>
  <c r="AB99" i="12"/>
  <c r="AG99" i="12" s="1"/>
  <c r="AB101" i="12"/>
  <c r="AE101" i="12" s="1"/>
  <c r="AB107" i="12"/>
  <c r="AH107" i="12" s="1"/>
  <c r="AB88" i="12"/>
  <c r="AC98" i="12"/>
  <c r="AB103" i="12"/>
  <c r="AC103" i="12" s="1"/>
  <c r="AB106" i="12"/>
  <c r="AE106" i="12" s="1"/>
  <c r="AB44" i="12"/>
  <c r="AG44" i="12" s="1"/>
  <c r="AB45" i="12"/>
  <c r="AH45" i="12" s="1"/>
  <c r="AC46" i="12"/>
  <c r="AB52" i="12"/>
  <c r="AB53" i="12"/>
  <c r="AD53" i="12" s="1"/>
  <c r="AB70" i="12"/>
  <c r="AE70" i="12" s="1"/>
  <c r="AB71" i="12"/>
  <c r="AF71" i="12" s="1"/>
  <c r="AG72" i="12"/>
  <c r="AF73" i="12"/>
  <c r="AE74" i="12"/>
  <c r="AB77" i="12"/>
  <c r="AF77" i="12" s="1"/>
  <c r="AB78" i="12"/>
  <c r="AF78" i="12" s="1"/>
  <c r="AG87" i="12"/>
  <c r="AD90" i="12"/>
  <c r="AB98" i="12"/>
  <c r="AH98" i="12" s="1"/>
  <c r="AB102" i="12"/>
  <c r="AF104" i="12"/>
  <c r="AE53" i="15"/>
  <c r="AB69" i="15"/>
  <c r="AF69" i="15" s="1"/>
  <c r="AH79" i="15"/>
  <c r="AB90" i="15"/>
  <c r="AE90" i="15" s="1"/>
  <c r="AB101" i="15"/>
  <c r="AF101" i="15" s="1"/>
  <c r="AB45" i="15"/>
  <c r="AE45" i="15" s="1"/>
  <c r="AB53" i="15"/>
  <c r="AB106" i="15"/>
  <c r="AC106" i="15" s="1"/>
  <c r="AB89" i="15"/>
  <c r="AF89" i="15" s="1"/>
  <c r="AB77" i="15"/>
  <c r="AD79" i="15"/>
  <c r="AB99" i="15"/>
  <c r="AG99" i="15" s="1"/>
  <c r="AB102" i="15"/>
  <c r="AE102" i="15" s="1"/>
  <c r="AB104" i="15"/>
  <c r="AG104" i="15" s="1"/>
  <c r="AB70" i="15"/>
  <c r="AF70" i="15" s="1"/>
  <c r="AB71" i="15"/>
  <c r="AE71" i="15" s="1"/>
  <c r="AB74" i="15"/>
  <c r="AF74" i="15" s="1"/>
  <c r="AB75" i="15"/>
  <c r="AE75" i="15" s="1"/>
  <c r="AB78" i="15"/>
  <c r="AF78" i="15" s="1"/>
  <c r="AF79" i="15"/>
  <c r="AE99" i="15"/>
  <c r="AE104" i="15"/>
  <c r="AB52" i="15"/>
  <c r="AF52" i="15" s="1"/>
  <c r="AB44" i="15"/>
  <c r="AF44" i="15" s="1"/>
  <c r="AC51" i="15"/>
  <c r="AG45" i="15"/>
  <c r="AB50" i="15"/>
  <c r="AE50" i="15" s="1"/>
  <c r="AG53" i="15"/>
  <c r="AG69" i="15"/>
  <c r="AC77" i="15"/>
  <c r="AG77" i="15"/>
  <c r="AC99" i="15"/>
  <c r="AC104" i="15"/>
  <c r="AF45" i="15"/>
  <c r="AB46" i="15"/>
  <c r="AC46" i="15" s="1"/>
  <c r="AB49" i="15"/>
  <c r="AE49" i="15" s="1"/>
  <c r="AD53" i="15"/>
  <c r="AH53" i="15"/>
  <c r="AB57" i="15"/>
  <c r="AF57" i="15" s="1"/>
  <c r="AD70" i="15"/>
  <c r="AD74" i="15"/>
  <c r="AF77" i="15"/>
  <c r="AD99" i="15"/>
  <c r="AD102" i="15"/>
  <c r="AE106" i="15"/>
  <c r="AG106" i="15"/>
  <c r="AC59" i="15"/>
  <c r="AB59" i="15"/>
  <c r="AE59" i="15" s="1"/>
  <c r="AG75" i="15"/>
  <c r="AD44" i="15"/>
  <c r="AD45" i="15"/>
  <c r="AH45" i="15"/>
  <c r="AB48" i="15"/>
  <c r="AF48" i="15" s="1"/>
  <c r="AF50" i="15"/>
  <c r="AF51" i="15"/>
  <c r="AF53" i="15"/>
  <c r="AB54" i="15"/>
  <c r="AE54" i="15" s="1"/>
  <c r="AB58" i="15"/>
  <c r="AE58" i="15" s="1"/>
  <c r="AH75" i="15"/>
  <c r="AD77" i="15"/>
  <c r="AH77" i="15"/>
  <c r="AG79" i="15"/>
  <c r="AF90" i="15"/>
  <c r="AF104" i="15"/>
  <c r="AC45" i="15"/>
  <c r="AC49" i="15"/>
  <c r="AC53" i="15"/>
  <c r="AC71" i="15"/>
  <c r="AB72" i="15"/>
  <c r="AE72" i="15" s="1"/>
  <c r="AB76" i="15"/>
  <c r="AE77" i="15"/>
  <c r="AC79" i="15"/>
  <c r="AB87" i="15"/>
  <c r="AF87" i="15" s="1"/>
  <c r="AB98" i="15"/>
  <c r="AF98" i="15" s="1"/>
  <c r="AB103" i="15"/>
  <c r="AC103" i="15" s="1"/>
  <c r="AB107" i="15"/>
  <c r="AB105" i="15"/>
  <c r="AC105" i="15" s="1"/>
  <c r="AB47" i="15"/>
  <c r="AD47" i="15" s="1"/>
  <c r="AB56" i="15"/>
  <c r="AE56" i="15" s="1"/>
  <c r="AB73" i="15"/>
  <c r="AH73" i="15" s="1"/>
  <c r="AB88" i="15"/>
  <c r="AH88" i="15" s="1"/>
  <c r="AD106" i="15"/>
  <c r="AL107" i="11"/>
  <c r="AK107" i="11"/>
  <c r="AJ107" i="11"/>
  <c r="AI107" i="11"/>
  <c r="AA107" i="11"/>
  <c r="Z107" i="11"/>
  <c r="Y107" i="11"/>
  <c r="X107" i="11"/>
  <c r="W107" i="11"/>
  <c r="V107" i="11"/>
  <c r="AL106" i="11"/>
  <c r="AK106" i="11"/>
  <c r="AJ106" i="11"/>
  <c r="AI106" i="11"/>
  <c r="AA106" i="11"/>
  <c r="Z106" i="11"/>
  <c r="Y106" i="11"/>
  <c r="X106" i="11"/>
  <c r="W106" i="11"/>
  <c r="V106" i="11"/>
  <c r="AL105" i="11"/>
  <c r="AK105" i="11"/>
  <c r="AJ105" i="11"/>
  <c r="AI105" i="11"/>
  <c r="AA105" i="11"/>
  <c r="Z105" i="11"/>
  <c r="Y105" i="11"/>
  <c r="X105" i="11"/>
  <c r="W105" i="11"/>
  <c r="V105" i="11"/>
  <c r="AL104" i="11"/>
  <c r="AK104" i="11"/>
  <c r="AJ104" i="11"/>
  <c r="AI104" i="11"/>
  <c r="AA104" i="11"/>
  <c r="Z104" i="11"/>
  <c r="Y104" i="11"/>
  <c r="X104" i="11"/>
  <c r="W104" i="11"/>
  <c r="V104" i="11"/>
  <c r="AL103" i="11"/>
  <c r="AK103" i="11"/>
  <c r="AJ103" i="11"/>
  <c r="AI103" i="11"/>
  <c r="AA103" i="11"/>
  <c r="Z103" i="11"/>
  <c r="Y103" i="11"/>
  <c r="X103" i="11"/>
  <c r="W103" i="11"/>
  <c r="V103" i="11"/>
  <c r="AL102" i="11"/>
  <c r="AK102" i="11"/>
  <c r="AJ102" i="11"/>
  <c r="AI102" i="11"/>
  <c r="AA102" i="11"/>
  <c r="Z102" i="11"/>
  <c r="Y102" i="11"/>
  <c r="X102" i="11"/>
  <c r="W102" i="11"/>
  <c r="V102" i="11"/>
  <c r="AL101" i="11"/>
  <c r="AK101" i="11"/>
  <c r="AJ101" i="11"/>
  <c r="AI101" i="11"/>
  <c r="AA101" i="11"/>
  <c r="Z101" i="11"/>
  <c r="Y101" i="11"/>
  <c r="X101" i="11"/>
  <c r="W101" i="11"/>
  <c r="V101" i="11"/>
  <c r="AL99" i="11"/>
  <c r="AK99" i="11"/>
  <c r="AJ99" i="11"/>
  <c r="AI99" i="11"/>
  <c r="AA99" i="11"/>
  <c r="Z99" i="11"/>
  <c r="Y99" i="11"/>
  <c r="X99" i="11"/>
  <c r="W99" i="11"/>
  <c r="V99" i="11"/>
  <c r="AL98" i="11"/>
  <c r="AK98" i="11"/>
  <c r="AJ98" i="11"/>
  <c r="AI98" i="11"/>
  <c r="AA98" i="11"/>
  <c r="Z98" i="11"/>
  <c r="Y98" i="11"/>
  <c r="X98" i="11"/>
  <c r="W98" i="11"/>
  <c r="V98" i="11"/>
  <c r="AL90" i="11"/>
  <c r="AK90" i="11"/>
  <c r="AJ90" i="11"/>
  <c r="AI90" i="11"/>
  <c r="AA90" i="11"/>
  <c r="Z90" i="11"/>
  <c r="Y90" i="11"/>
  <c r="X90" i="11"/>
  <c r="W90" i="11"/>
  <c r="V90" i="11"/>
  <c r="AL89" i="11"/>
  <c r="AK89" i="11"/>
  <c r="AJ89" i="11"/>
  <c r="AI89" i="11"/>
  <c r="AA89" i="11"/>
  <c r="Z89" i="11"/>
  <c r="Y89" i="11"/>
  <c r="X89" i="11"/>
  <c r="W89" i="11"/>
  <c r="V89" i="11"/>
  <c r="AL88" i="11"/>
  <c r="AK88" i="11"/>
  <c r="AJ88" i="11"/>
  <c r="AI88" i="11"/>
  <c r="AA88" i="11"/>
  <c r="Z88" i="11"/>
  <c r="Y88" i="11"/>
  <c r="X88" i="11"/>
  <c r="W88" i="11"/>
  <c r="V88" i="11"/>
  <c r="AL87" i="11"/>
  <c r="AK87" i="11"/>
  <c r="AJ87" i="11"/>
  <c r="AI87" i="11"/>
  <c r="AA87" i="11"/>
  <c r="Z87" i="11"/>
  <c r="Y87" i="11"/>
  <c r="X87" i="11"/>
  <c r="W87" i="11"/>
  <c r="V87" i="11"/>
  <c r="AL79" i="11"/>
  <c r="AK79" i="11"/>
  <c r="AJ79" i="11"/>
  <c r="AI79" i="11"/>
  <c r="AA79" i="11"/>
  <c r="Z79" i="11"/>
  <c r="Y79" i="11"/>
  <c r="X79" i="11"/>
  <c r="W79" i="11"/>
  <c r="V79" i="11"/>
  <c r="AL78" i="11"/>
  <c r="AK78" i="11"/>
  <c r="AJ78" i="11"/>
  <c r="AI78" i="11"/>
  <c r="AA78" i="11"/>
  <c r="Z78" i="11"/>
  <c r="Y78" i="11"/>
  <c r="X78" i="11"/>
  <c r="W78" i="11"/>
  <c r="V78" i="11"/>
  <c r="AL77" i="11"/>
  <c r="AK77" i="11"/>
  <c r="AJ77" i="11"/>
  <c r="AI77" i="11"/>
  <c r="AA77" i="11"/>
  <c r="Z77" i="11"/>
  <c r="Y77" i="11"/>
  <c r="X77" i="11"/>
  <c r="W77" i="11"/>
  <c r="V77" i="11"/>
  <c r="AL76" i="11"/>
  <c r="AK76" i="11"/>
  <c r="AJ76" i="11"/>
  <c r="AI76" i="11"/>
  <c r="AA76" i="11"/>
  <c r="Z76" i="11"/>
  <c r="Y76" i="11"/>
  <c r="X76" i="11"/>
  <c r="W76" i="11"/>
  <c r="V76" i="11"/>
  <c r="AL75" i="11"/>
  <c r="AK75" i="11"/>
  <c r="AJ75" i="11"/>
  <c r="AI75" i="11"/>
  <c r="AA75" i="11"/>
  <c r="Z75" i="11"/>
  <c r="Y75" i="11"/>
  <c r="X75" i="11"/>
  <c r="W75" i="11"/>
  <c r="V75" i="11"/>
  <c r="AL74" i="11"/>
  <c r="AK74" i="11"/>
  <c r="AJ74" i="11"/>
  <c r="AI74" i="11"/>
  <c r="AA74" i="11"/>
  <c r="Z74" i="11"/>
  <c r="Y74" i="11"/>
  <c r="X74" i="11"/>
  <c r="W74" i="11"/>
  <c r="V74" i="11"/>
  <c r="AL73" i="11"/>
  <c r="AK73" i="11"/>
  <c r="AJ73" i="11"/>
  <c r="AI73" i="11"/>
  <c r="AA73" i="11"/>
  <c r="Z73" i="11"/>
  <c r="Y73" i="11"/>
  <c r="X73" i="11"/>
  <c r="W73" i="11"/>
  <c r="V73" i="11"/>
  <c r="AL72" i="11"/>
  <c r="AK72" i="11"/>
  <c r="AJ72" i="11"/>
  <c r="AI72" i="11"/>
  <c r="AA72" i="11"/>
  <c r="Z72" i="11"/>
  <c r="Y72" i="11"/>
  <c r="X72" i="11"/>
  <c r="W72" i="11"/>
  <c r="V72" i="11"/>
  <c r="AL71" i="11"/>
  <c r="AK71" i="11"/>
  <c r="AJ71" i="11"/>
  <c r="AI71" i="11"/>
  <c r="AA71" i="11"/>
  <c r="Z71" i="11"/>
  <c r="Y71" i="11"/>
  <c r="X71" i="11"/>
  <c r="W71" i="11"/>
  <c r="V71" i="11"/>
  <c r="AL70" i="11"/>
  <c r="AK70" i="11"/>
  <c r="AJ70" i="11"/>
  <c r="AI70" i="11"/>
  <c r="AA70" i="11"/>
  <c r="Z70" i="11"/>
  <c r="Y70" i="11"/>
  <c r="X70" i="11"/>
  <c r="W70" i="11"/>
  <c r="V70" i="11"/>
  <c r="AL69" i="11"/>
  <c r="AK69" i="11"/>
  <c r="AJ69" i="11"/>
  <c r="AI69" i="11"/>
  <c r="AA69" i="11"/>
  <c r="Z69" i="11"/>
  <c r="Y69" i="11"/>
  <c r="X69" i="11"/>
  <c r="W69" i="11"/>
  <c r="V69" i="11"/>
  <c r="AL59" i="11"/>
  <c r="AK59" i="11"/>
  <c r="AJ59" i="11"/>
  <c r="AI59" i="11"/>
  <c r="AA59" i="11"/>
  <c r="Z59" i="11"/>
  <c r="Y59" i="11"/>
  <c r="X59" i="11"/>
  <c r="W59" i="11"/>
  <c r="V59" i="11"/>
  <c r="AL58" i="11"/>
  <c r="AK58" i="11"/>
  <c r="AJ58" i="11"/>
  <c r="AI58" i="11"/>
  <c r="AA58" i="11"/>
  <c r="Z58" i="11"/>
  <c r="Y58" i="11"/>
  <c r="X58" i="11"/>
  <c r="W58" i="11"/>
  <c r="V58" i="11"/>
  <c r="AL57" i="11"/>
  <c r="AK57" i="11"/>
  <c r="AJ57" i="11"/>
  <c r="AI57" i="11"/>
  <c r="AA57" i="11"/>
  <c r="Z57" i="11"/>
  <c r="Y57" i="11"/>
  <c r="X57" i="11"/>
  <c r="W57" i="11"/>
  <c r="V57" i="11"/>
  <c r="AL56" i="11"/>
  <c r="AK56" i="11"/>
  <c r="AJ56" i="11"/>
  <c r="AI56" i="11"/>
  <c r="AA56" i="11"/>
  <c r="Z56" i="11"/>
  <c r="Y56" i="11"/>
  <c r="X56" i="11"/>
  <c r="W56" i="11"/>
  <c r="V56" i="11"/>
  <c r="AL54" i="11"/>
  <c r="AK54" i="11"/>
  <c r="AJ54" i="11"/>
  <c r="AI54" i="11"/>
  <c r="AA54" i="11"/>
  <c r="Z54" i="11"/>
  <c r="Y54" i="11"/>
  <c r="X54" i="11"/>
  <c r="W54" i="11"/>
  <c r="V54" i="11"/>
  <c r="AL53" i="11"/>
  <c r="AK53" i="11"/>
  <c r="AJ53" i="11"/>
  <c r="AI53" i="11"/>
  <c r="AA53" i="11"/>
  <c r="Z53" i="11"/>
  <c r="Y53" i="11"/>
  <c r="X53" i="11"/>
  <c r="W53" i="11"/>
  <c r="V53" i="11"/>
  <c r="AL52" i="11"/>
  <c r="AK52" i="11"/>
  <c r="AJ52" i="11"/>
  <c r="AI52" i="11"/>
  <c r="AA52" i="11"/>
  <c r="Z52" i="11"/>
  <c r="Y52" i="11"/>
  <c r="X52" i="11"/>
  <c r="W52" i="11"/>
  <c r="V52" i="11"/>
  <c r="AL51" i="11"/>
  <c r="AK51" i="11"/>
  <c r="AJ51" i="11"/>
  <c r="AI51" i="11"/>
  <c r="AA51" i="11"/>
  <c r="Z51" i="11"/>
  <c r="Y51" i="11"/>
  <c r="X51" i="11"/>
  <c r="W51" i="11"/>
  <c r="V51" i="11"/>
  <c r="AL50" i="11"/>
  <c r="AK50" i="11"/>
  <c r="AJ50" i="11"/>
  <c r="AI50" i="11"/>
  <c r="AA50" i="11"/>
  <c r="Z50" i="11"/>
  <c r="Y50" i="11"/>
  <c r="X50" i="11"/>
  <c r="W50" i="11"/>
  <c r="V50" i="11"/>
  <c r="AL49" i="11"/>
  <c r="AK49" i="11"/>
  <c r="AJ49" i="11"/>
  <c r="AI49" i="11"/>
  <c r="AA49" i="11"/>
  <c r="Z49" i="11"/>
  <c r="Y49" i="11"/>
  <c r="X49" i="11"/>
  <c r="W49" i="11"/>
  <c r="V49" i="11"/>
  <c r="AL48" i="11"/>
  <c r="AK48" i="11"/>
  <c r="AJ48" i="11"/>
  <c r="AI48" i="11"/>
  <c r="AA48" i="11"/>
  <c r="Z48" i="11"/>
  <c r="Y48" i="11"/>
  <c r="X48" i="11"/>
  <c r="W48" i="11"/>
  <c r="V48" i="11"/>
  <c r="AL47" i="11"/>
  <c r="AK47" i="11"/>
  <c r="AJ47" i="11"/>
  <c r="AI47" i="11"/>
  <c r="AA47" i="11"/>
  <c r="Z47" i="11"/>
  <c r="Y47" i="11"/>
  <c r="X47" i="11"/>
  <c r="W47" i="11"/>
  <c r="V47" i="11"/>
  <c r="AL46" i="11"/>
  <c r="AK46" i="11"/>
  <c r="AJ46" i="11"/>
  <c r="AI46" i="11"/>
  <c r="AA46" i="11"/>
  <c r="Z46" i="11"/>
  <c r="Y46" i="11"/>
  <c r="X46" i="11"/>
  <c r="W46" i="11"/>
  <c r="V46" i="11"/>
  <c r="AL45" i="11"/>
  <c r="AK45" i="11"/>
  <c r="AJ45" i="11"/>
  <c r="AI45" i="11"/>
  <c r="AA45" i="11"/>
  <c r="Z45" i="11"/>
  <c r="Y45" i="11"/>
  <c r="X45" i="11"/>
  <c r="W45" i="11"/>
  <c r="V45" i="11"/>
  <c r="AL44" i="11"/>
  <c r="AK44" i="11"/>
  <c r="AJ44" i="11"/>
  <c r="AI44" i="11"/>
  <c r="AA44" i="11"/>
  <c r="Z44" i="11"/>
  <c r="Y44" i="11"/>
  <c r="X44" i="11"/>
  <c r="W44" i="11"/>
  <c r="V44" i="11"/>
  <c r="AJ101" i="10"/>
  <c r="AK101" i="10"/>
  <c r="AL101" i="10"/>
  <c r="AJ102" i="10"/>
  <c r="AK102" i="10"/>
  <c r="AL102" i="10"/>
  <c r="AJ103" i="10"/>
  <c r="AK103" i="10"/>
  <c r="AL103" i="10"/>
  <c r="AJ104" i="10"/>
  <c r="AK104" i="10"/>
  <c r="AL104" i="10"/>
  <c r="AJ105" i="10"/>
  <c r="AK105" i="10"/>
  <c r="AL105" i="10"/>
  <c r="AJ106" i="10"/>
  <c r="AK106" i="10"/>
  <c r="AL106" i="10"/>
  <c r="AJ107" i="10"/>
  <c r="AK107" i="10"/>
  <c r="AL107" i="10"/>
  <c r="AI102" i="10"/>
  <c r="AI103" i="10"/>
  <c r="AI104" i="10"/>
  <c r="AI105" i="10"/>
  <c r="AI106" i="10"/>
  <c r="AI107" i="10"/>
  <c r="AI101" i="10"/>
  <c r="W101" i="10"/>
  <c r="X101" i="10"/>
  <c r="Y101" i="10"/>
  <c r="Z101" i="10"/>
  <c r="AA101" i="10"/>
  <c r="W102" i="10"/>
  <c r="X102" i="10"/>
  <c r="Y102" i="10"/>
  <c r="Z102" i="10"/>
  <c r="AA102" i="10"/>
  <c r="W103" i="10"/>
  <c r="X103" i="10"/>
  <c r="Y103" i="10"/>
  <c r="Z103" i="10"/>
  <c r="AA103" i="10"/>
  <c r="W104" i="10"/>
  <c r="X104" i="10"/>
  <c r="Y104" i="10"/>
  <c r="Z104" i="10"/>
  <c r="AA104" i="10"/>
  <c r="W105" i="10"/>
  <c r="X105" i="10"/>
  <c r="Y105" i="10"/>
  <c r="Z105" i="10"/>
  <c r="AA105" i="10"/>
  <c r="W106" i="10"/>
  <c r="X106" i="10"/>
  <c r="Y106" i="10"/>
  <c r="Z106" i="10"/>
  <c r="AA106" i="10"/>
  <c r="W107" i="10"/>
  <c r="X107" i="10"/>
  <c r="Y107" i="10"/>
  <c r="Z107" i="10"/>
  <c r="AA107" i="10"/>
  <c r="V102" i="10"/>
  <c r="V103" i="10"/>
  <c r="V104" i="10"/>
  <c r="V105" i="10"/>
  <c r="V106" i="10"/>
  <c r="V107" i="10"/>
  <c r="V101" i="10"/>
  <c r="AJ98" i="10"/>
  <c r="AK98" i="10"/>
  <c r="AL98" i="10"/>
  <c r="AJ99" i="10"/>
  <c r="AK99" i="10"/>
  <c r="AL99" i="10"/>
  <c r="AI99" i="10"/>
  <c r="AI98" i="10"/>
  <c r="W98" i="10"/>
  <c r="X98" i="10"/>
  <c r="Y98" i="10"/>
  <c r="Z98" i="10"/>
  <c r="AA98" i="10"/>
  <c r="W99" i="10"/>
  <c r="X99" i="10"/>
  <c r="Y99" i="10"/>
  <c r="Z99" i="10"/>
  <c r="AA99" i="10"/>
  <c r="V99" i="10"/>
  <c r="V98" i="10"/>
  <c r="AJ87" i="10"/>
  <c r="AK87" i="10"/>
  <c r="AL87" i="10"/>
  <c r="AJ88" i="10"/>
  <c r="AK88" i="10"/>
  <c r="AL88" i="10"/>
  <c r="AJ89" i="10"/>
  <c r="AK89" i="10"/>
  <c r="AL89" i="10"/>
  <c r="AJ90" i="10"/>
  <c r="AK90" i="10"/>
  <c r="AL90" i="10"/>
  <c r="AI88" i="10"/>
  <c r="AI89" i="10"/>
  <c r="AI90" i="10"/>
  <c r="AI87" i="10"/>
  <c r="W87" i="10"/>
  <c r="X87" i="10"/>
  <c r="Y87" i="10"/>
  <c r="Z87" i="10"/>
  <c r="AA87" i="10"/>
  <c r="W88" i="10"/>
  <c r="X88" i="10"/>
  <c r="Y88" i="10"/>
  <c r="Z88" i="10"/>
  <c r="AA88" i="10"/>
  <c r="W89" i="10"/>
  <c r="X89" i="10"/>
  <c r="Y89" i="10"/>
  <c r="Z89" i="10"/>
  <c r="AA89" i="10"/>
  <c r="W90" i="10"/>
  <c r="X90" i="10"/>
  <c r="Y90" i="10"/>
  <c r="Z90" i="10"/>
  <c r="AA90" i="10"/>
  <c r="V88" i="10"/>
  <c r="V89" i="10"/>
  <c r="V90" i="10"/>
  <c r="V87" i="10"/>
  <c r="AJ69" i="10"/>
  <c r="AK69" i="10"/>
  <c r="AL69" i="10"/>
  <c r="AJ70" i="10"/>
  <c r="AK70" i="10"/>
  <c r="AL70" i="10"/>
  <c r="AJ71" i="10"/>
  <c r="AK71" i="10"/>
  <c r="AL71" i="10"/>
  <c r="AJ72" i="10"/>
  <c r="AK72" i="10"/>
  <c r="AL72" i="10"/>
  <c r="AJ73" i="10"/>
  <c r="AK73" i="10"/>
  <c r="AL73" i="10"/>
  <c r="AJ74" i="10"/>
  <c r="AK74" i="10"/>
  <c r="AL74" i="10"/>
  <c r="AJ75" i="10"/>
  <c r="AK75" i="10"/>
  <c r="AL75" i="10"/>
  <c r="AJ76" i="10"/>
  <c r="AK76" i="10"/>
  <c r="AL76" i="10"/>
  <c r="AJ77" i="10"/>
  <c r="AK77" i="10"/>
  <c r="AL77" i="10"/>
  <c r="AJ78" i="10"/>
  <c r="AK78" i="10"/>
  <c r="AL78" i="10"/>
  <c r="AJ79" i="10"/>
  <c r="AK79" i="10"/>
  <c r="AL79" i="10"/>
  <c r="AI70" i="10"/>
  <c r="AI71" i="10"/>
  <c r="AI72" i="10"/>
  <c r="AI73" i="10"/>
  <c r="AI74" i="10"/>
  <c r="AI75" i="10"/>
  <c r="AI76" i="10"/>
  <c r="AI77" i="10"/>
  <c r="AI78" i="10"/>
  <c r="AI79" i="10"/>
  <c r="AI69" i="10"/>
  <c r="W69" i="10"/>
  <c r="X69" i="10"/>
  <c r="Y69" i="10"/>
  <c r="Z69" i="10"/>
  <c r="AA69" i="10"/>
  <c r="W70" i="10"/>
  <c r="X70" i="10"/>
  <c r="Y70" i="10"/>
  <c r="Z70" i="10"/>
  <c r="AA70" i="10"/>
  <c r="W71" i="10"/>
  <c r="X71" i="10"/>
  <c r="Y71" i="10"/>
  <c r="Z71" i="10"/>
  <c r="AA71" i="10"/>
  <c r="W72" i="10"/>
  <c r="X72" i="10"/>
  <c r="Y72" i="10"/>
  <c r="Z72" i="10"/>
  <c r="AA72" i="10"/>
  <c r="W73" i="10"/>
  <c r="X73" i="10"/>
  <c r="Y73" i="10"/>
  <c r="Z73" i="10"/>
  <c r="AA73" i="10"/>
  <c r="W74" i="10"/>
  <c r="X74" i="10"/>
  <c r="Y74" i="10"/>
  <c r="Z74" i="10"/>
  <c r="AA74" i="10"/>
  <c r="W75" i="10"/>
  <c r="X75" i="10"/>
  <c r="Y75" i="10"/>
  <c r="Z75" i="10"/>
  <c r="AA75" i="10"/>
  <c r="W76" i="10"/>
  <c r="X76" i="10"/>
  <c r="Y76" i="10"/>
  <c r="Z76" i="10"/>
  <c r="AA76" i="10"/>
  <c r="W77" i="10"/>
  <c r="X77" i="10"/>
  <c r="Y77" i="10"/>
  <c r="Z77" i="10"/>
  <c r="AA77" i="10"/>
  <c r="W78" i="10"/>
  <c r="X78" i="10"/>
  <c r="Y78" i="10"/>
  <c r="Z78" i="10"/>
  <c r="AA78" i="10"/>
  <c r="W79" i="10"/>
  <c r="X79" i="10"/>
  <c r="Y79" i="10"/>
  <c r="Z79" i="10"/>
  <c r="AA79" i="10"/>
  <c r="V70" i="10"/>
  <c r="V71" i="10"/>
  <c r="AB71" i="10" s="1"/>
  <c r="V72" i="10"/>
  <c r="V73" i="10"/>
  <c r="V74" i="10"/>
  <c r="V75" i="10"/>
  <c r="AB75" i="10" s="1"/>
  <c r="V76" i="10"/>
  <c r="V77" i="10"/>
  <c r="V78" i="10"/>
  <c r="V79" i="10"/>
  <c r="AB79" i="10" s="1"/>
  <c r="V69" i="10"/>
  <c r="AJ56" i="10"/>
  <c r="AK56" i="10"/>
  <c r="AL56" i="10"/>
  <c r="AJ57" i="10"/>
  <c r="AK57" i="10"/>
  <c r="AL57" i="10"/>
  <c r="AJ58" i="10"/>
  <c r="AK58" i="10"/>
  <c r="AL58" i="10"/>
  <c r="AJ59" i="10"/>
  <c r="AK59" i="10"/>
  <c r="AL59" i="10"/>
  <c r="AI57" i="10"/>
  <c r="AI58" i="10"/>
  <c r="AI59" i="10"/>
  <c r="AI56" i="10"/>
  <c r="W56" i="10"/>
  <c r="X56" i="10"/>
  <c r="Y56" i="10"/>
  <c r="Z56" i="10"/>
  <c r="AA56" i="10"/>
  <c r="W57" i="10"/>
  <c r="X57" i="10"/>
  <c r="Y57" i="10"/>
  <c r="Z57" i="10"/>
  <c r="AA57" i="10"/>
  <c r="W58" i="10"/>
  <c r="X58" i="10"/>
  <c r="Y58" i="10"/>
  <c r="Z58" i="10"/>
  <c r="AA58" i="10"/>
  <c r="W59" i="10"/>
  <c r="X59" i="10"/>
  <c r="Y59" i="10"/>
  <c r="Z59" i="10"/>
  <c r="AA59" i="10"/>
  <c r="V57" i="10"/>
  <c r="V58" i="10"/>
  <c r="V59" i="10"/>
  <c r="AB59" i="10" s="1"/>
  <c r="V56" i="10"/>
  <c r="AJ44" i="10"/>
  <c r="AK44" i="10"/>
  <c r="AL44" i="10"/>
  <c r="AJ45" i="10"/>
  <c r="AK45" i="10"/>
  <c r="AL45" i="10"/>
  <c r="AJ46" i="10"/>
  <c r="AK46" i="10"/>
  <c r="AL46" i="10"/>
  <c r="AJ47" i="10"/>
  <c r="AK47" i="10"/>
  <c r="AL47" i="10"/>
  <c r="AJ48" i="10"/>
  <c r="AK48" i="10"/>
  <c r="AL48" i="10"/>
  <c r="AJ49" i="10"/>
  <c r="AK49" i="10"/>
  <c r="AL49" i="10"/>
  <c r="AJ50" i="10"/>
  <c r="AK50" i="10"/>
  <c r="AL50" i="10"/>
  <c r="AJ51" i="10"/>
  <c r="AK51" i="10"/>
  <c r="AL51" i="10"/>
  <c r="AJ52" i="10"/>
  <c r="AK52" i="10"/>
  <c r="AL52" i="10"/>
  <c r="AJ53" i="10"/>
  <c r="AK53" i="10"/>
  <c r="AL53" i="10"/>
  <c r="AJ54" i="10"/>
  <c r="AK54" i="10"/>
  <c r="AL54" i="10"/>
  <c r="AI45" i="10"/>
  <c r="AI46" i="10"/>
  <c r="AI47" i="10"/>
  <c r="AI48" i="10"/>
  <c r="AI49" i="10"/>
  <c r="AI50" i="10"/>
  <c r="AI51" i="10"/>
  <c r="AI52" i="10"/>
  <c r="AI53" i="10"/>
  <c r="AI54" i="10"/>
  <c r="AI44" i="10"/>
  <c r="W44" i="10"/>
  <c r="X44" i="10"/>
  <c r="Y44" i="10"/>
  <c r="Z44" i="10"/>
  <c r="AA44" i="10"/>
  <c r="W45" i="10"/>
  <c r="X45" i="10"/>
  <c r="Y45" i="10"/>
  <c r="Z45" i="10"/>
  <c r="AA45" i="10"/>
  <c r="W46" i="10"/>
  <c r="X46" i="10"/>
  <c r="Y46" i="10"/>
  <c r="Z46" i="10"/>
  <c r="AA46" i="10"/>
  <c r="W47" i="10"/>
  <c r="X47" i="10"/>
  <c r="Y47" i="10"/>
  <c r="Z47" i="10"/>
  <c r="AA47" i="10"/>
  <c r="W48" i="10"/>
  <c r="X48" i="10"/>
  <c r="Y48" i="10"/>
  <c r="Z48" i="10"/>
  <c r="AA48" i="10"/>
  <c r="W49" i="10"/>
  <c r="X49" i="10"/>
  <c r="Y49" i="10"/>
  <c r="Z49" i="10"/>
  <c r="AA49" i="10"/>
  <c r="W50" i="10"/>
  <c r="X50" i="10"/>
  <c r="Y50" i="10"/>
  <c r="Z50" i="10"/>
  <c r="AA50" i="10"/>
  <c r="W51" i="10"/>
  <c r="X51" i="10"/>
  <c r="Y51" i="10"/>
  <c r="Z51" i="10"/>
  <c r="AA51" i="10"/>
  <c r="W52" i="10"/>
  <c r="X52" i="10"/>
  <c r="Y52" i="10"/>
  <c r="Z52" i="10"/>
  <c r="AA52" i="10"/>
  <c r="W53" i="10"/>
  <c r="X53" i="10"/>
  <c r="Y53" i="10"/>
  <c r="Z53" i="10"/>
  <c r="AA53" i="10"/>
  <c r="W54" i="10"/>
  <c r="X54" i="10"/>
  <c r="Y54" i="10"/>
  <c r="Z54" i="10"/>
  <c r="AA54" i="10"/>
  <c r="V45" i="10"/>
  <c r="V46" i="10"/>
  <c r="V47" i="10"/>
  <c r="V48" i="10"/>
  <c r="V49" i="10"/>
  <c r="V50" i="10"/>
  <c r="V51" i="10"/>
  <c r="V52" i="10"/>
  <c r="V53" i="10"/>
  <c r="V54" i="10"/>
  <c r="V44" i="10"/>
  <c r="AJ116" i="1"/>
  <c r="AK116" i="1"/>
  <c r="AL116" i="1"/>
  <c r="AJ117" i="1"/>
  <c r="AK117" i="1"/>
  <c r="AL117" i="1"/>
  <c r="AJ118" i="1"/>
  <c r="AK118" i="1"/>
  <c r="AL118" i="1"/>
  <c r="AJ119" i="1"/>
  <c r="AK119" i="1"/>
  <c r="AL119" i="1"/>
  <c r="AJ120" i="1"/>
  <c r="AK120" i="1"/>
  <c r="AL120" i="1"/>
  <c r="AJ121" i="1"/>
  <c r="AK121" i="1"/>
  <c r="AL121" i="1"/>
  <c r="AJ122" i="1"/>
  <c r="AK122" i="1"/>
  <c r="AL122" i="1"/>
  <c r="AI117" i="1"/>
  <c r="AI118" i="1"/>
  <c r="AI119" i="1"/>
  <c r="AI120" i="1"/>
  <c r="AI121" i="1"/>
  <c r="AI122" i="1"/>
  <c r="AI116" i="1"/>
  <c r="W116" i="1"/>
  <c r="X116" i="1"/>
  <c r="Y116" i="1"/>
  <c r="Z116" i="1"/>
  <c r="AA116" i="1"/>
  <c r="W117" i="1"/>
  <c r="X117" i="1"/>
  <c r="Y117" i="1"/>
  <c r="Z117" i="1"/>
  <c r="AA117" i="1"/>
  <c r="W118" i="1"/>
  <c r="X118" i="1"/>
  <c r="Y118" i="1"/>
  <c r="Z118" i="1"/>
  <c r="AA118" i="1"/>
  <c r="W119" i="1"/>
  <c r="X119" i="1"/>
  <c r="Y119" i="1"/>
  <c r="Z119" i="1"/>
  <c r="AA119" i="1"/>
  <c r="W120" i="1"/>
  <c r="AB120" i="1" s="1"/>
  <c r="X120" i="1"/>
  <c r="Y120" i="1"/>
  <c r="Z120" i="1"/>
  <c r="AA120" i="1"/>
  <c r="W121" i="1"/>
  <c r="X121" i="1"/>
  <c r="Y121" i="1"/>
  <c r="Z121" i="1"/>
  <c r="AA121" i="1"/>
  <c r="W122" i="1"/>
  <c r="X122" i="1"/>
  <c r="Y122" i="1"/>
  <c r="Z122" i="1"/>
  <c r="AA122" i="1"/>
  <c r="V117" i="1"/>
  <c r="V118" i="1"/>
  <c r="AB118" i="1" s="1"/>
  <c r="V119" i="1"/>
  <c r="V120" i="1"/>
  <c r="V121" i="1"/>
  <c r="V122" i="1"/>
  <c r="AB122" i="1" s="1"/>
  <c r="V116" i="1"/>
  <c r="AJ113" i="1"/>
  <c r="AK113" i="1"/>
  <c r="AL113" i="1"/>
  <c r="AJ114" i="1"/>
  <c r="AK114" i="1"/>
  <c r="AL114" i="1"/>
  <c r="AI114" i="1"/>
  <c r="AI113" i="1"/>
  <c r="W113" i="1"/>
  <c r="X113" i="1"/>
  <c r="Y113" i="1"/>
  <c r="Z113" i="1"/>
  <c r="AA113" i="1"/>
  <c r="W114" i="1"/>
  <c r="X114" i="1"/>
  <c r="Y114" i="1"/>
  <c r="Z114" i="1"/>
  <c r="AA114" i="1"/>
  <c r="V114" i="1"/>
  <c r="AB114" i="1" s="1"/>
  <c r="V113" i="1"/>
  <c r="AJ102" i="1"/>
  <c r="AK102" i="1"/>
  <c r="AL102" i="1"/>
  <c r="AJ103" i="1"/>
  <c r="AK103" i="1"/>
  <c r="AL103" i="1"/>
  <c r="AJ104" i="1"/>
  <c r="AK104" i="1"/>
  <c r="AL104" i="1"/>
  <c r="AJ105" i="1"/>
  <c r="AK105" i="1"/>
  <c r="AL105" i="1"/>
  <c r="AI103" i="1"/>
  <c r="AI104" i="1"/>
  <c r="AI105" i="1"/>
  <c r="AI102" i="1"/>
  <c r="W102" i="1"/>
  <c r="X102" i="1"/>
  <c r="Y102" i="1"/>
  <c r="Z102" i="1"/>
  <c r="AA102" i="1"/>
  <c r="W103" i="1"/>
  <c r="X103" i="1"/>
  <c r="Y103" i="1"/>
  <c r="Z103" i="1"/>
  <c r="AA103" i="1"/>
  <c r="W104" i="1"/>
  <c r="X104" i="1"/>
  <c r="Y104" i="1"/>
  <c r="Z104" i="1"/>
  <c r="AA104" i="1"/>
  <c r="W105" i="1"/>
  <c r="X105" i="1"/>
  <c r="Y105" i="1"/>
  <c r="Z105" i="1"/>
  <c r="AA105" i="1"/>
  <c r="V103" i="1"/>
  <c r="V104" i="1"/>
  <c r="V105" i="1"/>
  <c r="AB105" i="1" s="1"/>
  <c r="V102" i="1"/>
  <c r="AJ84" i="1"/>
  <c r="AK84" i="1"/>
  <c r="AL84" i="1"/>
  <c r="AJ85" i="1"/>
  <c r="AK85" i="1"/>
  <c r="AL85" i="1"/>
  <c r="AJ86" i="1"/>
  <c r="AK86" i="1"/>
  <c r="AL86" i="1"/>
  <c r="AJ87" i="1"/>
  <c r="AK87" i="1"/>
  <c r="AL87" i="1"/>
  <c r="AJ88" i="1"/>
  <c r="AK88" i="1"/>
  <c r="AL88" i="1"/>
  <c r="AJ89" i="1"/>
  <c r="AK89" i="1"/>
  <c r="AL89" i="1"/>
  <c r="AJ90" i="1"/>
  <c r="AK90" i="1"/>
  <c r="AL90" i="1"/>
  <c r="AJ91" i="1"/>
  <c r="AK91" i="1"/>
  <c r="AL91" i="1"/>
  <c r="AJ92" i="1"/>
  <c r="AK92" i="1"/>
  <c r="AL92" i="1"/>
  <c r="AJ93" i="1"/>
  <c r="AK93" i="1"/>
  <c r="AL93" i="1"/>
  <c r="AJ94" i="1"/>
  <c r="AK94" i="1"/>
  <c r="AL94" i="1"/>
  <c r="AI85" i="1"/>
  <c r="AI86" i="1"/>
  <c r="AI87" i="1"/>
  <c r="AI88" i="1"/>
  <c r="AI89" i="1"/>
  <c r="AI90" i="1"/>
  <c r="AI91" i="1"/>
  <c r="AI92" i="1"/>
  <c r="AI93" i="1"/>
  <c r="AI94" i="1"/>
  <c r="AI84" i="1"/>
  <c r="W84" i="1"/>
  <c r="X84" i="1"/>
  <c r="Y84" i="1"/>
  <c r="Z84" i="1"/>
  <c r="AA84" i="1"/>
  <c r="W85" i="1"/>
  <c r="X85" i="1"/>
  <c r="Y85" i="1"/>
  <c r="Z85" i="1"/>
  <c r="AA85" i="1"/>
  <c r="W86" i="1"/>
  <c r="X86" i="1"/>
  <c r="Y86" i="1"/>
  <c r="Z86" i="1"/>
  <c r="AA86" i="1"/>
  <c r="W87" i="1"/>
  <c r="X87" i="1"/>
  <c r="Y87" i="1"/>
  <c r="Z87" i="1"/>
  <c r="AA87" i="1"/>
  <c r="W88" i="1"/>
  <c r="X88" i="1"/>
  <c r="Y88" i="1"/>
  <c r="Z88" i="1"/>
  <c r="AA88" i="1"/>
  <c r="W89" i="1"/>
  <c r="X89" i="1"/>
  <c r="Y89" i="1"/>
  <c r="Z89" i="1"/>
  <c r="AA89" i="1"/>
  <c r="W90" i="1"/>
  <c r="X90" i="1"/>
  <c r="Y90" i="1"/>
  <c r="Z90" i="1"/>
  <c r="AA90" i="1"/>
  <c r="W91" i="1"/>
  <c r="X91" i="1"/>
  <c r="Y91" i="1"/>
  <c r="Z91" i="1"/>
  <c r="AA91" i="1"/>
  <c r="W92" i="1"/>
  <c r="X92" i="1"/>
  <c r="Y92" i="1"/>
  <c r="Z92" i="1"/>
  <c r="AA92" i="1"/>
  <c r="W93" i="1"/>
  <c r="X93" i="1"/>
  <c r="Y93" i="1"/>
  <c r="Z93" i="1"/>
  <c r="AA93" i="1"/>
  <c r="W94" i="1"/>
  <c r="X94" i="1"/>
  <c r="Y94" i="1"/>
  <c r="Z94" i="1"/>
  <c r="AA94" i="1"/>
  <c r="V85" i="1"/>
  <c r="V86" i="1"/>
  <c r="V87" i="1"/>
  <c r="V88" i="1"/>
  <c r="AB88" i="1" s="1"/>
  <c r="V89" i="1"/>
  <c r="V90" i="1"/>
  <c r="V91" i="1"/>
  <c r="V92" i="1"/>
  <c r="AB92" i="1" s="1"/>
  <c r="V93" i="1"/>
  <c r="V94" i="1"/>
  <c r="V84" i="1"/>
  <c r="W71" i="1"/>
  <c r="X71" i="1"/>
  <c r="Y71" i="1"/>
  <c r="Z71" i="1"/>
  <c r="AA71" i="1"/>
  <c r="W72" i="1"/>
  <c r="X72" i="1"/>
  <c r="Y72" i="1"/>
  <c r="Z72" i="1"/>
  <c r="AA72" i="1"/>
  <c r="W73" i="1"/>
  <c r="X73" i="1"/>
  <c r="Y73" i="1"/>
  <c r="Z73" i="1"/>
  <c r="AA73" i="1"/>
  <c r="W74" i="1"/>
  <c r="X74" i="1"/>
  <c r="Y74" i="1"/>
  <c r="Z74" i="1"/>
  <c r="AA74" i="1"/>
  <c r="V72" i="1"/>
  <c r="AB72" i="1" s="1"/>
  <c r="V73" i="1"/>
  <c r="V74" i="1"/>
  <c r="V71" i="1"/>
  <c r="AJ71" i="1"/>
  <c r="AK71" i="1"/>
  <c r="AL71" i="1"/>
  <c r="AJ72" i="1"/>
  <c r="AK72" i="1"/>
  <c r="AL72" i="1"/>
  <c r="AJ73" i="1"/>
  <c r="AK73" i="1"/>
  <c r="AL73" i="1"/>
  <c r="AJ74" i="1"/>
  <c r="AK74" i="1"/>
  <c r="AL74" i="1"/>
  <c r="AI72" i="1"/>
  <c r="AI73" i="1"/>
  <c r="AI74" i="1"/>
  <c r="AI71" i="1"/>
  <c r="AJ59" i="1"/>
  <c r="AK59" i="1"/>
  <c r="AL59" i="1"/>
  <c r="AJ60" i="1"/>
  <c r="AK60" i="1"/>
  <c r="AL60" i="1"/>
  <c r="AJ61" i="1"/>
  <c r="AK61" i="1"/>
  <c r="AL61" i="1"/>
  <c r="AJ62" i="1"/>
  <c r="AK62" i="1"/>
  <c r="AL62" i="1"/>
  <c r="AJ63" i="1"/>
  <c r="AK63" i="1"/>
  <c r="AL63" i="1"/>
  <c r="AJ64" i="1"/>
  <c r="AK64" i="1"/>
  <c r="AL64" i="1"/>
  <c r="AJ65" i="1"/>
  <c r="AK65" i="1"/>
  <c r="AL65" i="1"/>
  <c r="AJ66" i="1"/>
  <c r="AK66" i="1"/>
  <c r="AL66" i="1"/>
  <c r="AJ67" i="1"/>
  <c r="AK67" i="1"/>
  <c r="AL67" i="1"/>
  <c r="AJ68" i="1"/>
  <c r="AK68" i="1"/>
  <c r="AL68" i="1"/>
  <c r="AJ69" i="1"/>
  <c r="AK69" i="1"/>
  <c r="AL69" i="1"/>
  <c r="AI60" i="1"/>
  <c r="AI61" i="1"/>
  <c r="AI62" i="1"/>
  <c r="AI63" i="1"/>
  <c r="AI64" i="1"/>
  <c r="AI65" i="1"/>
  <c r="AI66" i="1"/>
  <c r="AI67" i="1"/>
  <c r="AI68" i="1"/>
  <c r="AI69" i="1"/>
  <c r="AI59" i="1"/>
  <c r="W59" i="1"/>
  <c r="X59" i="1"/>
  <c r="Y59" i="1"/>
  <c r="Z59" i="1"/>
  <c r="AA59" i="1"/>
  <c r="W60" i="1"/>
  <c r="X60" i="1"/>
  <c r="Y60" i="1"/>
  <c r="Z60" i="1"/>
  <c r="AA60" i="1"/>
  <c r="W61" i="1"/>
  <c r="X61" i="1"/>
  <c r="Y61" i="1"/>
  <c r="Z61" i="1"/>
  <c r="AA61" i="1"/>
  <c r="W62" i="1"/>
  <c r="X62" i="1"/>
  <c r="Y62" i="1"/>
  <c r="Z62" i="1"/>
  <c r="AA62" i="1"/>
  <c r="W63" i="1"/>
  <c r="AB63" i="1" s="1"/>
  <c r="X63" i="1"/>
  <c r="Y63" i="1"/>
  <c r="Z63" i="1"/>
  <c r="AA63" i="1"/>
  <c r="W64" i="1"/>
  <c r="X64" i="1"/>
  <c r="Y64" i="1"/>
  <c r="Z64" i="1"/>
  <c r="AA64" i="1"/>
  <c r="W65" i="1"/>
  <c r="X65" i="1"/>
  <c r="Y65" i="1"/>
  <c r="Z65" i="1"/>
  <c r="AA65" i="1"/>
  <c r="W66" i="1"/>
  <c r="X66" i="1"/>
  <c r="Y66" i="1"/>
  <c r="Z66" i="1"/>
  <c r="AA66" i="1"/>
  <c r="W67" i="1"/>
  <c r="AB67" i="1" s="1"/>
  <c r="X67" i="1"/>
  <c r="Y67" i="1"/>
  <c r="Z67" i="1"/>
  <c r="AA67" i="1"/>
  <c r="W68" i="1"/>
  <c r="X68" i="1"/>
  <c r="Y68" i="1"/>
  <c r="Z68" i="1"/>
  <c r="AA68" i="1"/>
  <c r="W69" i="1"/>
  <c r="X69" i="1"/>
  <c r="Y69" i="1"/>
  <c r="Z69" i="1"/>
  <c r="AA69" i="1"/>
  <c r="V60" i="1"/>
  <c r="V61" i="1"/>
  <c r="AB61" i="1" s="1"/>
  <c r="V62" i="1"/>
  <c r="V63" i="1"/>
  <c r="V64" i="1"/>
  <c r="V65" i="1"/>
  <c r="AB65" i="1" s="1"/>
  <c r="V66" i="1"/>
  <c r="V67" i="1"/>
  <c r="V68" i="1"/>
  <c r="V69" i="1"/>
  <c r="AB69" i="1" s="1"/>
  <c r="V59" i="1"/>
  <c r="F38" i="1"/>
  <c r="AB68" i="1" l="1"/>
  <c r="AB64" i="1"/>
  <c r="AB60" i="1"/>
  <c r="AB71" i="1"/>
  <c r="AB84" i="1"/>
  <c r="AB91" i="1"/>
  <c r="AB87" i="1"/>
  <c r="AB93" i="1"/>
  <c r="AB89" i="1"/>
  <c r="AB85" i="1"/>
  <c r="AB104" i="1"/>
  <c r="AB121" i="1"/>
  <c r="AB117" i="1"/>
  <c r="AB44" i="10"/>
  <c r="AB51" i="10"/>
  <c r="AH51" i="10" s="1"/>
  <c r="AB47" i="10"/>
  <c r="AG47" i="10" s="1"/>
  <c r="AB58" i="10"/>
  <c r="AG58" i="10" s="1"/>
  <c r="AB87" i="10"/>
  <c r="AB98" i="10"/>
  <c r="AH98" i="10" s="1"/>
  <c r="AB101" i="10"/>
  <c r="AE101" i="10" s="1"/>
  <c r="AB104" i="10"/>
  <c r="AF104" i="10" s="1"/>
  <c r="AH51" i="15"/>
  <c r="AD57" i="13"/>
  <c r="AC57" i="13"/>
  <c r="AE106" i="16"/>
  <c r="AG46" i="16"/>
  <c r="AC49" i="16"/>
  <c r="AF72" i="17"/>
  <c r="AG103" i="17"/>
  <c r="AC107" i="18"/>
  <c r="AC50" i="18"/>
  <c r="AH107" i="18"/>
  <c r="AF57" i="18"/>
  <c r="AD50" i="18"/>
  <c r="AG89" i="18"/>
  <c r="AF107" i="18"/>
  <c r="AE50" i="18"/>
  <c r="AG46" i="19"/>
  <c r="AB74" i="1"/>
  <c r="AB94" i="1"/>
  <c r="AB90" i="1"/>
  <c r="AB86" i="1"/>
  <c r="AB103" i="1"/>
  <c r="AB54" i="10"/>
  <c r="AG54" i="10" s="1"/>
  <c r="AH48" i="10"/>
  <c r="AB48" i="10"/>
  <c r="AB57" i="10"/>
  <c r="AD57" i="10" s="1"/>
  <c r="AB77" i="10"/>
  <c r="AG77" i="10" s="1"/>
  <c r="AB73" i="10"/>
  <c r="AB90" i="10"/>
  <c r="AD90" i="10" s="1"/>
  <c r="AB107" i="10"/>
  <c r="AD107" i="10" s="1"/>
  <c r="AB105" i="10"/>
  <c r="AC102" i="15"/>
  <c r="AD51" i="15"/>
  <c r="AG54" i="12"/>
  <c r="AE48" i="12"/>
  <c r="AC48" i="13"/>
  <c r="AE57" i="13"/>
  <c r="AD51" i="16"/>
  <c r="AF106" i="16"/>
  <c r="AC71" i="16"/>
  <c r="AC99" i="17"/>
  <c r="AC72" i="17"/>
  <c r="AC50" i="17"/>
  <c r="AD107" i="18"/>
  <c r="AF89" i="18"/>
  <c r="AG50" i="18"/>
  <c r="AD59" i="18"/>
  <c r="AH89" i="18"/>
  <c r="AH98" i="19"/>
  <c r="AE52" i="19"/>
  <c r="AD59" i="19"/>
  <c r="AH70" i="19"/>
  <c r="AC74" i="19"/>
  <c r="AC48" i="10"/>
  <c r="AB59" i="1"/>
  <c r="AB66" i="1"/>
  <c r="AB62" i="1"/>
  <c r="AB73" i="1"/>
  <c r="AB102" i="1"/>
  <c r="AB113" i="1"/>
  <c r="AB116" i="1"/>
  <c r="AB119" i="1"/>
  <c r="AB53" i="10"/>
  <c r="AE53" i="10" s="1"/>
  <c r="AB49" i="10"/>
  <c r="AB45" i="10"/>
  <c r="AF45" i="10" s="1"/>
  <c r="AF57" i="10"/>
  <c r="AB69" i="10"/>
  <c r="AC69" i="10" s="1"/>
  <c r="AB76" i="10"/>
  <c r="AF76" i="10" s="1"/>
  <c r="AB72" i="10"/>
  <c r="AD72" i="10" s="1"/>
  <c r="AB78" i="10"/>
  <c r="AG78" i="10" s="1"/>
  <c r="AE77" i="10"/>
  <c r="AE73" i="10"/>
  <c r="AB89" i="10"/>
  <c r="AF89" i="10" s="1"/>
  <c r="AB106" i="10"/>
  <c r="AH106" i="10" s="1"/>
  <c r="AB102" i="10"/>
  <c r="AH102" i="10" s="1"/>
  <c r="AE74" i="15"/>
  <c r="AE51" i="15"/>
  <c r="AF102" i="15"/>
  <c r="AH102" i="15"/>
  <c r="AH74" i="15"/>
  <c r="AG102" i="15"/>
  <c r="AG74" i="15"/>
  <c r="AG77" i="12"/>
  <c r="AC54" i="12"/>
  <c r="AG46" i="12"/>
  <c r="AE58" i="12"/>
  <c r="AE49" i="12"/>
  <c r="AH58" i="12"/>
  <c r="AD48" i="13"/>
  <c r="AF54" i="13"/>
  <c r="AF103" i="13"/>
  <c r="AH49" i="16"/>
  <c r="AF103" i="17"/>
  <c r="AH76" i="17"/>
  <c r="AG89" i="17"/>
  <c r="AH103" i="17"/>
  <c r="AE57" i="18"/>
  <c r="AH76" i="18"/>
  <c r="AD72" i="18"/>
  <c r="AC102" i="18"/>
  <c r="AG107" i="18"/>
  <c r="AC57" i="18"/>
  <c r="AG59" i="18"/>
  <c r="AH57" i="18"/>
  <c r="AD90" i="18"/>
  <c r="AC98" i="19"/>
  <c r="AH52" i="19"/>
  <c r="AG73" i="19"/>
  <c r="AD49" i="19"/>
  <c r="AH57" i="19"/>
  <c r="AE74" i="19"/>
  <c r="AE105" i="19"/>
  <c r="AC51" i="19"/>
  <c r="AE51" i="19"/>
  <c r="AH69" i="19"/>
  <c r="AD99" i="19"/>
  <c r="AD106" i="19"/>
  <c r="AE89" i="19"/>
  <c r="AF107" i="19"/>
  <c r="AG106" i="19"/>
  <c r="AH103" i="19"/>
  <c r="AE46" i="19"/>
  <c r="AE107" i="19"/>
  <c r="AD98" i="19"/>
  <c r="AE59" i="19"/>
  <c r="AH107" i="19"/>
  <c r="AG99" i="19"/>
  <c r="AG59" i="19"/>
  <c r="AF49" i="19"/>
  <c r="AE77" i="19"/>
  <c r="AG48" i="19"/>
  <c r="AC59" i="19"/>
  <c r="AF59" i="19"/>
  <c r="AE48" i="19"/>
  <c r="AC99" i="19"/>
  <c r="AC103" i="19"/>
  <c r="AE70" i="19"/>
  <c r="AF99" i="19"/>
  <c r="AF50" i="19"/>
  <c r="AG89" i="19"/>
  <c r="AE50" i="19"/>
  <c r="AG90" i="19"/>
  <c r="AG53" i="19"/>
  <c r="AG70" i="19"/>
  <c r="AF104" i="18"/>
  <c r="AC76" i="18"/>
  <c r="AE44" i="18"/>
  <c r="AD76" i="18"/>
  <c r="AE69" i="18"/>
  <c r="AG53" i="18"/>
  <c r="AE73" i="18"/>
  <c r="AC69" i="18"/>
  <c r="AH58" i="18"/>
  <c r="AH98" i="18"/>
  <c r="AG78" i="18"/>
  <c r="AC73" i="18"/>
  <c r="AE58" i="18"/>
  <c r="AD53" i="18"/>
  <c r="AG47" i="18"/>
  <c r="AG98" i="18"/>
  <c r="AF78" i="18"/>
  <c r="AG75" i="18"/>
  <c r="AC58" i="18"/>
  <c r="AH44" i="18"/>
  <c r="AE78" i="18"/>
  <c r="AF73" i="18"/>
  <c r="AD58" i="18"/>
  <c r="AF76" i="18"/>
  <c r="AG58" i="18"/>
  <c r="AF44" i="18"/>
  <c r="AH90" i="18"/>
  <c r="AD98" i="17"/>
  <c r="AC73" i="17"/>
  <c r="AF50" i="17"/>
  <c r="AC103" i="17"/>
  <c r="AC98" i="17"/>
  <c r="AF98" i="17"/>
  <c r="AF87" i="17"/>
  <c r="AD50" i="17"/>
  <c r="AD44" i="17"/>
  <c r="AH87" i="17"/>
  <c r="AE98" i="17"/>
  <c r="AE50" i="17"/>
  <c r="AG48" i="16"/>
  <c r="AF51" i="16"/>
  <c r="AC98" i="16"/>
  <c r="AC59" i="16"/>
  <c r="AG105" i="16"/>
  <c r="AF77" i="16"/>
  <c r="AH79" i="16"/>
  <c r="AG87" i="14"/>
  <c r="AE78" i="14"/>
  <c r="AH57" i="14"/>
  <c r="AC45" i="14"/>
  <c r="AF57" i="14"/>
  <c r="AD57" i="14"/>
  <c r="AE88" i="14"/>
  <c r="AD74" i="13"/>
  <c r="AE76" i="13"/>
  <c r="AG44" i="13"/>
  <c r="AD98" i="13"/>
  <c r="AF69" i="13"/>
  <c r="AE69" i="13"/>
  <c r="AF98" i="13"/>
  <c r="AG75" i="13"/>
  <c r="AD69" i="13"/>
  <c r="AF50" i="13"/>
  <c r="AE98" i="13"/>
  <c r="AC98" i="13"/>
  <c r="AD44" i="13"/>
  <c r="AC105" i="13"/>
  <c r="AF58" i="13"/>
  <c r="AH98" i="13"/>
  <c r="AC87" i="12"/>
  <c r="AD89" i="12"/>
  <c r="AE75" i="12"/>
  <c r="AC89" i="12"/>
  <c r="AC76" i="12"/>
  <c r="AF99" i="12"/>
  <c r="AE71" i="12"/>
  <c r="AE89" i="12"/>
  <c r="AC72" i="12"/>
  <c r="AH89" i="12"/>
  <c r="AF89" i="12"/>
  <c r="AD78" i="15"/>
  <c r="AD71" i="15"/>
  <c r="AG71" i="15"/>
  <c r="AG87" i="15"/>
  <c r="AF71" i="15"/>
  <c r="AD89" i="15"/>
  <c r="AG78" i="15"/>
  <c r="AF103" i="15"/>
  <c r="AF99" i="15"/>
  <c r="AH99" i="15"/>
  <c r="AH78" i="15"/>
  <c r="AH71" i="15"/>
  <c r="AE46" i="15"/>
  <c r="AF56" i="15"/>
  <c r="AE88" i="15"/>
  <c r="AE103" i="15"/>
  <c r="AG90" i="15"/>
  <c r="AC74" i="15"/>
  <c r="AG52" i="15"/>
  <c r="AH89" i="15"/>
  <c r="AE78" i="15"/>
  <c r="AE89" i="15"/>
  <c r="AG59" i="10"/>
  <c r="AE59" i="10"/>
  <c r="AC71" i="10"/>
  <c r="AH71" i="10"/>
  <c r="AD71" i="10"/>
  <c r="AE71" i="10"/>
  <c r="AG88" i="10"/>
  <c r="AD53" i="10"/>
  <c r="AH53" i="10"/>
  <c r="AG53" i="10"/>
  <c r="AF53" i="10"/>
  <c r="AC53" i="10"/>
  <c r="AF49" i="10"/>
  <c r="AC49" i="10"/>
  <c r="AE45" i="10"/>
  <c r="AC45" i="10"/>
  <c r="AD45" i="10"/>
  <c r="AD69" i="10"/>
  <c r="AH69" i="10"/>
  <c r="AF72" i="10"/>
  <c r="AC78" i="10"/>
  <c r="AG75" i="10"/>
  <c r="AE69" i="10"/>
  <c r="AC106" i="10"/>
  <c r="AF106" i="10"/>
  <c r="AC102" i="10"/>
  <c r="AG102" i="10"/>
  <c r="AE102" i="10"/>
  <c r="AF102" i="10"/>
  <c r="AC79" i="10"/>
  <c r="AE79" i="10"/>
  <c r="AH79" i="10"/>
  <c r="AD79" i="10"/>
  <c r="AC44" i="10"/>
  <c r="AG44" i="10"/>
  <c r="AD51" i="10"/>
  <c r="AD58" i="10"/>
  <c r="AH58" i="10"/>
  <c r="AC58" i="10"/>
  <c r="AE87" i="10"/>
  <c r="AH87" i="10"/>
  <c r="AF87" i="10"/>
  <c r="AC87" i="10"/>
  <c r="AG87" i="10"/>
  <c r="AD87" i="10"/>
  <c r="AE98" i="10"/>
  <c r="AC98" i="10"/>
  <c r="AG98" i="10"/>
  <c r="AF101" i="10"/>
  <c r="AG104" i="10"/>
  <c r="AD104" i="10"/>
  <c r="AC104" i="10"/>
  <c r="AC75" i="10"/>
  <c r="AF75" i="10"/>
  <c r="AE54" i="10"/>
  <c r="AG49" i="10"/>
  <c r="AE48" i="10"/>
  <c r="AG48" i="10"/>
  <c r="AD48" i="10"/>
  <c r="AE57" i="10"/>
  <c r="AH77" i="10"/>
  <c r="AD77" i="10"/>
  <c r="AD73" i="10"/>
  <c r="AF73" i="10"/>
  <c r="AH73" i="10"/>
  <c r="AG73" i="10"/>
  <c r="AC90" i="10"/>
  <c r="AH107" i="10"/>
  <c r="AG105" i="10"/>
  <c r="AF105" i="10"/>
  <c r="AD44" i="10"/>
  <c r="AB56" i="10"/>
  <c r="AB74" i="10"/>
  <c r="AD74" i="10" s="1"/>
  <c r="AB88" i="10"/>
  <c r="AH101" i="10"/>
  <c r="AB52" i="10"/>
  <c r="AD52" i="10" s="1"/>
  <c r="AB70" i="10"/>
  <c r="AE104" i="10"/>
  <c r="AF52" i="10"/>
  <c r="AD50" i="10"/>
  <c r="AE49" i="10"/>
  <c r="AF48" i="10"/>
  <c r="AB50" i="10"/>
  <c r="AG50" i="10" s="1"/>
  <c r="AB46" i="10"/>
  <c r="AF46" i="10" s="1"/>
  <c r="AH76" i="10"/>
  <c r="AD76" i="10"/>
  <c r="AE75" i="10"/>
  <c r="AF70" i="10"/>
  <c r="AG69" i="10"/>
  <c r="AB99" i="10"/>
  <c r="AC99" i="10" s="1"/>
  <c r="AB103" i="10"/>
  <c r="AH44" i="10"/>
  <c r="AG56" i="10"/>
  <c r="AH105" i="10"/>
  <c r="AE52" i="10"/>
  <c r="AH49" i="10"/>
  <c r="AD49" i="10"/>
  <c r="AC77" i="10"/>
  <c r="AC73" i="10"/>
  <c r="AF77" i="10"/>
  <c r="AH75" i="10"/>
  <c r="AD75" i="10"/>
  <c r="AE70" i="10"/>
  <c r="AF90" i="10"/>
  <c r="AG89" i="10"/>
  <c r="AG75" i="19"/>
  <c r="AC47" i="19"/>
  <c r="AF56" i="19"/>
  <c r="AG88" i="19"/>
  <c r="AG47" i="19"/>
  <c r="AD70" i="19"/>
  <c r="AC70" i="19"/>
  <c r="AH73" i="19"/>
  <c r="AG54" i="19"/>
  <c r="AF69" i="19"/>
  <c r="AE88" i="19"/>
  <c r="AF75" i="19"/>
  <c r="AG71" i="19"/>
  <c r="AH47" i="19"/>
  <c r="AE56" i="19"/>
  <c r="AC88" i="19"/>
  <c r="AD75" i="19"/>
  <c r="AF47" i="19"/>
  <c r="AF98" i="19"/>
  <c r="AD74" i="19"/>
  <c r="AH77" i="19"/>
  <c r="AE73" i="19"/>
  <c r="AH51" i="19"/>
  <c r="AD73" i="19"/>
  <c r="AC54" i="19"/>
  <c r="AC73" i="19"/>
  <c r="AC71" i="19"/>
  <c r="AD47" i="19"/>
  <c r="AH90" i="19"/>
  <c r="AD51" i="19"/>
  <c r="AD58" i="19"/>
  <c r="AG45" i="19"/>
  <c r="AC45" i="19"/>
  <c r="AE45" i="19"/>
  <c r="AC58" i="19"/>
  <c r="AC69" i="19"/>
  <c r="AG69" i="19"/>
  <c r="AF90" i="19"/>
  <c r="AD69" i="19"/>
  <c r="AD90" i="19"/>
  <c r="AC90" i="19"/>
  <c r="AC53" i="19"/>
  <c r="AC75" i="19"/>
  <c r="AH71" i="19"/>
  <c r="AD54" i="19"/>
  <c r="AH54" i="19"/>
  <c r="AH48" i="19"/>
  <c r="AD48" i="19"/>
  <c r="AF48" i="19"/>
  <c r="AH45" i="19"/>
  <c r="AF54" i="19"/>
  <c r="AG49" i="19"/>
  <c r="AC49" i="19"/>
  <c r="AE49" i="19"/>
  <c r="AD53" i="19"/>
  <c r="AG52" i="19"/>
  <c r="AH50" i="19"/>
  <c r="AD50" i="19"/>
  <c r="AH44" i="19"/>
  <c r="AD44" i="19"/>
  <c r="AF44" i="19"/>
  <c r="AF45" i="19"/>
  <c r="AF58" i="19"/>
  <c r="AD71" i="19"/>
  <c r="AH58" i="19"/>
  <c r="AC56" i="19"/>
  <c r="AG56" i="19"/>
  <c r="AF53" i="19"/>
  <c r="AD45" i="19"/>
  <c r="AH53" i="19"/>
  <c r="AF46" i="19"/>
  <c r="AD46" i="19"/>
  <c r="AH46" i="19"/>
  <c r="AG58" i="19"/>
  <c r="AF71" i="19"/>
  <c r="AD52" i="19"/>
  <c r="AH75" i="19"/>
  <c r="AD56" i="19"/>
  <c r="AC52" i="19"/>
  <c r="AC46" i="18"/>
  <c r="AF88" i="18"/>
  <c r="AG104" i="18"/>
  <c r="AH79" i="18"/>
  <c r="AG69" i="18"/>
  <c r="AD48" i="18"/>
  <c r="AH72" i="18"/>
  <c r="AD98" i="18"/>
  <c r="AF48" i="18"/>
  <c r="AC48" i="18"/>
  <c r="AH102" i="18"/>
  <c r="AF54" i="18"/>
  <c r="AG90" i="18"/>
  <c r="AE102" i="18"/>
  <c r="AE52" i="18"/>
  <c r="AH87" i="18"/>
  <c r="AD46" i="18"/>
  <c r="AG102" i="18"/>
  <c r="AG46" i="18"/>
  <c r="AG44" i="18"/>
  <c r="AG76" i="18"/>
  <c r="AH46" i="18"/>
  <c r="AD102" i="18"/>
  <c r="AE90" i="18"/>
  <c r="AC90" i="18"/>
  <c r="AC87" i="18"/>
  <c r="AE48" i="18"/>
  <c r="AG87" i="18"/>
  <c r="AF87" i="18"/>
  <c r="AH75" i="18"/>
  <c r="AH48" i="18"/>
  <c r="AE88" i="18"/>
  <c r="AF98" i="18"/>
  <c r="AD44" i="18"/>
  <c r="AH77" i="18"/>
  <c r="AD77" i="18"/>
  <c r="AH56" i="18"/>
  <c r="AD56" i="18"/>
  <c r="AH71" i="18"/>
  <c r="AH99" i="18"/>
  <c r="AD99" i="18"/>
  <c r="AE99" i="18"/>
  <c r="AE77" i="18"/>
  <c r="AG71" i="18"/>
  <c r="AD51" i="18"/>
  <c r="AH51" i="18"/>
  <c r="AF52" i="18"/>
  <c r="AG79" i="18"/>
  <c r="AG77" i="18"/>
  <c r="AH104" i="18"/>
  <c r="AD104" i="18"/>
  <c r="AF77" i="18"/>
  <c r="AE75" i="18"/>
  <c r="AD71" i="18"/>
  <c r="AC104" i="18"/>
  <c r="AC71" i="18"/>
  <c r="AE53" i="18"/>
  <c r="AC51" i="18"/>
  <c r="AF99" i="18"/>
  <c r="AC79" i="18"/>
  <c r="AC77" i="18"/>
  <c r="AH73" i="18"/>
  <c r="AD73" i="18"/>
  <c r="AH53" i="18"/>
  <c r="AH47" i="18"/>
  <c r="AD47" i="18"/>
  <c r="AC52" i="18"/>
  <c r="AG52" i="18"/>
  <c r="AE56" i="18"/>
  <c r="AD88" i="18"/>
  <c r="AH88" i="18"/>
  <c r="AE71" i="18"/>
  <c r="AF51" i="18"/>
  <c r="AC99" i="18"/>
  <c r="AD79" i="18"/>
  <c r="AD75" i="18"/>
  <c r="AD69" i="18"/>
  <c r="AH69" i="18"/>
  <c r="AF56" i="18"/>
  <c r="AE51" i="18"/>
  <c r="AC53" i="18"/>
  <c r="AE79" i="18"/>
  <c r="AC56" i="18"/>
  <c r="AC88" i="18"/>
  <c r="AC75" i="18"/>
  <c r="AF72" i="18"/>
  <c r="AH52" i="18"/>
  <c r="AF46" i="18"/>
  <c r="AG51" i="18"/>
  <c r="AC49" i="17"/>
  <c r="AG88" i="17"/>
  <c r="AD72" i="17"/>
  <c r="AC56" i="17"/>
  <c r="AG105" i="17"/>
  <c r="AG72" i="17"/>
  <c r="AF105" i="17"/>
  <c r="AE90" i="17"/>
  <c r="AE88" i="17"/>
  <c r="AF74" i="17"/>
  <c r="AH105" i="17"/>
  <c r="AH101" i="17"/>
  <c r="AG90" i="17"/>
  <c r="AH54" i="17"/>
  <c r="AC105" i="17"/>
  <c r="AE101" i="17"/>
  <c r="AF52" i="17"/>
  <c r="AF89" i="17"/>
  <c r="AF101" i="17"/>
  <c r="AC87" i="17"/>
  <c r="AG87" i="17"/>
  <c r="AD87" i="17"/>
  <c r="AH72" i="17"/>
  <c r="AH71" i="17"/>
  <c r="AF71" i="17"/>
  <c r="AD71" i="17"/>
  <c r="AC78" i="17"/>
  <c r="AG78" i="17"/>
  <c r="AE78" i="17"/>
  <c r="AC70" i="17"/>
  <c r="AE70" i="17"/>
  <c r="AG70" i="17"/>
  <c r="AH104" i="17"/>
  <c r="AD104" i="17"/>
  <c r="AF104" i="17"/>
  <c r="AG57" i="17"/>
  <c r="AE57" i="17"/>
  <c r="AC57" i="17"/>
  <c r="AG48" i="17"/>
  <c r="AE48" i="17"/>
  <c r="AC48" i="17"/>
  <c r="AC104" i="17"/>
  <c r="AD78" i="17"/>
  <c r="AD70" i="17"/>
  <c r="AF48" i="17"/>
  <c r="AF77" i="17"/>
  <c r="AD77" i="17"/>
  <c r="AH77" i="17"/>
  <c r="AF69" i="17"/>
  <c r="AH69" i="17"/>
  <c r="AD69" i="17"/>
  <c r="AC52" i="17"/>
  <c r="AE52" i="17"/>
  <c r="AG52" i="17"/>
  <c r="AF106" i="17"/>
  <c r="AH106" i="17"/>
  <c r="AD106" i="17"/>
  <c r="AD99" i="17"/>
  <c r="AH99" i="17"/>
  <c r="AF99" i="17"/>
  <c r="AG77" i="17"/>
  <c r="AH73" i="17"/>
  <c r="AF73" i="17"/>
  <c r="AD73" i="17"/>
  <c r="AC69" i="17"/>
  <c r="AD56" i="17"/>
  <c r="AH56" i="17"/>
  <c r="AF56" i="17"/>
  <c r="AH47" i="17"/>
  <c r="AF47" i="17"/>
  <c r="AD47" i="17"/>
  <c r="AG74" i="17"/>
  <c r="AE74" i="17"/>
  <c r="AC74" i="17"/>
  <c r="AH57" i="17"/>
  <c r="AG106" i="17"/>
  <c r="AC76" i="17"/>
  <c r="AG76" i="17"/>
  <c r="AE76" i="17"/>
  <c r="AG71" i="17"/>
  <c r="AG59" i="17"/>
  <c r="AC59" i="17"/>
  <c r="AE59" i="17"/>
  <c r="AD52" i="17"/>
  <c r="AE77" i="17"/>
  <c r="AE69" i="17"/>
  <c r="AF51" i="17"/>
  <c r="AD51" i="17"/>
  <c r="AH51" i="17"/>
  <c r="AG47" i="17"/>
  <c r="AC44" i="17"/>
  <c r="AE44" i="17"/>
  <c r="AG44" i="17"/>
  <c r="AE71" i="17"/>
  <c r="AH48" i="17"/>
  <c r="AF102" i="17"/>
  <c r="AH102" i="17"/>
  <c r="AD102" i="17"/>
  <c r="AH88" i="17"/>
  <c r="AF88" i="17"/>
  <c r="AD88" i="17"/>
  <c r="AC77" i="17"/>
  <c r="AE73" i="17"/>
  <c r="AH59" i="17"/>
  <c r="AE56" i="17"/>
  <c r="AE47" i="17"/>
  <c r="AD74" i="17"/>
  <c r="AD48" i="17"/>
  <c r="AC106" i="17"/>
  <c r="AC102" i="17"/>
  <c r="AH78" i="17"/>
  <c r="AC71" i="17"/>
  <c r="AD49" i="17"/>
  <c r="AF49" i="17"/>
  <c r="AH49" i="17"/>
  <c r="AD57" i="17"/>
  <c r="AF90" i="17"/>
  <c r="AH90" i="17"/>
  <c r="AD90" i="17"/>
  <c r="AF76" i="17"/>
  <c r="AF59" i="17"/>
  <c r="AE51" i="17"/>
  <c r="AC47" i="17"/>
  <c r="AE106" i="17"/>
  <c r="AE104" i="17"/>
  <c r="AE102" i="17"/>
  <c r="AE99" i="17"/>
  <c r="AF78" i="17"/>
  <c r="AF70" i="17"/>
  <c r="AF44" i="17"/>
  <c r="AC74" i="16"/>
  <c r="AC57" i="16"/>
  <c r="AH87" i="16"/>
  <c r="AC87" i="16"/>
  <c r="AF105" i="16"/>
  <c r="AD99" i="16"/>
  <c r="AC78" i="16"/>
  <c r="AF57" i="16"/>
  <c r="AG99" i="16"/>
  <c r="AH73" i="16"/>
  <c r="AG50" i="16"/>
  <c r="AF47" i="16"/>
  <c r="AF99" i="16"/>
  <c r="AE76" i="16"/>
  <c r="AH58" i="16"/>
  <c r="AF49" i="16"/>
  <c r="AG106" i="16"/>
  <c r="AG57" i="16"/>
  <c r="AF79" i="16"/>
  <c r="AE59" i="16"/>
  <c r="AD59" i="16"/>
  <c r="AD71" i="16"/>
  <c r="AD104" i="16"/>
  <c r="AC104" i="16"/>
  <c r="AH106" i="16"/>
  <c r="AE54" i="16"/>
  <c r="AC46" i="16"/>
  <c r="AF104" i="16"/>
  <c r="AE71" i="16"/>
  <c r="AC58" i="16"/>
  <c r="AF71" i="16"/>
  <c r="AE58" i="16"/>
  <c r="AE87" i="16"/>
  <c r="AH71" i="16"/>
  <c r="AD106" i="16"/>
  <c r="AF58" i="16"/>
  <c r="AD49" i="16"/>
  <c r="AG49" i="16"/>
  <c r="AD87" i="16"/>
  <c r="AG87" i="16"/>
  <c r="AH59" i="16"/>
  <c r="AG59" i="16"/>
  <c r="AH101" i="16"/>
  <c r="AD101" i="16"/>
  <c r="AE101" i="16"/>
  <c r="AD56" i="16"/>
  <c r="AE53" i="16"/>
  <c r="AC53" i="16"/>
  <c r="AG53" i="16"/>
  <c r="AD78" i="16"/>
  <c r="AH78" i="16"/>
  <c r="AG73" i="16"/>
  <c r="AC73" i="16"/>
  <c r="AE73" i="16"/>
  <c r="AF76" i="16"/>
  <c r="AH76" i="16"/>
  <c r="AD76" i="16"/>
  <c r="AH104" i="16"/>
  <c r="AF101" i="16"/>
  <c r="AC76" i="16"/>
  <c r="AE45" i="16"/>
  <c r="AG45" i="16"/>
  <c r="AC45" i="16"/>
  <c r="AC99" i="16"/>
  <c r="AE89" i="16"/>
  <c r="AH77" i="16"/>
  <c r="AH69" i="16"/>
  <c r="AH54" i="16"/>
  <c r="AF44" i="16"/>
  <c r="AD103" i="16"/>
  <c r="AD98" i="16"/>
  <c r="AG54" i="16"/>
  <c r="AF52" i="16"/>
  <c r="AD52" i="16"/>
  <c r="AH52" i="16"/>
  <c r="AG103" i="16"/>
  <c r="AC101" i="16"/>
  <c r="AG89" i="16"/>
  <c r="AH57" i="16"/>
  <c r="AD57" i="16"/>
  <c r="AH50" i="16"/>
  <c r="AD50" i="16"/>
  <c r="AF50" i="16"/>
  <c r="AH88" i="16"/>
  <c r="AC70" i="16"/>
  <c r="AF56" i="16"/>
  <c r="AD105" i="16"/>
  <c r="AH105" i="16"/>
  <c r="AH74" i="16"/>
  <c r="AF74" i="16"/>
  <c r="AD74" i="16"/>
  <c r="AE69" i="16"/>
  <c r="AG69" i="16"/>
  <c r="AC69" i="16"/>
  <c r="AH99" i="16"/>
  <c r="AF89" i="16"/>
  <c r="AG78" i="16"/>
  <c r="AG74" i="16"/>
  <c r="AG51" i="16"/>
  <c r="AC51" i="16"/>
  <c r="AE51" i="16"/>
  <c r="AG47" i="16"/>
  <c r="AC47" i="16"/>
  <c r="AE47" i="16"/>
  <c r="AG104" i="16"/>
  <c r="AE98" i="16"/>
  <c r="AG88" i="16"/>
  <c r="AD69" i="16"/>
  <c r="AD54" i="16"/>
  <c r="AF45" i="16"/>
  <c r="AE78" i="16"/>
  <c r="AC54" i="16"/>
  <c r="AH46" i="16"/>
  <c r="AD46" i="16"/>
  <c r="AF46" i="16"/>
  <c r="AC103" i="16"/>
  <c r="AG98" i="16"/>
  <c r="AD47" i="16"/>
  <c r="AH70" i="16"/>
  <c r="AF70" i="16"/>
  <c r="AD70" i="16"/>
  <c r="AH44" i="16"/>
  <c r="AD44" i="16"/>
  <c r="AC88" i="16"/>
  <c r="AF88" i="16"/>
  <c r="AG56" i="16"/>
  <c r="AH72" i="16"/>
  <c r="AD72" i="16"/>
  <c r="AF72" i="16"/>
  <c r="AD89" i="16"/>
  <c r="AH89" i="16"/>
  <c r="AG77" i="16"/>
  <c r="AC77" i="16"/>
  <c r="AE77" i="16"/>
  <c r="AD88" i="16"/>
  <c r="AG72" i="16"/>
  <c r="AC44" i="16"/>
  <c r="AE103" i="16"/>
  <c r="AH56" i="16"/>
  <c r="AD53" i="16"/>
  <c r="AF48" i="16"/>
  <c r="AH48" i="16"/>
  <c r="AD48" i="16"/>
  <c r="AH103" i="16"/>
  <c r="AH98" i="16"/>
  <c r="AE72" i="16"/>
  <c r="AE70" i="16"/>
  <c r="AC56" i="16"/>
  <c r="AE44" i="16"/>
  <c r="AC105" i="16"/>
  <c r="AG101" i="16"/>
  <c r="AF73" i="16"/>
  <c r="AF53" i="16"/>
  <c r="AE48" i="16"/>
  <c r="AD45" i="16"/>
  <c r="AC98" i="14"/>
  <c r="AE56" i="14"/>
  <c r="AF87" i="14"/>
  <c r="AC73" i="14"/>
  <c r="AE71" i="14"/>
  <c r="AH101" i="14"/>
  <c r="AD106" i="14"/>
  <c r="AD75" i="14"/>
  <c r="AD45" i="14"/>
  <c r="AF98" i="14"/>
  <c r="AE69" i="14"/>
  <c r="AE45" i="14"/>
  <c r="AC75" i="14"/>
  <c r="AG88" i="14"/>
  <c r="AD74" i="14"/>
  <c r="AH88" i="14"/>
  <c r="AD102" i="14"/>
  <c r="AF88" i="14"/>
  <c r="AH75" i="14"/>
  <c r="AC72" i="14"/>
  <c r="AC46" i="14"/>
  <c r="AG103" i="14"/>
  <c r="AC88" i="14"/>
  <c r="AC53" i="14"/>
  <c r="AD44" i="14"/>
  <c r="AG73" i="14"/>
  <c r="AE99" i="14"/>
  <c r="AD54" i="14"/>
  <c r="AD59" i="14"/>
  <c r="AG102" i="14"/>
  <c r="AF73" i="14"/>
  <c r="AE89" i="14"/>
  <c r="AD79" i="14"/>
  <c r="AG45" i="14"/>
  <c r="AE51" i="14"/>
  <c r="AG59" i="14"/>
  <c r="AE77" i="14"/>
  <c r="AC54" i="14"/>
  <c r="AE101" i="14"/>
  <c r="AC79" i="14"/>
  <c r="AD104" i="14"/>
  <c r="AH104" i="14"/>
  <c r="AG104" i="14"/>
  <c r="AC104" i="14"/>
  <c r="AF90" i="14"/>
  <c r="AE90" i="14"/>
  <c r="AE76" i="14"/>
  <c r="AD76" i="14"/>
  <c r="AH76" i="14"/>
  <c r="AE104" i="14"/>
  <c r="AF76" i="14"/>
  <c r="AC49" i="14"/>
  <c r="AE49" i="14"/>
  <c r="AC70" i="14"/>
  <c r="AG70" i="14"/>
  <c r="AF70" i="14"/>
  <c r="AC52" i="14"/>
  <c r="AG52" i="14"/>
  <c r="AF52" i="14"/>
  <c r="AC44" i="14"/>
  <c r="AG44" i="14"/>
  <c r="AF44" i="14"/>
  <c r="AE107" i="14"/>
  <c r="AH107" i="14"/>
  <c r="AD107" i="14"/>
  <c r="AD77" i="14"/>
  <c r="AH77" i="14"/>
  <c r="AG77" i="14"/>
  <c r="AC77" i="14"/>
  <c r="AH70" i="14"/>
  <c r="AD52" i="14"/>
  <c r="AH50" i="14"/>
  <c r="AE50" i="14"/>
  <c r="AF107" i="14"/>
  <c r="AC74" i="14"/>
  <c r="AG74" i="14"/>
  <c r="AD56" i="14"/>
  <c r="AH56" i="14"/>
  <c r="AG56" i="14"/>
  <c r="AG48" i="14"/>
  <c r="AC48" i="14"/>
  <c r="AF74" i="14"/>
  <c r="AF103" i="14"/>
  <c r="AF102" i="14"/>
  <c r="AE102" i="14"/>
  <c r="AC102" i="14"/>
  <c r="AE98" i="14"/>
  <c r="AH98" i="14"/>
  <c r="AD98" i="14"/>
  <c r="AC78" i="14"/>
  <c r="AG78" i="14"/>
  <c r="AF78" i="14"/>
  <c r="AF75" i="14"/>
  <c r="AE75" i="14"/>
  <c r="AH71" i="14"/>
  <c r="AF56" i="14"/>
  <c r="AH53" i="14"/>
  <c r="AH45" i="14"/>
  <c r="AG89" i="14"/>
  <c r="AC89" i="14"/>
  <c r="AF89" i="14"/>
  <c r="AD78" i="14"/>
  <c r="AF72" i="14"/>
  <c r="AE70" i="14"/>
  <c r="AF54" i="14"/>
  <c r="AE52" i="14"/>
  <c r="AF46" i="14"/>
  <c r="AE44" i="14"/>
  <c r="AF104" i="14"/>
  <c r="AH90" i="14"/>
  <c r="AD89" i="14"/>
  <c r="AG76" i="14"/>
  <c r="AD70" i="14"/>
  <c r="AH59" i="14"/>
  <c r="AE59" i="14"/>
  <c r="AF51" i="14"/>
  <c r="AH49" i="14"/>
  <c r="AH105" i="14"/>
  <c r="AD105" i="14"/>
  <c r="AG105" i="14"/>
  <c r="AC105" i="14"/>
  <c r="AF105" i="14"/>
  <c r="AE74" i="14"/>
  <c r="AF59" i="14"/>
  <c r="AH46" i="14"/>
  <c r="AD73" i="14"/>
  <c r="AH73" i="14"/>
  <c r="AD50" i="14"/>
  <c r="AH72" i="14"/>
  <c r="AG58" i="14"/>
  <c r="AE48" i="14"/>
  <c r="AG57" i="14"/>
  <c r="AC57" i="14"/>
  <c r="AH47" i="14"/>
  <c r="AD47" i="14"/>
  <c r="AG47" i="14"/>
  <c r="AE53" i="14"/>
  <c r="AH58" i="14"/>
  <c r="AG106" i="14"/>
  <c r="AC106" i="14"/>
  <c r="AF106" i="14"/>
  <c r="AE106" i="14"/>
  <c r="AD99" i="14"/>
  <c r="AH99" i="14"/>
  <c r="AG99" i="14"/>
  <c r="AC99" i="14"/>
  <c r="AG72" i="14"/>
  <c r="AG54" i="14"/>
  <c r="AD53" i="14"/>
  <c r="AG46" i="14"/>
  <c r="AE103" i="14"/>
  <c r="AH103" i="14"/>
  <c r="AD103" i="14"/>
  <c r="AF79" i="14"/>
  <c r="AE79" i="14"/>
  <c r="AH69" i="14"/>
  <c r="AD69" i="14"/>
  <c r="AC69" i="14"/>
  <c r="AG53" i="14"/>
  <c r="AH51" i="14"/>
  <c r="AD51" i="14"/>
  <c r="AC51" i="14"/>
  <c r="AG107" i="14"/>
  <c r="AG101" i="14"/>
  <c r="AC101" i="14"/>
  <c r="AF101" i="14"/>
  <c r="AD90" i="14"/>
  <c r="AG79" i="14"/>
  <c r="AC76" i="14"/>
  <c r="AF69" i="14"/>
  <c r="AD58" i="14"/>
  <c r="AG50" i="14"/>
  <c r="AD49" i="14"/>
  <c r="AG90" i="14"/>
  <c r="AE87" i="14"/>
  <c r="AH87" i="14"/>
  <c r="AD87" i="14"/>
  <c r="AE58" i="14"/>
  <c r="AD46" i="14"/>
  <c r="AH54" i="14"/>
  <c r="AG49" i="14"/>
  <c r="AD72" i="14"/>
  <c r="AC58" i="14"/>
  <c r="AF50" i="14"/>
  <c r="AD70" i="13"/>
  <c r="AG58" i="13"/>
  <c r="AH51" i="13"/>
  <c r="AE47" i="13"/>
  <c r="AE46" i="13"/>
  <c r="AF49" i="13"/>
  <c r="AE70" i="13"/>
  <c r="AF70" i="13"/>
  <c r="AG105" i="13"/>
  <c r="AF59" i="13"/>
  <c r="AG49" i="13"/>
  <c r="AG48" i="13"/>
  <c r="AF72" i="13"/>
  <c r="AG52" i="13"/>
  <c r="AC59" i="13"/>
  <c r="AF46" i="13"/>
  <c r="AC70" i="13"/>
  <c r="AE103" i="13"/>
  <c r="AD103" i="13"/>
  <c r="AD77" i="13"/>
  <c r="AD51" i="13"/>
  <c r="AH48" i="13"/>
  <c r="AG71" i="13"/>
  <c r="AH70" i="13"/>
  <c r="AC103" i="13"/>
  <c r="AG102" i="13"/>
  <c r="AF90" i="13"/>
  <c r="AF78" i="13"/>
  <c r="AE78" i="13"/>
  <c r="AF76" i="13"/>
  <c r="AH74" i="13"/>
  <c r="AD99" i="13"/>
  <c r="AG53" i="13"/>
  <c r="AG106" i="13"/>
  <c r="AF102" i="13"/>
  <c r="AH89" i="13"/>
  <c r="AC78" i="13"/>
  <c r="AC74" i="13"/>
  <c r="AC56" i="13"/>
  <c r="AG56" i="13"/>
  <c r="AF56" i="13"/>
  <c r="AC47" i="13"/>
  <c r="AG47" i="13"/>
  <c r="AF47" i="13"/>
  <c r="AF106" i="13"/>
  <c r="AD73" i="13"/>
  <c r="AH47" i="13"/>
  <c r="AG90" i="13"/>
  <c r="AD75" i="13"/>
  <c r="AG51" i="13"/>
  <c r="AC51" i="13"/>
  <c r="AD49" i="13"/>
  <c r="AD50" i="13"/>
  <c r="AH50" i="13"/>
  <c r="AG88" i="13"/>
  <c r="AC88" i="13"/>
  <c r="AH88" i="13"/>
  <c r="AD88" i="13"/>
  <c r="AF88" i="13"/>
  <c r="AG99" i="13"/>
  <c r="AC99" i="13"/>
  <c r="AF99" i="13"/>
  <c r="AC104" i="13"/>
  <c r="AG104" i="13"/>
  <c r="AF104" i="13"/>
  <c r="AD76" i="13"/>
  <c r="AH76" i="13"/>
  <c r="AG76" i="13"/>
  <c r="AF53" i="13"/>
  <c r="AE88" i="13"/>
  <c r="AF101" i="13"/>
  <c r="AE101" i="13"/>
  <c r="AH73" i="13"/>
  <c r="AE99" i="13"/>
  <c r="AF75" i="13"/>
  <c r="AH54" i="13"/>
  <c r="AD54" i="13"/>
  <c r="AC54" i="13"/>
  <c r="AH46" i="13"/>
  <c r="AD46" i="13"/>
  <c r="AC46" i="13"/>
  <c r="AE104" i="13"/>
  <c r="AE79" i="13"/>
  <c r="AD79" i="13"/>
  <c r="AH79" i="13"/>
  <c r="AD71" i="13"/>
  <c r="AH71" i="13"/>
  <c r="AE71" i="13"/>
  <c r="AF105" i="13"/>
  <c r="AE105" i="13"/>
  <c r="AH58" i="13"/>
  <c r="AH104" i="13"/>
  <c r="AD45" i="13"/>
  <c r="AH45" i="13"/>
  <c r="AE45" i="13"/>
  <c r="AC101" i="13"/>
  <c r="AF45" i="13"/>
  <c r="AE74" i="13"/>
  <c r="AD59" i="13"/>
  <c r="AH59" i="13"/>
  <c r="AG54" i="13"/>
  <c r="AG50" i="13"/>
  <c r="AE102" i="13"/>
  <c r="AH102" i="13"/>
  <c r="AD102" i="13"/>
  <c r="AH87" i="13"/>
  <c r="AE87" i="13"/>
  <c r="AD87" i="13"/>
  <c r="AC87" i="13"/>
  <c r="AG87" i="13"/>
  <c r="AE106" i="13"/>
  <c r="AH106" i="13"/>
  <c r="AD106" i="13"/>
  <c r="AF89" i="13"/>
  <c r="AG89" i="13"/>
  <c r="AC89" i="13"/>
  <c r="AE89" i="13"/>
  <c r="AC73" i="13"/>
  <c r="AG73" i="13"/>
  <c r="AF73" i="13"/>
  <c r="AD53" i="13"/>
  <c r="AH53" i="13"/>
  <c r="AE53" i="13"/>
  <c r="AE90" i="13"/>
  <c r="AH90" i="13"/>
  <c r="AD90" i="13"/>
  <c r="AH78" i="13"/>
  <c r="AC75" i="13"/>
  <c r="AC58" i="13"/>
  <c r="AC49" i="13"/>
  <c r="AD101" i="13"/>
  <c r="AH107" i="13"/>
  <c r="AD107" i="13"/>
  <c r="AG107" i="13"/>
  <c r="AC107" i="13"/>
  <c r="AG78" i="13"/>
  <c r="AG74" i="13"/>
  <c r="AH72" i="13"/>
  <c r="AD72" i="13"/>
  <c r="AC72" i="13"/>
  <c r="AE52" i="13"/>
  <c r="AF52" i="13"/>
  <c r="AF107" i="13"/>
  <c r="AH101" i="13"/>
  <c r="AC79" i="13"/>
  <c r="AC71" i="13"/>
  <c r="AD52" i="13"/>
  <c r="AD105" i="13"/>
  <c r="AF79" i="13"/>
  <c r="AD58" i="13"/>
  <c r="AF51" i="13"/>
  <c r="AH75" i="13"/>
  <c r="AE48" i="13"/>
  <c r="AC45" i="13"/>
  <c r="AG77" i="13"/>
  <c r="AC77" i="13"/>
  <c r="AG72" i="13"/>
  <c r="AH49" i="13"/>
  <c r="AE44" i="13"/>
  <c r="AF44" i="13"/>
  <c r="AC50" i="13"/>
  <c r="AG59" i="13"/>
  <c r="AG98" i="12"/>
  <c r="AG107" i="12"/>
  <c r="AH49" i="12"/>
  <c r="AF53" i="12"/>
  <c r="AG51" i="12"/>
  <c r="AG105" i="12"/>
  <c r="AE53" i="12"/>
  <c r="AH71" i="12"/>
  <c r="AD105" i="12"/>
  <c r="AH75" i="12"/>
  <c r="AD50" i="12"/>
  <c r="AH105" i="12"/>
  <c r="AH50" i="12"/>
  <c r="AF105" i="12"/>
  <c r="AD103" i="12"/>
  <c r="AF45" i="12"/>
  <c r="AE105" i="12"/>
  <c r="AE88" i="12"/>
  <c r="AH88" i="12"/>
  <c r="AD88" i="12"/>
  <c r="AF69" i="12"/>
  <c r="AE73" i="12"/>
  <c r="AD73" i="12"/>
  <c r="AH73" i="12"/>
  <c r="AC102" i="12"/>
  <c r="AG102" i="12"/>
  <c r="AF102" i="12"/>
  <c r="AF98" i="12"/>
  <c r="AE98" i="12"/>
  <c r="AE77" i="12"/>
  <c r="AH77" i="12"/>
  <c r="AD77" i="12"/>
  <c r="AD70" i="12"/>
  <c r="AH70" i="12"/>
  <c r="AC45" i="12"/>
  <c r="AG45" i="12"/>
  <c r="AH102" i="12"/>
  <c r="AC88" i="12"/>
  <c r="AD71" i="12"/>
  <c r="AF107" i="12"/>
  <c r="AE107" i="12"/>
  <c r="AG103" i="12"/>
  <c r="AE99" i="12"/>
  <c r="AD99" i="12"/>
  <c r="AH99" i="12"/>
  <c r="AC79" i="12"/>
  <c r="AG79" i="12"/>
  <c r="AF79" i="12"/>
  <c r="AF76" i="12"/>
  <c r="AE76" i="12"/>
  <c r="AC74" i="12"/>
  <c r="AH74" i="12"/>
  <c r="AD74" i="12"/>
  <c r="AC57" i="12"/>
  <c r="AD57" i="12"/>
  <c r="AH57" i="12"/>
  <c r="AG50" i="12"/>
  <c r="AC48" i="12"/>
  <c r="AD48" i="12"/>
  <c r="AH48" i="12"/>
  <c r="AC107" i="12"/>
  <c r="AE104" i="12"/>
  <c r="AH104" i="12"/>
  <c r="AD104" i="12"/>
  <c r="AG90" i="12"/>
  <c r="AC90" i="12"/>
  <c r="AF90" i="12"/>
  <c r="AD79" i="12"/>
  <c r="AD75" i="12"/>
  <c r="AC73" i="12"/>
  <c r="AG70" i="12"/>
  <c r="AE51" i="12"/>
  <c r="AD51" i="12"/>
  <c r="AH51" i="12"/>
  <c r="AD45" i="12"/>
  <c r="AF44" i="12"/>
  <c r="AH52" i="12"/>
  <c r="AD52" i="12"/>
  <c r="AG106" i="12"/>
  <c r="AC106" i="12"/>
  <c r="AF106" i="12"/>
  <c r="AD106" i="12"/>
  <c r="AF88" i="12"/>
  <c r="AE56" i="12"/>
  <c r="AH56" i="12"/>
  <c r="AD56" i="12"/>
  <c r="AE47" i="12"/>
  <c r="AH47" i="12"/>
  <c r="AD47" i="12"/>
  <c r="AE102" i="12"/>
  <c r="AD98" i="12"/>
  <c r="AC77" i="12"/>
  <c r="AE57" i="12"/>
  <c r="AC53" i="12"/>
  <c r="AG53" i="12"/>
  <c r="AF47" i="12"/>
  <c r="AE45" i="12"/>
  <c r="AH103" i="12"/>
  <c r="AD102" i="12"/>
  <c r="AF70" i="12"/>
  <c r="AD107" i="12"/>
  <c r="AC99" i="12"/>
  <c r="AE79" i="12"/>
  <c r="AD76" i="12"/>
  <c r="AF72" i="12"/>
  <c r="AE72" i="12"/>
  <c r="AF54" i="12"/>
  <c r="AE54" i="12"/>
  <c r="AF46" i="12"/>
  <c r="AE46" i="12"/>
  <c r="AC104" i="12"/>
  <c r="AE90" i="12"/>
  <c r="AF87" i="12"/>
  <c r="AE87" i="12"/>
  <c r="AG76" i="12"/>
  <c r="AF74" i="12"/>
  <c r="AH72" i="12"/>
  <c r="AF57" i="12"/>
  <c r="AH54" i="12"/>
  <c r="AF48" i="12"/>
  <c r="AH46" i="12"/>
  <c r="AC70" i="12"/>
  <c r="AG52" i="12"/>
  <c r="AF52" i="12"/>
  <c r="AC51" i="12"/>
  <c r="AH53" i="12"/>
  <c r="AF59" i="12"/>
  <c r="AE59" i="12"/>
  <c r="AH59" i="12"/>
  <c r="AH69" i="12"/>
  <c r="AE69" i="12"/>
  <c r="AD69" i="12"/>
  <c r="AH78" i="12"/>
  <c r="AD78" i="12"/>
  <c r="AG78" i="12"/>
  <c r="AC78" i="12"/>
  <c r="AG71" i="12"/>
  <c r="AC71" i="12"/>
  <c r="AF56" i="12"/>
  <c r="AH44" i="12"/>
  <c r="AD44" i="12"/>
  <c r="AF103" i="12"/>
  <c r="AE103" i="12"/>
  <c r="AG88" i="12"/>
  <c r="AG69" i="12"/>
  <c r="AH106" i="12"/>
  <c r="AH101" i="12"/>
  <c r="AD101" i="12"/>
  <c r="AC101" i="12"/>
  <c r="AG101" i="12"/>
  <c r="AE78" i="12"/>
  <c r="AC75" i="12"/>
  <c r="AG75" i="12"/>
  <c r="AG58" i="12"/>
  <c r="AC58" i="12"/>
  <c r="AE52" i="12"/>
  <c r="AG49" i="12"/>
  <c r="AC49" i="12"/>
  <c r="AE44" i="12"/>
  <c r="AF101" i="12"/>
  <c r="AG73" i="12"/>
  <c r="AG56" i="12"/>
  <c r="AG47" i="12"/>
  <c r="AF58" i="12"/>
  <c r="AF50" i="12"/>
  <c r="AE50" i="12"/>
  <c r="AC44" i="12"/>
  <c r="AC52" i="12"/>
  <c r="AF49" i="12"/>
  <c r="AC72" i="15"/>
  <c r="AE101" i="15"/>
  <c r="AE70" i="15"/>
  <c r="AC90" i="15"/>
  <c r="AE69" i="15"/>
  <c r="AH101" i="15"/>
  <c r="AD75" i="15"/>
  <c r="AH69" i="15"/>
  <c r="AE48" i="15"/>
  <c r="AH106" i="15"/>
  <c r="AH104" i="15"/>
  <c r="AH90" i="15"/>
  <c r="AH52" i="15"/>
  <c r="AC70" i="15"/>
  <c r="AD56" i="15"/>
  <c r="AC50" i="15"/>
  <c r="AH48" i="15"/>
  <c r="AH47" i="15"/>
  <c r="AH49" i="15"/>
  <c r="AC101" i="15"/>
  <c r="AG89" i="15"/>
  <c r="AC75" i="15"/>
  <c r="AF106" i="15"/>
  <c r="AD101" i="15"/>
  <c r="AD69" i="15"/>
  <c r="AE47" i="15"/>
  <c r="AH44" i="15"/>
  <c r="AC98" i="15"/>
  <c r="AD104" i="15"/>
  <c r="AD90" i="15"/>
  <c r="AF75" i="15"/>
  <c r="AH70" i="15"/>
  <c r="AD52" i="15"/>
  <c r="AG48" i="15"/>
  <c r="AC69" i="15"/>
  <c r="AD48" i="15"/>
  <c r="AG44" i="15"/>
  <c r="AC89" i="15"/>
  <c r="AC78" i="15"/>
  <c r="AG70" i="15"/>
  <c r="AE44" i="15"/>
  <c r="AE52" i="15"/>
  <c r="AG101" i="15"/>
  <c r="AG73" i="15"/>
  <c r="AC73" i="15"/>
  <c r="AH105" i="15"/>
  <c r="AD105" i="15"/>
  <c r="AF105" i="15"/>
  <c r="AD98" i="15"/>
  <c r="AH98" i="15"/>
  <c r="AG58" i="15"/>
  <c r="AG54" i="15"/>
  <c r="AG105" i="15"/>
  <c r="AG98" i="15"/>
  <c r="AH59" i="15"/>
  <c r="AD59" i="15"/>
  <c r="AF54" i="15"/>
  <c r="AF59" i="15"/>
  <c r="AD46" i="15"/>
  <c r="AH46" i="15"/>
  <c r="AE105" i="15"/>
  <c r="AH57" i="15"/>
  <c r="AH50" i="15"/>
  <c r="AD50" i="15"/>
  <c r="AF46" i="15"/>
  <c r="AD107" i="15"/>
  <c r="AH107" i="15"/>
  <c r="AH76" i="15"/>
  <c r="AD76" i="15"/>
  <c r="AH54" i="15"/>
  <c r="AD54" i="15"/>
  <c r="AF107" i="15"/>
  <c r="AD57" i="15"/>
  <c r="AG88" i="15"/>
  <c r="AC88" i="15"/>
  <c r="AG56" i="15"/>
  <c r="AC56" i="15"/>
  <c r="AH103" i="15"/>
  <c r="AD103" i="15"/>
  <c r="AD87" i="15"/>
  <c r="AH87" i="15"/>
  <c r="AC58" i="15"/>
  <c r="AE87" i="15"/>
  <c r="AF76" i="15"/>
  <c r="AD73" i="15"/>
  <c r="AG57" i="15"/>
  <c r="AC54" i="15"/>
  <c r="AG107" i="15"/>
  <c r="AG103" i="15"/>
  <c r="AF88" i="15"/>
  <c r="AF58" i="15"/>
  <c r="AC87" i="15"/>
  <c r="AE57" i="15"/>
  <c r="AC48" i="15"/>
  <c r="AD88" i="15"/>
  <c r="AG76" i="15"/>
  <c r="AE73" i="15"/>
  <c r="AH58" i="15"/>
  <c r="AH56" i="15"/>
  <c r="AC52" i="15"/>
  <c r="AF49" i="15"/>
  <c r="AC44" i="15"/>
  <c r="AD49" i="15"/>
  <c r="AC47" i="15"/>
  <c r="AG47" i="15"/>
  <c r="AH72" i="15"/>
  <c r="AD72" i="15"/>
  <c r="AF72" i="15"/>
  <c r="AC57" i="15"/>
  <c r="AC107" i="15"/>
  <c r="AE76" i="15"/>
  <c r="AG59" i="15"/>
  <c r="AF73" i="15"/>
  <c r="AG49" i="15"/>
  <c r="AG46" i="15"/>
  <c r="AE107" i="15"/>
  <c r="AE98" i="15"/>
  <c r="AC76" i="15"/>
  <c r="AG72" i="15"/>
  <c r="AD58" i="15"/>
  <c r="AG50" i="15"/>
  <c r="AF47" i="15"/>
  <c r="AB102" i="11"/>
  <c r="AF102" i="11" s="1"/>
  <c r="AB106" i="11"/>
  <c r="AF106" i="11" s="1"/>
  <c r="AB47" i="11"/>
  <c r="AG47" i="11" s="1"/>
  <c r="AB54" i="11"/>
  <c r="AD54" i="11" s="1"/>
  <c r="AB56" i="11"/>
  <c r="AE56" i="11" s="1"/>
  <c r="AB72" i="11"/>
  <c r="AG72" i="11" s="1"/>
  <c r="AB73" i="11"/>
  <c r="AE73" i="11" s="1"/>
  <c r="AB88" i="11"/>
  <c r="AE88" i="11" s="1"/>
  <c r="AB99" i="11"/>
  <c r="AD99" i="11" s="1"/>
  <c r="AB104" i="11"/>
  <c r="AH104" i="11" s="1"/>
  <c r="AH54" i="11"/>
  <c r="AF54" i="11"/>
  <c r="AD72" i="11"/>
  <c r="AG88" i="11"/>
  <c r="AB50" i="11"/>
  <c r="AE50" i="11" s="1"/>
  <c r="AB51" i="11"/>
  <c r="AC54" i="11"/>
  <c r="AG54" i="11"/>
  <c r="AB59" i="11"/>
  <c r="AE59" i="11" s="1"/>
  <c r="AB69" i="11"/>
  <c r="AH69" i="11" s="1"/>
  <c r="AB76" i="11"/>
  <c r="AE76" i="11" s="1"/>
  <c r="AB77" i="11"/>
  <c r="AD77" i="11" s="1"/>
  <c r="AG102" i="11"/>
  <c r="AE106" i="11"/>
  <c r="AE47" i="11"/>
  <c r="AB48" i="11"/>
  <c r="AG48" i="11" s="1"/>
  <c r="AB49" i="11"/>
  <c r="AH49" i="11" s="1"/>
  <c r="AD51" i="11"/>
  <c r="AH51" i="11"/>
  <c r="AB57" i="11"/>
  <c r="AB58" i="11"/>
  <c r="AD58" i="11" s="1"/>
  <c r="AD69" i="11"/>
  <c r="AB74" i="11"/>
  <c r="AG74" i="11" s="1"/>
  <c r="AB75" i="11"/>
  <c r="AD75" i="11" s="1"/>
  <c r="AF88" i="11"/>
  <c r="AB89" i="11"/>
  <c r="AG89" i="11" s="1"/>
  <c r="AB90" i="11"/>
  <c r="AD90" i="11" s="1"/>
  <c r="AB46" i="11"/>
  <c r="AG46" i="11" s="1"/>
  <c r="AE54" i="11"/>
  <c r="AE72" i="11"/>
  <c r="AB87" i="11"/>
  <c r="AB44" i="11"/>
  <c r="AE44" i="11" s="1"/>
  <c r="AB45" i="11"/>
  <c r="AD45" i="11" s="1"/>
  <c r="AD47" i="11"/>
  <c r="AF51" i="11"/>
  <c r="AB52" i="11"/>
  <c r="AE52" i="11" s="1"/>
  <c r="AB53" i="11"/>
  <c r="AG57" i="11"/>
  <c r="AB70" i="11"/>
  <c r="AE70" i="11" s="1"/>
  <c r="AB71" i="11"/>
  <c r="AH71" i="11" s="1"/>
  <c r="AD73" i="11"/>
  <c r="AF77" i="11"/>
  <c r="AB78" i="11"/>
  <c r="AE78" i="11" s="1"/>
  <c r="AB79" i="11"/>
  <c r="AF79" i="11" s="1"/>
  <c r="AD88" i="11"/>
  <c r="AH88" i="11"/>
  <c r="AE99" i="11"/>
  <c r="AG104" i="11"/>
  <c r="AB98" i="11"/>
  <c r="AC98" i="11" s="1"/>
  <c r="AB103" i="11"/>
  <c r="AC103" i="11" s="1"/>
  <c r="AB107" i="11"/>
  <c r="AE107" i="11" s="1"/>
  <c r="AB101" i="11"/>
  <c r="AB105" i="11"/>
  <c r="AC105" i="11" s="1"/>
  <c r="AE105" i="10"/>
  <c r="AD102" i="10"/>
  <c r="AC105" i="10"/>
  <c r="AD105" i="10"/>
  <c r="AF88" i="10"/>
  <c r="AC89" i="10"/>
  <c r="AH89" i="10"/>
  <c r="AE88" i="10"/>
  <c r="AF79" i="10"/>
  <c r="AE76" i="10"/>
  <c r="AF71" i="10"/>
  <c r="AG72" i="10"/>
  <c r="AG76" i="10"/>
  <c r="AG79" i="10"/>
  <c r="AG71" i="10"/>
  <c r="AC76" i="10"/>
  <c r="AC72" i="10"/>
  <c r="AF69" i="10"/>
  <c r="AF59" i="10"/>
  <c r="AF58" i="10"/>
  <c r="AG57" i="10"/>
  <c r="AH59" i="10"/>
  <c r="AD59" i="10"/>
  <c r="AE58" i="10"/>
  <c r="AC59" i="10"/>
  <c r="AD47" i="10"/>
  <c r="AG51" i="10"/>
  <c r="AF51" i="10"/>
  <c r="AF44" i="10"/>
  <c r="AE44" i="10"/>
  <c r="AC47" i="10" l="1"/>
  <c r="AC99" i="11"/>
  <c r="AH56" i="11"/>
  <c r="AG56" i="11"/>
  <c r="AG106" i="10"/>
  <c r="AE107" i="10"/>
  <c r="AC57" i="10"/>
  <c r="AC101" i="10"/>
  <c r="AE106" i="10"/>
  <c r="AH78" i="10"/>
  <c r="AE47" i="10"/>
  <c r="AC51" i="10"/>
  <c r="AE51" i="10"/>
  <c r="AD106" i="11"/>
  <c r="AG99" i="11"/>
  <c r="AD56" i="11"/>
  <c r="AC106" i="11"/>
  <c r="AC88" i="11"/>
  <c r="AH72" i="11"/>
  <c r="AE78" i="10"/>
  <c r="AC107" i="10"/>
  <c r="AH52" i="10"/>
  <c r="AF74" i="10"/>
  <c r="AD78" i="10"/>
  <c r="AC50" i="10"/>
  <c r="AG107" i="10"/>
  <c r="AH90" i="10"/>
  <c r="AH57" i="10"/>
  <c r="AG45" i="10"/>
  <c r="AD54" i="10"/>
  <c r="AH104" i="10"/>
  <c r="AG101" i="10"/>
  <c r="AF98" i="10"/>
  <c r="AD106" i="10"/>
  <c r="AH72" i="10"/>
  <c r="AH45" i="10"/>
  <c r="AH47" i="10"/>
  <c r="AH106" i="11"/>
  <c r="AF107" i="10"/>
  <c r="AH54" i="10"/>
  <c r="AF47" i="10"/>
  <c r="AE72" i="10"/>
  <c r="AD89" i="10"/>
  <c r="AE89" i="10"/>
  <c r="AG76" i="11"/>
  <c r="AF56" i="11"/>
  <c r="AG106" i="11"/>
  <c r="AC56" i="11"/>
  <c r="AE90" i="10"/>
  <c r="AC54" i="10"/>
  <c r="AG90" i="10"/>
  <c r="AF78" i="10"/>
  <c r="AD101" i="10"/>
  <c r="AF54" i="10"/>
  <c r="AD98" i="10"/>
  <c r="AD102" i="11"/>
  <c r="AC73" i="11"/>
  <c r="AG73" i="11"/>
  <c r="AC104" i="11"/>
  <c r="AH73" i="11"/>
  <c r="AF69" i="11"/>
  <c r="AH47" i="11"/>
  <c r="AC102" i="11"/>
  <c r="AC72" i="11"/>
  <c r="AC47" i="11"/>
  <c r="AF72" i="11"/>
  <c r="AF47" i="11"/>
  <c r="AE102" i="11"/>
  <c r="AE104" i="11"/>
  <c r="AG59" i="11"/>
  <c r="AF73" i="11"/>
  <c r="AH102" i="11"/>
  <c r="AG74" i="10"/>
  <c r="AD99" i="10"/>
  <c r="AH99" i="10"/>
  <c r="AE99" i="10"/>
  <c r="AG99" i="10"/>
  <c r="AF99" i="10"/>
  <c r="AF50" i="10"/>
  <c r="AE50" i="10"/>
  <c r="AH50" i="10"/>
  <c r="AC46" i="10"/>
  <c r="AD88" i="10"/>
  <c r="AH88" i="10"/>
  <c r="AC88" i="10"/>
  <c r="AH70" i="10"/>
  <c r="AG70" i="10"/>
  <c r="AC70" i="10"/>
  <c r="AE56" i="10"/>
  <c r="AD56" i="10"/>
  <c r="AF56" i="10"/>
  <c r="AH56" i="10"/>
  <c r="AH74" i="10"/>
  <c r="AC74" i="10"/>
  <c r="AE74" i="10"/>
  <c r="AG103" i="10"/>
  <c r="AD103" i="10"/>
  <c r="AH103" i="10"/>
  <c r="AE103" i="10"/>
  <c r="AF103" i="10"/>
  <c r="AD46" i="10"/>
  <c r="AH46" i="10"/>
  <c r="AG46" i="10"/>
  <c r="AE46" i="10"/>
  <c r="AC52" i="10"/>
  <c r="AG52" i="10"/>
  <c r="AC103" i="10"/>
  <c r="AD70" i="10"/>
  <c r="AC56" i="10"/>
  <c r="AG105" i="11"/>
  <c r="AD104" i="11"/>
  <c r="AE98" i="11"/>
  <c r="AG78" i="11"/>
  <c r="AG52" i="11"/>
  <c r="AG44" i="11"/>
  <c r="AC76" i="11"/>
  <c r="AF99" i="11"/>
  <c r="AC78" i="11"/>
  <c r="AG70" i="11"/>
  <c r="AC52" i="11"/>
  <c r="AH99" i="11"/>
  <c r="AC70" i="11"/>
  <c r="AD79" i="11"/>
  <c r="AF104" i="11"/>
  <c r="AF101" i="11"/>
  <c r="AH101" i="11"/>
  <c r="AD101" i="11"/>
  <c r="AE90" i="11"/>
  <c r="AC90" i="11"/>
  <c r="AG90" i="11"/>
  <c r="AG71" i="11"/>
  <c r="AC71" i="11"/>
  <c r="AE71" i="11"/>
  <c r="AG53" i="11"/>
  <c r="AC53" i="11"/>
  <c r="AE53" i="11"/>
  <c r="AD87" i="11"/>
  <c r="AH87" i="11"/>
  <c r="AF87" i="11"/>
  <c r="AF53" i="11"/>
  <c r="AC101" i="11"/>
  <c r="AF57" i="11"/>
  <c r="AH57" i="11"/>
  <c r="AD57" i="11"/>
  <c r="AF48" i="11"/>
  <c r="AD48" i="11"/>
  <c r="AH48" i="11"/>
  <c r="AG87" i="11"/>
  <c r="AF58" i="11"/>
  <c r="AF105" i="11"/>
  <c r="AH105" i="11"/>
  <c r="AD105" i="11"/>
  <c r="AH107" i="11"/>
  <c r="AD107" i="11"/>
  <c r="AF107" i="11"/>
  <c r="AE105" i="11"/>
  <c r="AE103" i="11"/>
  <c r="AD49" i="11"/>
  <c r="AC107" i="11"/>
  <c r="AF90" i="11"/>
  <c r="AH79" i="11"/>
  <c r="AH59" i="11"/>
  <c r="AD59" i="11"/>
  <c r="AF59" i="11"/>
  <c r="AE51" i="11"/>
  <c r="AC51" i="11"/>
  <c r="AG51" i="11"/>
  <c r="AC59" i="11"/>
  <c r="AH103" i="11"/>
  <c r="AD103" i="11"/>
  <c r="AF103" i="11"/>
  <c r="AE101" i="11"/>
  <c r="AD46" i="11"/>
  <c r="AH46" i="11"/>
  <c r="AF46" i="11"/>
  <c r="AG101" i="11"/>
  <c r="AC75" i="11"/>
  <c r="AG75" i="11"/>
  <c r="AE75" i="11"/>
  <c r="AC58" i="11"/>
  <c r="AG58" i="11"/>
  <c r="AE58" i="11"/>
  <c r="AC49" i="11"/>
  <c r="AG49" i="11"/>
  <c r="AE49" i="11"/>
  <c r="AF75" i="11"/>
  <c r="AH50" i="11"/>
  <c r="AD50" i="11"/>
  <c r="AF50" i="11"/>
  <c r="AH90" i="11"/>
  <c r="AH58" i="11"/>
  <c r="AE46" i="11"/>
  <c r="AH98" i="11"/>
  <c r="AD98" i="11"/>
  <c r="AF98" i="11"/>
  <c r="AG79" i="11"/>
  <c r="AE79" i="11"/>
  <c r="AC79" i="11"/>
  <c r="AG45" i="11"/>
  <c r="AC45" i="11"/>
  <c r="AE45" i="11"/>
  <c r="AF71" i="11"/>
  <c r="AF45" i="11"/>
  <c r="AF89" i="11"/>
  <c r="AD89" i="11"/>
  <c r="AH89" i="11"/>
  <c r="AF74" i="11"/>
  <c r="AH74" i="11"/>
  <c r="AD74" i="11"/>
  <c r="AE77" i="11"/>
  <c r="AC77" i="11"/>
  <c r="AG77" i="11"/>
  <c r="AD71" i="11"/>
  <c r="AH53" i="11"/>
  <c r="AC46" i="11"/>
  <c r="AH75" i="11"/>
  <c r="AC89" i="11"/>
  <c r="AF78" i="11"/>
  <c r="AD78" i="11"/>
  <c r="AH78" i="11"/>
  <c r="AC74" i="11"/>
  <c r="AF70" i="11"/>
  <c r="AD70" i="11"/>
  <c r="AH70" i="11"/>
  <c r="AC57" i="11"/>
  <c r="AH52" i="11"/>
  <c r="AF52" i="11"/>
  <c r="AD52" i="11"/>
  <c r="AC48" i="11"/>
  <c r="AF44" i="11"/>
  <c r="AD44" i="11"/>
  <c r="AH44" i="11"/>
  <c r="AG50" i="11"/>
  <c r="AG107" i="11"/>
  <c r="AG103" i="11"/>
  <c r="AG98" i="11"/>
  <c r="AE89" i="11"/>
  <c r="AH77" i="11"/>
  <c r="AE74" i="11"/>
  <c r="AE57" i="11"/>
  <c r="AE48" i="11"/>
  <c r="AC44" i="11"/>
  <c r="AC87" i="11"/>
  <c r="AH76" i="11"/>
  <c r="AD76" i="11"/>
  <c r="AF76" i="11"/>
  <c r="AE69" i="11"/>
  <c r="AC69" i="11"/>
  <c r="AG69" i="11"/>
  <c r="AD53" i="11"/>
  <c r="AF49" i="11"/>
  <c r="AH45" i="11"/>
  <c r="AE87" i="11"/>
  <c r="AC50" i="11"/>
  <c r="G29" i="1" l="1"/>
  <c r="G30" i="1"/>
  <c r="G28" i="1"/>
  <c r="G32" i="1"/>
  <c r="G36" i="1"/>
  <c r="G33" i="1"/>
  <c r="G34" i="1"/>
  <c r="G31" i="1"/>
  <c r="G35" i="1"/>
  <c r="G37" i="1"/>
  <c r="AC84" i="1" l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59" i="1" l="1"/>
  <c r="AD59" i="1"/>
  <c r="AE59" i="1"/>
  <c r="AF59" i="1"/>
  <c r="AG59" i="1"/>
  <c r="AH59" i="1"/>
  <c r="AC60" i="1"/>
  <c r="AD60" i="1"/>
  <c r="AE60" i="1"/>
  <c r="AF60" i="1"/>
  <c r="AG60" i="1"/>
  <c r="AH60" i="1"/>
  <c r="AC61" i="1"/>
  <c r="AD61" i="1"/>
  <c r="AE61" i="1"/>
  <c r="AF61" i="1"/>
  <c r="AG61" i="1"/>
  <c r="AH61" i="1"/>
  <c r="AC62" i="1"/>
  <c r="AD62" i="1"/>
  <c r="AE62" i="1"/>
  <c r="AF62" i="1"/>
  <c r="AG62" i="1"/>
  <c r="AH62" i="1"/>
  <c r="AC63" i="1"/>
  <c r="AD63" i="1"/>
  <c r="AE63" i="1"/>
  <c r="AF63" i="1"/>
  <c r="AG63" i="1"/>
  <c r="AH63" i="1"/>
  <c r="AC64" i="1"/>
  <c r="AD64" i="1"/>
  <c r="AE64" i="1"/>
  <c r="AF64" i="1"/>
  <c r="AG64" i="1"/>
  <c r="AH64" i="1"/>
  <c r="AC65" i="1"/>
  <c r="AD65" i="1"/>
  <c r="AE65" i="1"/>
  <c r="AF65" i="1"/>
  <c r="AG65" i="1"/>
  <c r="AH65" i="1"/>
  <c r="AC66" i="1"/>
  <c r="AD66" i="1"/>
  <c r="AE66" i="1"/>
  <c r="AF66" i="1"/>
  <c r="AG66" i="1"/>
  <c r="AH66" i="1"/>
  <c r="AC67" i="1"/>
  <c r="AD67" i="1"/>
  <c r="AE67" i="1"/>
  <c r="AF67" i="1"/>
  <c r="AG67" i="1"/>
  <c r="AH67" i="1"/>
  <c r="AC68" i="1"/>
  <c r="AD68" i="1"/>
  <c r="AE68" i="1"/>
  <c r="AF68" i="1"/>
  <c r="AG68" i="1"/>
  <c r="AH68" i="1"/>
  <c r="AC69" i="1"/>
  <c r="AD69" i="1"/>
  <c r="AE69" i="1"/>
  <c r="AF69" i="1"/>
  <c r="AG69" i="1"/>
  <c r="AH69" i="1"/>
  <c r="AH122" i="1" l="1"/>
  <c r="AH121" i="1"/>
  <c r="AC120" i="1"/>
  <c r="AH120" i="1"/>
  <c r="AH119" i="1"/>
  <c r="AH118" i="1"/>
  <c r="AH117" i="1"/>
  <c r="AC116" i="1"/>
  <c r="AH116" i="1"/>
  <c r="AH114" i="1"/>
  <c r="AH113" i="1"/>
  <c r="AH105" i="1"/>
  <c r="AC104" i="1"/>
  <c r="AH104" i="1"/>
  <c r="AH103" i="1"/>
  <c r="AH102" i="1"/>
  <c r="AH94" i="1"/>
  <c r="AH93" i="1"/>
  <c r="AH92" i="1"/>
  <c r="AH91" i="1"/>
  <c r="AH90" i="1"/>
  <c r="AH89" i="1"/>
  <c r="AH88" i="1"/>
  <c r="AH87" i="1"/>
  <c r="AH86" i="1"/>
  <c r="AH85" i="1"/>
  <c r="AH84" i="1"/>
  <c r="AH74" i="1"/>
  <c r="AH73" i="1"/>
  <c r="AC72" i="1"/>
  <c r="AH72" i="1"/>
  <c r="AG72" i="1" l="1"/>
  <c r="AG85" i="1"/>
  <c r="AG89" i="1"/>
  <c r="AG93" i="1"/>
  <c r="AG104" i="1"/>
  <c r="AG116" i="1"/>
  <c r="AG120" i="1"/>
  <c r="AE72" i="1"/>
  <c r="AC74" i="1"/>
  <c r="AG74" i="1"/>
  <c r="AE85" i="1"/>
  <c r="AG87" i="1"/>
  <c r="AE89" i="1"/>
  <c r="AG91" i="1"/>
  <c r="AE93" i="1"/>
  <c r="AC102" i="1"/>
  <c r="AG102" i="1"/>
  <c r="AE104" i="1"/>
  <c r="AC113" i="1"/>
  <c r="AG113" i="1"/>
  <c r="AE116" i="1"/>
  <c r="AC118" i="1"/>
  <c r="AG118" i="1"/>
  <c r="AE120" i="1"/>
  <c r="AC122" i="1"/>
  <c r="AG122" i="1"/>
  <c r="AE74" i="1"/>
  <c r="AE87" i="1"/>
  <c r="AE91" i="1"/>
  <c r="AE102" i="1"/>
  <c r="AE113" i="1"/>
  <c r="AE118" i="1"/>
  <c r="AE122" i="1"/>
  <c r="AG71" i="1"/>
  <c r="AE71" i="1"/>
  <c r="AC71" i="1"/>
  <c r="AF71" i="1"/>
  <c r="AD71" i="1"/>
  <c r="AH71" i="1"/>
  <c r="AD72" i="1"/>
  <c r="AF72" i="1"/>
  <c r="AC73" i="1"/>
  <c r="AE73" i="1"/>
  <c r="AG73" i="1"/>
  <c r="AD74" i="1"/>
  <c r="AF74" i="1"/>
  <c r="AE84" i="1"/>
  <c r="AG84" i="1"/>
  <c r="AF85" i="1"/>
  <c r="AE86" i="1"/>
  <c r="AG86" i="1"/>
  <c r="AF87" i="1"/>
  <c r="AE88" i="1"/>
  <c r="AG88" i="1"/>
  <c r="AF89" i="1"/>
  <c r="AE90" i="1"/>
  <c r="AG90" i="1"/>
  <c r="AF91" i="1"/>
  <c r="AE92" i="1"/>
  <c r="AG92" i="1"/>
  <c r="AF93" i="1"/>
  <c r="AE94" i="1"/>
  <c r="AG94" i="1"/>
  <c r="AD102" i="1"/>
  <c r="AF102" i="1"/>
  <c r="AC103" i="1"/>
  <c r="AE103" i="1"/>
  <c r="AG103" i="1"/>
  <c r="AD104" i="1"/>
  <c r="AF104" i="1"/>
  <c r="AC105" i="1"/>
  <c r="AE105" i="1"/>
  <c r="AG105" i="1"/>
  <c r="AD113" i="1"/>
  <c r="AF113" i="1"/>
  <c r="AC114" i="1"/>
  <c r="AE114" i="1"/>
  <c r="AG114" i="1"/>
  <c r="AD116" i="1"/>
  <c r="AF116" i="1"/>
  <c r="AC117" i="1"/>
  <c r="AE117" i="1"/>
  <c r="AG117" i="1"/>
  <c r="AD118" i="1"/>
  <c r="AF118" i="1"/>
  <c r="AC119" i="1"/>
  <c r="AE119" i="1"/>
  <c r="AG119" i="1"/>
  <c r="AD120" i="1"/>
  <c r="AF120" i="1"/>
  <c r="AC121" i="1"/>
  <c r="AE121" i="1"/>
  <c r="AG121" i="1"/>
  <c r="AD122" i="1"/>
  <c r="AF122" i="1"/>
  <c r="AD73" i="1"/>
  <c r="AF73" i="1"/>
  <c r="AF84" i="1"/>
  <c r="AF86" i="1"/>
  <c r="AF88" i="1"/>
  <c r="AF90" i="1"/>
  <c r="AF92" i="1"/>
  <c r="AF94" i="1"/>
  <c r="AD103" i="1"/>
  <c r="AF103" i="1"/>
  <c r="AD105" i="1"/>
  <c r="AF105" i="1"/>
  <c r="AD114" i="1"/>
  <c r="AF114" i="1"/>
  <c r="AD117" i="1"/>
  <c r="AF117" i="1"/>
  <c r="AD119" i="1"/>
  <c r="AF119" i="1"/>
  <c r="AD121" i="1"/>
  <c r="AF121" i="1"/>
</calcChain>
</file>

<file path=xl/sharedStrings.xml><?xml version="1.0" encoding="utf-8"?>
<sst xmlns="http://schemas.openxmlformats.org/spreadsheetml/2006/main" count="5557" uniqueCount="184">
  <si>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</si>
  <si>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</si>
  <si>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</si>
  <si>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</si>
  <si>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</si>
  <si>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</si>
  <si>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</si>
  <si>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</si>
  <si>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</si>
  <si>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</si>
  <si>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</si>
  <si>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</si>
  <si>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</si>
  <si>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</si>
  <si>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</si>
  <si>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</si>
  <si>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</si>
  <si>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</si>
  <si>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Los objetivos reflejan con claridad el perfil del titulado. </t>
  </si>
  <si>
    <t xml:space="preserve">Estoy satisfecho con los objetivos del plan de estudios. </t>
  </si>
  <si>
    <t>Estoy satisfecho con la metodología de planificación y desarrollo de la enseñanza indicadas en la Guía Docente.</t>
  </si>
  <si>
    <t xml:space="preserve">He participado activamente en la elaboración de la Guía Docente de las asignaturas que imparto.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</si>
  <si>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</si>
  <si>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 </t>
  </si>
  <si>
    <t xml:space="preserve">6. La planificación de los contenidos y actividades de las asignaturas que imparto me parece adecuada. : </t>
  </si>
  <si>
    <t xml:space="preserve">Se revisan anualmente las guías de las materias. </t>
  </si>
  <si>
    <t xml:space="preserve">7. Se llevan a cabo mecanismos de revisión anual en las guías de las materias. : </t>
  </si>
  <si>
    <t>En la planificación de la enseñanza se consideran los conocimientos previos de los estudiantes.</t>
  </si>
  <si>
    <t xml:space="preserve">8. En la planificación de la enseñanza se consideran los intereses y los conocimientos previos de los estudiantes. : </t>
  </si>
  <si>
    <t>Los créditos asignados a las materias guardan proporción con el volumen de trabajo que suponen para el estudiante la superación de las mismas.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</si>
  <si>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</si>
  <si>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 en la Guía Docente. </t>
  </si>
  <si>
    <t xml:space="preserve">10. Se respeta la planificación inicial de las actividades programadas. : </t>
  </si>
  <si>
    <t>En el caso de asignaturas impartidas por más de un profesor, el proceso de coordinación entre el profesorado de la asignatura es adecuado.</t>
  </si>
  <si>
    <t xml:space="preserve">11. El proceso de coordinación y reuniones entre el profesorado de la asignatura es adecuado. : </t>
  </si>
  <si>
    <t>La coordinación entre asignaturas del mismo grado es adecuada.</t>
  </si>
  <si>
    <t>DESARROLLO DE LA ENSEÑANZA Y EVALUACIÓN DE APRENDIZAJES</t>
  </si>
  <si>
    <t>Estoy satisfecho con el grado de cumplimiento de la planificación recogida en la Guía Docente.</t>
  </si>
  <si>
    <t>Tengo en cuenta el tiempo de aprendizaje del estudiante en función de los créditos ECTS (horas lectivas más trabajo personal) para superar la asignatura.</t>
  </si>
  <si>
    <t>Los procedimientos de evaluación que he utilizado han permitido valorar adecuadamente el nivel de competencias adquiridas por los estudiantes.</t>
  </si>
  <si>
    <t>Estoy satisfecho con el desarrollo de la enseñanza.</t>
  </si>
  <si>
    <t>BLOQUE 2. Grupo de estudiantes</t>
  </si>
  <si>
    <t xml:space="preserve">En la planificación de la enseñanza se consideran los conocimientos previos de los estudiantes. </t>
  </si>
  <si>
    <t xml:space="preserve">Tienen los conocimientos previos suficientes para seguir los contenidos de la materia. </t>
  </si>
  <si>
    <t xml:space="preserve">Muestran interés por los diferentes temas que se tratan en el desarrollo de la actividad docente. </t>
  </si>
  <si>
    <t>Participan activamente en las actividades desarrolladas.</t>
  </si>
  <si>
    <t>Utilizan la bibliografía recomendada.</t>
  </si>
  <si>
    <t xml:space="preserve">Utilizan habitualmente las horas de tutoría. </t>
  </si>
  <si>
    <t xml:space="preserve">Se muestran satisfechos con la metodología de evaluación. </t>
  </si>
  <si>
    <t>Se muestran satisfechos con los resultados de la evaluación.</t>
  </si>
  <si>
    <t>Durante el desarrollo de la materia se evidencia la adquisición progresiva de las competencias por parte de los estudiantes.</t>
  </si>
  <si>
    <t>Creo que la materia satisface sus expectativas.</t>
  </si>
  <si>
    <t>Estoy satisfecho, en general, con el grupo de estudiantes.</t>
  </si>
  <si>
    <t>BLOQUE 3. Servicios de Apoyo al Estudiante</t>
  </si>
  <si>
    <t>Conozco las actuaciones de orientación a estudiantes de nuevo ingreso que son impulsadas por el Centro.</t>
  </si>
  <si>
    <t>Las actuaciones que orientan a los estudiantes de nuevo ingreso son adecuadas.</t>
  </si>
  <si>
    <t>La información sobre las distintas alternativas de contenido curricular, movilidad, prácticas externas son adecuadas.</t>
  </si>
  <si>
    <t>Las acciones de orientación sobre las distintas alternativas de contenido curricular, movilidad, prácticas externas… son adecuadas</t>
  </si>
  <si>
    <t>Las actuaciones de atención a la diversidad, en caso de ser necesarias, son adecuadas.</t>
  </si>
  <si>
    <t>Las actuaciones de atención a la diversidad, en caso de ser necesarias, son adecuadas</t>
  </si>
  <si>
    <t>BLOQUE 4. Recursos de Apoyo a la Enseñanza</t>
  </si>
  <si>
    <t>Personal Académico</t>
  </si>
  <si>
    <t>El personal académico es suficiente.</t>
  </si>
  <si>
    <t>Estoy satisfecho con los criterios de asignación de la docencia dentro del departamento responsable de la misma.</t>
  </si>
  <si>
    <t>Recursos y Servicios</t>
  </si>
  <si>
    <t>Las condiciones de las aulas son adecuadas para el desarrollo de la enseñanza.</t>
  </si>
  <si>
    <t xml:space="preserve">Las aulas (acondicionamiento, equipamiento, iluminación, mobiliario, etc.) son adecuadas para el desarrollo de la enseñanza.' : </t>
  </si>
  <si>
    <t>Los laboratorios y espacios para prácticas son adecuados.</t>
  </si>
  <si>
    <t xml:space="preserve">Las aulas de informática y su equipamiento son adecuados. : </t>
  </si>
  <si>
    <t xml:space="preserve">El equipamiento de los laboratorios y de las aulas de prácticas es adecuado. </t>
  </si>
  <si>
    <t xml:space="preserve">Los fondos bibliográficos de la biblioteca son suficientes. : </t>
  </si>
  <si>
    <t>Los fondos bibliográficos de la biblioteca son suficientes.</t>
  </si>
  <si>
    <t>Se garantiza el acceso a las distintas fuentes de información, bases de datos, fondos bibliográficos... para cubrir las necesidades de las enseñanza.</t>
  </si>
  <si>
    <t>Estoy satisfecho con los recursos de docencia virtual disponibles.</t>
  </si>
  <si>
    <t xml:space="preserve">Estoy satisfecho con los recursos de docencia virtual disponibles. : </t>
  </si>
  <si>
    <t>Los servicios que presta el PAS en relación con mi actividad docente son adecuados.</t>
  </si>
  <si>
    <t xml:space="preserve">Los espacios destinados al desarrollo de todas mis actividades docentes son adecuados. : </t>
  </si>
  <si>
    <t>En general, estoy satisfecho con los recursos y servicios destinados a la enseñanza.</t>
  </si>
  <si>
    <t xml:space="preserve">'39. Los servicios que presta el PAS en relación con mi actividad docente son adecuados (secretaría, actas, personal de laboratorio,...).' : </t>
  </si>
  <si>
    <t>OBSERVACIONES. Respuestas textuales</t>
  </si>
  <si>
    <t>Sí</t>
  </si>
  <si>
    <t>No</t>
  </si>
  <si>
    <t>Indique el grado en el que ha impartido docencia:</t>
  </si>
  <si>
    <t>Grado en Ingeniería Mecánica</t>
  </si>
  <si>
    <t>Grado en Ingeniería Eléctrica</t>
  </si>
  <si>
    <t>Grado en Ingeniería Electrónica Industrial</t>
  </si>
  <si>
    <t>Grado en Ingeniería Informática</t>
  </si>
  <si>
    <t>Grado en Ingeniería Geomática y Topográfica</t>
  </si>
  <si>
    <t>Grado en Ingeniería de Organización Industrial</t>
  </si>
  <si>
    <t>Servicio de Planificación y Evaluación</t>
  </si>
  <si>
    <t>Doble Grado en Ingeniería eléctrica e Ingeniería mecánica</t>
  </si>
  <si>
    <t>Doble Grado en Ingeniería eléctrica e Ingeniería electrónica industrial</t>
  </si>
  <si>
    <t>Doble Grado en Ingeniería mecánica e Ingeniería de organización industrial</t>
  </si>
  <si>
    <t>Total</t>
  </si>
  <si>
    <t>[Los fondos bibliográficos de la biblioteca son suficientes.] RECURSOS Y SERVICIOS:</t>
  </si>
  <si>
    <t>Tabla de frecuencia</t>
  </si>
  <si>
    <t>Frecuencia</t>
  </si>
  <si>
    <t>Porcentaje</t>
  </si>
  <si>
    <t>Porcentaje válido</t>
  </si>
  <si>
    <t>Porcentaje acumulado</t>
  </si>
  <si>
    <t>Válido</t>
  </si>
  <si>
    <t>Doble Grado en Ingeniería Electrónica Industrial e Ingeniería Mecánica</t>
  </si>
  <si>
    <t>Observaciones/Sugerencias:</t>
  </si>
  <si>
    <t>Doble Grado en Ingeniería mecánica e Ingeniería electrónica industrial</t>
  </si>
  <si>
    <t>a Indique el grado en el que ha impartido docencia y que valora en este cuestionario: = Grado en Mecánica</t>
  </si>
  <si>
    <t>b Existen múltiples modos. Se muestra el valor más pequeño</t>
  </si>
  <si>
    <t>Estadísticosa</t>
  </si>
  <si>
    <t>N</t>
  </si>
  <si>
    <t>Perdidos</t>
  </si>
  <si>
    <t>UNIVERSIDAD DE JAÉN</t>
  </si>
  <si>
    <t>Indique el grado en el que ha impartido docencia y al que valora en este cuestionario:  = Grado en Ingeniería Mecánica</t>
  </si>
  <si>
    <t>NS/NC</t>
  </si>
  <si>
    <t>[Los objetivos reflejan con claridad el perfil del titulado. ] Valore de 1 a 5 teniendo en cuenta que: 1 = "Muy en desacuerdo" 2 = "En desacuerdo" 3 = "Algo de acuerdo" 4 = "Bastante de acuerdo" 5 = "Muy de acuerdo" ns/nc = "No sabe/No contesta</t>
  </si>
  <si>
    <t>[Estoy satisfecho/a con los objetivos del Plan de Estudios.] Valore de 1 a 5 teniendo en cuenta que: 1 = "Muy en desacuerdo" 2 = "En desacuerdo" 3 = "Algo de acuerdo" 4 = "Bastante de acuerdo" 5 = "Muy de acuerdo" ns/nc = "No sabe/No contesta</t>
  </si>
  <si>
    <t>[Estoy satisfecho con la metodología de planificación y desarrollo de la enseñanza indicadas en la Guía Docente.] Valore de 1 a 5 teniendo en cuenta que: 1 = "Muy en desacuerdo" 2 = "En desacuerdo" 3 = "Algo de acuerdo" 4 = "Bastante de acuerdo" 5 = "M</t>
  </si>
  <si>
    <t>[He participado activamente en la elaboración de la Guía Docente de las asignaturas que imparto. ] Valore de 1 a 5 teniendo en cuenta que: 1 = "Muy en desacuerdo" 2 = "En desacuerdo" 3 = "Algo de acuerdo" 4 = "Bastante de acuerdo" 5 = "Muy de acuerdo" ns</t>
  </si>
  <si>
    <t>[La planificación de los contenidos y actividades de las asignaturas que imparto me parece adecuada.] Valore de 1 a 5 teniendo en cuenta que: 1 = "Muy en desacuerdo" 2 = "En desacuerdo" 3 = "Algo de acuerdo" 4 = "Bastante de acuerdo" 5 = "Muy de acuerdo"</t>
  </si>
  <si>
    <t>[Se revisan anualmente las guías de las materias. ] Valore de 1 a 5 teniendo en cuenta que: 1 = "Muy en desacuerdo" 2 = "En desacuerdo" 3 = "Algo de acuerdo" 4 = "Bastante de acuerdo" 5 = "Muy de acuerdo" ns/nc = "No sabe/No contesta</t>
  </si>
  <si>
    <t>[En la planificación de la enseñanza se consideran los conocimientos previos de los estudiantes.] Valore de 1 a 5 teniendo en cuenta que: 1 = "Muy en desacuerdo" 2 = "En desacuerdo" 3 = "Algo de acuerdo" 4 = "Bastante de acuerdo" 5 = "Muy de acuerdo" ns/</t>
  </si>
  <si>
    <t>[Los créditos asignados a las materias guardan proporción con el volumen de trabajo que suponen para el estudiante la superación de las mismas.] Valore de 1 a 5 teniendo en cuenta que: 1 = "Muy en desacuerdo" 2 = "En desacuerdo" 3 = "Algo de acuerdo" 4</t>
  </si>
  <si>
    <t>[Se respeta la planificación inicial de las actividades programadas en la Guía Docente. ] Valore de 1 a 5 teniendo en cuenta que: 1 = "Muy en desacuerdo" 2 = "En desacuerdo" 3 = "Algo de acuerdo" 4 = "Bastante de acuerdo</t>
  </si>
  <si>
    <t>[En el caso de asignaturas impartidas por más de un profesor, el proceso de coordinación entre el profesorado de la asignatura es adecuado.] Valore de 1 a 5 teniendo en cuenta que: 1 = "Muy en desacuerdo" 2 = "En desacuerdo 3 = "Algo de acuerdo" 4 = "Bas</t>
  </si>
  <si>
    <t>[La coordinación entre asignaturas del mismo grado es adecuada.] Valore de 1 a 5 teniendo en cuenta que: 1 = "Muy en desacuerdo" 2 = "En desacuerdo" 3 = "Algo de acuerdo" 4 = "Bastante de acuerdo" 5 = "Muy de acuerdo" ns/nc = "No sabe/No contesta</t>
  </si>
  <si>
    <t>[Estoy satisfecho con el grado de cumplimiento de la planificación recogida en la Guía Docente.] Valore de 1 a 5 teniendo en cuenta que: 1 = "Muy en desacuerdo" 2 = "En desacuerdo" 3 = "Algo de acuerdo" 4 = "Bastante de acuerdo" 5 = "Muy de acuerdo" ns/n</t>
  </si>
  <si>
    <t>[Tengo en cuenta el tiempo de aprendizaje del estudiante en función de los créditos ECTS (horas lectivas más trabajo personal) para superar la asignatura.] Valore de 1 a 5 teniendo en cuenta que: 1 = "Muy en desacuerdo" 2 = En desacuerdo" 3 = "Algo de a</t>
  </si>
  <si>
    <t>[Los procedimientos de evaluación que he utilizado han permitido valorar adecuadamente el nivel de competencias adquiridas por los estudiantes.] Valore de 1 a 5 teniendo en cuenta que: 1 = "Muy en desacuerdo" 2 = "En desacuerdo" 3 = "Algo de acuerdo" 4 =</t>
  </si>
  <si>
    <t>[Estoy satisfecho con el desarrollo de la enseñanza. ] Valore de 1 a 5 teniendo en cuenta que: 1 = "Muy en desacuerdo" 2 = "En desacuerdo" 3 = "Algo de acuerdo" 4 = "Bastante de acuerdo" 5 = "Muy de acuerdo" ns/nc = No sabe/No contesta</t>
  </si>
  <si>
    <t>[En la planificación de la enseñanza se consideran los conocimientos previos de los estudiantes. ] LOS ESTUDIANTES:  Valore de 1 a 5 teniendo en cuenta que: 1 = "Muy en desacuerdo" 2 = "En desacuerdo" 3 = "Algo de acuerdo 4 = "Bastante de acuerdo" 5 = "M</t>
  </si>
  <si>
    <t>[Tienen los conocimientos previos suficientes para seguir los contenidos de la materia.] LOS ESTUDIANTES:  Valore de 1 a 5 teniendo en cuenta que: 1 = "Muy en desacuerdo" 2 = "En desacuerdo" 3 = "Algo de acuerdo" 4 = "Bastante de acuerdo" 5 = "Muy de acuer</t>
  </si>
  <si>
    <t>[Muestran interés por los diferentes temas que se tratan en el desarrollo de la actividad docente. ] LOS ESTUDIANTES:  Valore de 1 a 5 teniendo en cuenta que: 1 = "Muy en desacuerdo" 2 = "En desacuerdo" 3 = "Algo de acuerdo" 4 = "Bastante de acuerdo" 5 =</t>
  </si>
  <si>
    <t>[Participan activamente en las actividades desarrolladas.] LOS ESTUDIANTES:  Valore de 1 a 5 teniendo en cuenta que: 1 = "Muy en desacuerdo" 2 = "En desacuerdo" 3 = "Algo de acuerdo" 4 = "Bastante de acuerdo" 5 = "Muy de acuerdo" ns/nc = "No sabe/No contes</t>
  </si>
  <si>
    <t>[Utilizan la bibliografía recomendada.] LOS ESTUDIANTES:  Valore de 1 a 5 teniendo en cuenta que: 1 = "Muy en desacuerdo" 2 = "En desacuerdo" 3 = "Algo de acuerdo" 4 = "Bastante de acuerdo" 5 = "Muy de acuerdo" ns/nc = "No sabe/No contesta</t>
  </si>
  <si>
    <t>[Utilizan, habitualmente, las horas de tutoría.] LOS ESTUDIANTES:  Valore de 1 a 5 teniendo en cuenta que: 1 = "Muy en desacuerdo" 2 = "En desacuerdo" 3 = "Algo de acuerdo" 4 = "Bastante de acuerdo" 5 = "Muy de acuerdo</t>
  </si>
  <si>
    <t>[Se muestran satisfechos con la metodología de evaluación.] LOS ESTUDIANTES:  Valore de 1 a 5 teniendo en cuenta que: 1 = "Muy en desacuerdo" 2 = "En desacuerdo" 3 = "Algo de acuerdo" 4 = "Bastante de acuerdo" 5 = "Muy de acuerdo" ns/nc = "No sabe/No con</t>
  </si>
  <si>
    <t>[Se muestran satisfechos con los resultados de la evaluación.] LOS ESTUDIANTES:  Valore de 1 a 5 teniendo en cuenta que: 1 = "Muy en desacuerdo" 2 = "En desacuerdo" 3 = "Algo de acuerdo" 4 = "Bastante de acuerdo" 5 = "Muy de acuerdo" ns/nc = "No sabe/No c</t>
  </si>
  <si>
    <t>[Durante el desarrollo de la materia se evidencia la adquisición de las competencias .(conocimientos, destrezas y habilidades) por parte de los estudiantes.] LOS ESTUDIANTES:  Valore de 1 a 5 teniendo en cuenta que: 1 = "Muy en desacuerdo" 2 = "En desacue</t>
  </si>
  <si>
    <t>[Creo que la materia satisface sus expectativas.] LOS ESTUDIANTES:  Valore de 1 a 5 teniendo en cuenta que: 1 = "Muy en desacuerdo" 2 = "En desacuerdo" 3 = "Algo de acuerdo" 4 = "Bastante de acuerdo" 5 = "Muy de acuerdo" ns/nc = "No sabe/No contesta</t>
  </si>
  <si>
    <t>[Estoy satisfecho/a, en general, con el grupo de estudiantes.] LOS ESTUDIANTES:  Valore de 1 a 5 teniendo en cuenta que: 1 = "Muy en desacuerdo" 2 = "En desacuerdo" 3 = "Algo de acuerdo" 4 = "Bastante de acuerdo" 5 = "Muy de acuerdo" ns/nc = "No sabe/No co</t>
  </si>
  <si>
    <t>[Conozco las actuaciones de orientación a estudiantes de nuevo ingreso que son impulsadas por el Centro.] Valore de 1 a 5 teniendo en cuenta que: 1 = "Muy en desacuerdo" 2 = "En desacuerdo" 3 = "Algo de acuerdo" 4 = "Bastante de acuerdo" 5 = "Muy de acuer</t>
  </si>
  <si>
    <t>[Las actuaciones que orientan a los estudiantes de nuevo ingreso son adecuadas.] Valore de 1 a 5 teniendo en cuenta que: 1 = "Muy en desacuerdo" 2 = "En desacuerdo" 3 = "Algo de acuerdo" 4 = "Bastante de acuerdo" 5 = "Muy de acuerdo" ns/nc = "No sabe/No co</t>
  </si>
  <si>
    <t>[La información sobre las distintas alternativas de contenido curricular, movilidad, prácticas externas son adecuadas.] Valore de 1 a 5 teniendo en cuenta que: 1 = "Muy en desacuerdo" 2 = "En desacuerdo" 3 = "Algo de acuerdo" 4 = "Bastante de acuerdo" 5</t>
  </si>
  <si>
    <t>[Las actuaciones de atención a la diversidad, en caso de ser necesarias, son adecuadas.] Valore de 1 a 5 teniendo en cuenta que: 1 = "Muy en desacuerdo" 2 = "En desacuerdo" 3 = "Algo de acuerdo" 4 = "Bastante de acuerdo 5 = "Muy de acuerdo" ns/nc = "No sa</t>
  </si>
  <si>
    <t>[El personal académico es suficiente.] PERSONAL ACADÉMICO:  Valore de 1 a 5 teniendo en cuenta que: 1 = "Muy en desacuerdo" 2 = "En desacuerdo" 3 = "Algo de acuerdo" 4 = "Bastante de acuerdo" 5 = "Muy de acuerdo" ns/nc = "No sabe/No contesta</t>
  </si>
  <si>
    <t>[Estoy satisfecho con los criterios de asignación de la docencia dentro del área de conocimiento.] PERSONAL ACADÉMICO:  Valore de 1 a 5 teniendo en cuenta que: 1 = "Muy en desacuerdo" 2 = "En desacuerdo" 3 = "Algo de acuerdo" 4 = "Bastante de acuerdo" 5</t>
  </si>
  <si>
    <t>[Las condiciones de las aulas son adecuadas para el desarrollo de la enseñanza.] RECURSOS Y SERVICIOS:</t>
  </si>
  <si>
    <t>[Los laboratorios y espacios para prácticas son adecuados. ] RECURSOS Y SERVICIOS:</t>
  </si>
  <si>
    <t>[El equipamiento de los laboratorios y de las aulas de prácticas es adecuado. ] RECURSOS Y SERVICIOS:</t>
  </si>
  <si>
    <t>[Estoy satisfecho/a con los recursos de docencia virtual disponibles.] RECURSOS Y SERVICIOS:</t>
  </si>
  <si>
    <t>[Los servicios que presta el PAS en relación con mi actividad docente son adecuados (secretaría, actas, personal de laboratorio,…).] RECURSOS Y SERVICIOS:</t>
  </si>
  <si>
    <t>[Estoy satisfecho/a con los recursos y servicios destinados a la enseñanza.] RECURSOS Y SERVICIOS:</t>
  </si>
  <si>
    <t>a Indique el grado en el que ha impartido docencia y al que valora en este cuestionario:  = Grado en Ingeniería Mecánica</t>
  </si>
  <si>
    <t>Indique el grado en el que ha impartido docencia y al que valora en este cuestionario: </t>
  </si>
  <si>
    <t>¿Conoce los objetivos del Plan de Estudios reflejados en la Memoria del Grado?</t>
  </si>
  <si>
    <t>¿Conoce los objetivos del Plan de Estudios reflejados en la Memoria del Grado?a</t>
  </si>
  <si>
    <t>Si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</si>
  <si>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Mecánica. Curso Académico 2019-2020</t>
    </r>
  </si>
  <si>
    <t>Indique el grado en el que ha impartido docencia y al que valora en este cuestionario:  = Grado en Ingeniería Eléctrica</t>
  </si>
  <si>
    <t>a Indique el grado en el que ha impartido docencia y al que valora en este cuestionario:  = Grado en Ingeniería Eléctrica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</si>
  <si>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Eléctrica. Curso Académico 2019-2020</t>
    </r>
  </si>
  <si>
    <t>Indique el grado en el que ha impartido docencia y al que valora en este cuestionario:  = Grado en Ingeniería Geomática y Topográfica</t>
  </si>
  <si>
    <t>a Indique el grado en el que ha impartido docencia y al que valora en este cuestionario:  = Grado en Ingeniería Geomática y Topográfica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</si>
  <si>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Geomática y Topográfica. Curso Académico 2019-2020</t>
    </r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</si>
  <si>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Informática. Curso Académico 2019-2020</t>
    </r>
  </si>
  <si>
    <t>Indique el grado en el que ha impartido docencia y al que valora en este cuestionario:  = Grado en Ingeniería Informática</t>
  </si>
  <si>
    <t>a Indique el grado en el que ha impartido docencia y al que valora en este cuestionario:  = Grado en Ingeniería Informática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</si>
  <si>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Electrónica Industrial. Curso Académico 2019-2020</t>
    </r>
  </si>
  <si>
    <t>Indique el grado en el que ha impartido docencia y al que valora en este cuestionario:  = Grado en Ingeniería Electrónica Industrial</t>
  </si>
  <si>
    <t>a Indique el grado en el que ha impartido docencia y al que valora en este cuestionario:  = Grado en Ingeniería Electrónica Industrial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</si>
  <si>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Organización Industrial. Curso Académico 2019-2020</t>
    </r>
  </si>
  <si>
    <t>Indique el grado en el que ha impartido docencia y al que valora en este cuestionario:  = Grado en Ingeniería de Organización Industrial</t>
  </si>
  <si>
    <t>a Indique el grado en el que ha impartido docencia y al que valora en este cuestionario:  = Grado en Ingeniería de Organización Industrial</t>
  </si>
  <si>
    <t>2b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</si>
  <si>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Eléctrica e Ingeniería Mecánica. Curso Académico 2019-2020</t>
    </r>
  </si>
  <si>
    <t>Indique el grado en el que ha impartido docencia y al que valora en este cuestionario:  = Doble Grado en Ingeniería eléctrica e Ingeniería mecánica</t>
  </si>
  <si>
    <t>a Indique el grado en el que ha impartido docencia y al que valora en este cuestionario:  = Doble Grado en Ingeniería eléctrica e Ingeniería mecánica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</si>
  <si>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Eléctrica e Ingeniería Electrónica Industrial. Curso Académico 2019-2020</t>
    </r>
  </si>
  <si>
    <t>Indique el grado en el que ha impartido docencia y al que valora en este cuestionario:  = Doble Grado en Ingeniería eléctrica e Ingeniería electrónica industrial</t>
  </si>
  <si>
    <t>a Indique el grado en el que ha impartido docencia y al que valora en este cuestionario:  = Doble Grado en Ingeniería eléctrica e Ingeniería electrónica industrial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</si>
  <si>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Mecánica e Ingeniería Organización Industrial. Curso Académico 2019-2020</t>
    </r>
  </si>
  <si>
    <t>Indique el grado en el que ha impartido docencia y al que valora en este cuestionario:  = Doble Grado en Ingeniería mecánica e Ingeniería de organización industrial</t>
  </si>
  <si>
    <t>a Indique el grado en el que ha impartido docencia y al que valora en este cuestionario:  = Doble Grado en Ingeniería mecánica e Ingeniería de organización industrial</t>
  </si>
  <si>
    <t>El informe de este grado no se ha podido realizar al no llegar al tamaño mínimo necesario para obtener la representatividad elegida.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</si>
  <si>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Electrónica Industrial e Ingeniería Mecánica. Curso Académico 2019-2020</t>
    </r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</si>
  <si>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Informe Global. Curso Académico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</si>
</sst>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##0"/>
    <numFmt numFmtId="165" formatCode="####.00%"/>
    <numFmt numFmtId="166" formatCode="####.00"/>
    <numFmt numFmtId="167" formatCode="####.0%"/>
    <numFmt numFmtId="168" formatCode="####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44" fontId="2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center" vertical="center" wrapText="1"/>
    </xf>
    <xf numFmtId="166" fontId="19" fillId="0" borderId="1" xfId="3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22" fillId="8" borderId="13" xfId="4" applyNumberFormat="1" applyFont="1" applyFill="1" applyBorder="1" applyAlignment="1">
      <alignment horizontal="center" vertical="center"/>
    </xf>
    <xf numFmtId="164" fontId="22" fillId="8" borderId="1" xfId="4" applyNumberFormat="1" applyFont="1" applyFill="1" applyBorder="1" applyAlignment="1">
      <alignment horizontal="center" vertical="center"/>
    </xf>
    <xf numFmtId="164" fontId="22" fillId="8" borderId="14" xfId="4" applyNumberFormat="1" applyFont="1" applyFill="1" applyBorder="1" applyAlignment="1">
      <alignment horizontal="center" vertical="center"/>
    </xf>
    <xf numFmtId="164" fontId="22" fillId="8" borderId="4" xfId="4" applyNumberFormat="1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167" fontId="22" fillId="8" borderId="13" xfId="4" applyNumberFormat="1" applyFont="1" applyFill="1" applyBorder="1" applyAlignment="1">
      <alignment horizontal="center" vertical="center"/>
    </xf>
    <xf numFmtId="167" fontId="22" fillId="8" borderId="1" xfId="4" applyNumberFormat="1" applyFont="1" applyFill="1" applyBorder="1" applyAlignment="1">
      <alignment horizontal="center" vertical="center"/>
    </xf>
    <xf numFmtId="167" fontId="22" fillId="8" borderId="14" xfId="4" applyNumberFormat="1" applyFont="1" applyFill="1" applyBorder="1" applyAlignment="1">
      <alignment horizontal="center" vertical="center"/>
    </xf>
    <xf numFmtId="167" fontId="22" fillId="8" borderId="3" xfId="4" applyNumberFormat="1" applyFont="1" applyFill="1" applyBorder="1" applyAlignment="1">
      <alignment horizontal="center" vertical="center"/>
    </xf>
    <xf numFmtId="166" fontId="22" fillId="8" borderId="4" xfId="4" applyNumberFormat="1" applyFont="1" applyFill="1" applyBorder="1" applyAlignment="1">
      <alignment horizontal="center" vertical="center"/>
    </xf>
    <xf numFmtId="166" fontId="22" fillId="8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0" fontId="6" fillId="0" borderId="1" xfId="0" applyNumberFormat="1" applyFont="1" applyBorder="1" applyAlignment="1">
      <alignment horizontal="center" vertical="center" wrapText="1" shrinkToFit="1"/>
    </xf>
    <xf numFmtId="166" fontId="2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5" fillId="0" borderId="0" xfId="8"/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 wrapText="1" shrinkToFit="1"/>
    </xf>
    <xf numFmtId="0" fontId="22" fillId="8" borderId="1" xfId="4" applyNumberFormat="1" applyFont="1" applyFill="1" applyBorder="1" applyAlignment="1">
      <alignment horizontal="center" vertical="center"/>
    </xf>
    <xf numFmtId="0" fontId="24" fillId="9" borderId="0" xfId="0" applyFont="1" applyFill="1" applyAlignment="1">
      <alignment horizontal="left" vertical="center" wrapText="1" shrinkToFi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168" fontId="19" fillId="0" borderId="1" xfId="3" applyNumberFormat="1" applyFont="1" applyBorder="1" applyAlignment="1">
      <alignment horizontal="center" vertical="center" wrapText="1"/>
    </xf>
    <xf numFmtId="0" fontId="19" fillId="0" borderId="15" xfId="8" applyFont="1" applyBorder="1" applyAlignment="1">
      <alignment vertical="top" wrapText="1"/>
    </xf>
    <xf numFmtId="0" fontId="19" fillId="0" borderId="16" xfId="8" applyFont="1" applyBorder="1" applyAlignment="1">
      <alignment vertical="top" wrapText="1"/>
    </xf>
    <xf numFmtId="0" fontId="19" fillId="0" borderId="4" xfId="8" applyFont="1" applyBorder="1" applyAlignment="1">
      <alignment vertical="top" wrapText="1"/>
    </xf>
    <xf numFmtId="0" fontId="19" fillId="0" borderId="2" xfId="8" applyFont="1" applyBorder="1" applyAlignment="1">
      <alignment vertical="top" wrapText="1"/>
    </xf>
    <xf numFmtId="0" fontId="19" fillId="0" borderId="3" xfId="8" applyFont="1" applyBorder="1" applyAlignment="1">
      <alignment vertical="top" wrapText="1"/>
    </xf>
    <xf numFmtId="49" fontId="19" fillId="0" borderId="2" xfId="8" applyNumberFormat="1" applyFont="1" applyBorder="1" applyAlignment="1">
      <alignment vertical="top" wrapText="1"/>
    </xf>
    <xf numFmtId="49" fontId="19" fillId="0" borderId="3" xfId="8" applyNumberFormat="1" applyFont="1" applyBorder="1" applyAlignment="1">
      <alignment vertical="top" wrapText="1"/>
    </xf>
    <xf numFmtId="49" fontId="19" fillId="0" borderId="4" xfId="8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19" fillId="0" borderId="2" xfId="1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19" fillId="0" borderId="12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2" xfId="0" applyFont="1" applyBorder="1" applyAlignment="1">
      <alignment horizontal="left"/>
    </xf>
    <xf numFmtId="0" fontId="19" fillId="0" borderId="3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 wrapText="1"/>
    </xf>
    <xf numFmtId="0" fontId="7" fillId="9" borderId="24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0" fontId="19" fillId="0" borderId="17" xfId="1" applyFont="1" applyBorder="1" applyAlignment="1">
      <alignment horizontal="lef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left"/>
    </xf>
    <xf numFmtId="0" fontId="19" fillId="0" borderId="0" xfId="8" applyFont="1" applyBorder="1" applyAlignment="1">
      <alignment vertical="top" wrapText="1"/>
    </xf>
  </cellXfs>
  <cellStyles count="10">
    <cellStyle name="Moneda 2" xfId="9"/>
    <cellStyle name="Normal" xfId="0" builtinId="0"/>
    <cellStyle name="Normal 2" xfId="5"/>
    <cellStyle name="Normal 3" xfId="6"/>
    <cellStyle name="Normal 4" xfId="7"/>
    <cellStyle name="Normal_Global" xfId="1"/>
    <cellStyle name="Normal_Global_1" xfId="3"/>
    <cellStyle name="Normal_Global_2" xfId="8"/>
    <cellStyle name="Normal_Hoja2" xfId="2"/>
    <cellStyle name="Normal_Hoj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D11-4432-8333-3026AD1361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Global!$C$152:$C$153</c:f>
              <c:numCache>
                <c:formatCode>General</c:formatCode>
                <c:ptCount val="2"/>
                <c:pt idx="0">
                  <c:v>150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1-4432-8333-3026AD1361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8BF-4BA7-8B75-D354EB52D2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Eléctrica y Mecánica'!$B$127:$B$128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'Doble Eléctrica y Mecánica'!$C$127:$C$128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F-4BA7-8B75-D354EB52D2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2F0-4C4E-888B-410865CE26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Eléctrica y Electrónica I'!$B$127:$B$128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'Doble Eléctrica y Electrónica I'!$C$127:$C$128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0-4C4E-888B-410865CE2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2AA-4193-A640-9C3D50BAB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Mecánica y Organización I'!$B$127:$B$128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'Doble Mecánica y Organización I'!$C$127:$C$128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A-4193-A640-9C3D50BAB5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337-4640-BC1E-77DDDB6277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Mecánica y Electronica'!$A$129:$A$130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Mecánica y Electronica'!$B$129:$B$130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7-4640-BC1E-77DDDB6277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741751534340149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F4-4E44-B0D2-7619C806AF24}"/>
                </c:ext>
              </c:extLst>
            </c:dLbl>
            <c:dLbl>
              <c:idx val="1"/>
              <c:layout>
                <c:manualLayout>
                  <c:x val="1.9112627301510223E-2"/>
                  <c:y val="-2.765431776172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F4-4E44-B0D2-7619C806AF24}"/>
                </c:ext>
              </c:extLst>
            </c:dLbl>
            <c:dLbl>
              <c:idx val="2"/>
              <c:layout>
                <c:manualLayout>
                  <c:x val="1.2741751534340208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F4-4E44-B0D2-7619C806AF24}"/>
                </c:ext>
              </c:extLst>
            </c:dLbl>
            <c:dLbl>
              <c:idx val="3"/>
              <c:layout>
                <c:manualLayout>
                  <c:x val="1.9112627301510223E-2"/>
                  <c:y val="-2.41975280415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F4-4E44-B0D2-7619C806AF24}"/>
                </c:ext>
              </c:extLst>
            </c:dLbl>
            <c:dLbl>
              <c:idx val="4"/>
              <c:layout>
                <c:manualLayout>
                  <c:x val="2.389078412688778E-2"/>
                  <c:y val="-4.148147664258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F4-4E44-B0D2-7619C806AF24}"/>
                </c:ext>
              </c:extLst>
            </c:dLbl>
            <c:dLbl>
              <c:idx val="5"/>
              <c:layout>
                <c:manualLayout>
                  <c:x val="2.7076222010472932E-2"/>
                  <c:y val="-3.8024686922365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F4-4E44-B0D2-7619C806AF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Global!$A$28:$A$37</c:f>
              <c:strCache>
                <c:ptCount val="10"/>
                <c:pt idx="0">
                  <c:v>Grado en Ingeniería Mecánica</c:v>
                </c:pt>
                <c:pt idx="1">
                  <c:v>Grado en Ingeniería Eléctrica</c:v>
                </c:pt>
                <c:pt idx="2">
                  <c:v>Grado en Ingeniería Electrónica Industrial</c:v>
                </c:pt>
                <c:pt idx="3">
                  <c:v>Grado en Ingeniería Informática</c:v>
                </c:pt>
                <c:pt idx="4">
                  <c:v>Grado en Ingeniería Geomática y Topográfica</c:v>
                </c:pt>
                <c:pt idx="5">
                  <c:v>Grado en Ingeniería de Organización Industrial</c:v>
                </c:pt>
                <c:pt idx="6">
                  <c:v>Doble Grado en Ingeniería eléctrica e Ingeniería mecánica</c:v>
                </c:pt>
                <c:pt idx="7">
                  <c:v>Doble Grado en Ingeniería eléctrica e Ingeniería electrónica industrial</c:v>
                </c:pt>
                <c:pt idx="8">
                  <c:v>Doble Grado en Ingeniería mecánica e Ingeniería de organización industrial</c:v>
                </c:pt>
                <c:pt idx="9">
                  <c:v>Doble Grado en Ingeniería mecánica e Ingeniería electrónica industrial</c:v>
                </c:pt>
              </c:strCache>
            </c:strRef>
          </c:cat>
          <c:val>
            <c:numRef>
              <c:f>Global!$F$28:$F$37</c:f>
              <c:numCache>
                <c:formatCode>General</c:formatCode>
                <c:ptCount val="10"/>
                <c:pt idx="0">
                  <c:v>21</c:v>
                </c:pt>
                <c:pt idx="1">
                  <c:v>25</c:v>
                </c:pt>
                <c:pt idx="2">
                  <c:v>19</c:v>
                </c:pt>
                <c:pt idx="3">
                  <c:v>34</c:v>
                </c:pt>
                <c:pt idx="4">
                  <c:v>16</c:v>
                </c:pt>
                <c:pt idx="5">
                  <c:v>23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F4-4E44-B0D2-7619C806AF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28002776"/>
        <c:axId val="228003168"/>
        <c:axId val="0"/>
      </c:bar3DChart>
      <c:catAx>
        <c:axId val="228002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ES"/>
          </a:p>
        </c:txPr>
        <c:crossAx val="228003168"/>
        <c:crosses val="autoZero"/>
        <c:auto val="1"/>
        <c:lblAlgn val="ctr"/>
        <c:lblOffset val="100"/>
        <c:noMultiLvlLbl val="0"/>
      </c:catAx>
      <c:valAx>
        <c:axId val="22800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28002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B90-456D-86ED-00BE2489A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Mecánica!$B$128:$B$129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Mecánica!$C$128:$C$129</c:f>
              <c:numCache>
                <c:formatCode>General</c:formatCode>
                <c:ptCount val="2"/>
                <c:pt idx="0">
                  <c:v>19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0-456D-86ED-00BE2489A5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991-4B3A-A203-835AED9B3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Electrica!$A$116:$A$117</c:f>
              <c:numCache>
                <c:formatCode>General</c:formatCode>
                <c:ptCount val="2"/>
              </c:numCache>
            </c:numRef>
          </c:cat>
          <c:val>
            <c:numRef>
              <c:f>Electrica!$B$116:$B$117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C991-4B3A-A203-835AED9B3C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72-42B7-939D-4809E6C4AB64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72-42B7-939D-4809E6C4AB64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Electrica!$B$130:$B$131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Electrica!$C$130:$C$131</c:f>
              <c:numCache>
                <c:formatCode>General</c:formatCode>
                <c:ptCount val="2"/>
                <c:pt idx="0">
                  <c:v>23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72-42B7-939D-4809E6C4A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405-4C2E-A9D2-FFE05F3CB63E}"/>
              </c:ext>
            </c:extLst>
          </c:dPt>
          <c:dPt>
            <c:idx val="1"/>
            <c:bubble3D val="0"/>
            <c:spPr>
              <a:solidFill>
                <a:schemeClr val="accent4">
                  <a:tint val="3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405-4C2E-A9D2-FFE05F3CB63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405-4C2E-A9D2-FFE05F3CB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'Geomática y topografía'!$B$130</c:f>
              <c:strCache>
                <c:ptCount val="1"/>
                <c:pt idx="0">
                  <c:v>Si</c:v>
                </c:pt>
              </c:strCache>
            </c:strRef>
          </c:cat>
          <c:val>
            <c:numRef>
              <c:f>'Geomática y topografía'!$C$130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5-4C2E-A9D2-FFE05F3CB6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2C1-40EA-9E61-F463B0F5E0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Informática!$B$130:$B$131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Informática!$C$130:$C$131</c:f>
              <c:numCache>
                <c:formatCode>General</c:formatCode>
                <c:ptCount val="2"/>
                <c:pt idx="0">
                  <c:v>33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1-40EA-9E61-F463B0F5E0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60589059610673"/>
          <c:y val="0.15506366257679413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52F-4441-A026-850F927158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Electrónica!$B$130:$B$131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Electrónica!$C$130:$C$131</c:f>
              <c:numCache>
                <c:formatCode>General</c:formatCode>
                <c:ptCount val="2"/>
                <c:pt idx="0">
                  <c:v>17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F-4441-A026-850F927158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44F-4BC3-A8C6-28EF5FCF68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'Organización Industrial'!$B$126:$B$127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'Organización Industrial'!$C$126:$C$127</c:f>
              <c:numCache>
                <c:formatCode>General</c:formatCode>
                <c:ptCount val="2"/>
                <c:pt idx="0">
                  <c:v>20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F-4BC3-A8C6-28EF5FCF68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7583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45</xdr:row>
      <xdr:rowOff>142875</xdr:rowOff>
    </xdr:from>
    <xdr:to>
      <xdr:col>11</xdr:col>
      <xdr:colOff>508000</xdr:colOff>
      <xdr:row>54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136072</xdr:colOff>
      <xdr:row>9</xdr:row>
      <xdr:rowOff>331106</xdr:rowOff>
    </xdr:from>
    <xdr:to>
      <xdr:col>10</xdr:col>
      <xdr:colOff>437697</xdr:colOff>
      <xdr:row>14</xdr:row>
      <xdr:rowOff>246165</xdr:rowOff>
    </xdr:to>
    <xdr:sp macro="" textlink="">
      <xdr:nvSpPr>
        <xdr:cNvPr id="4" name="3 CuadroTexto"/>
        <xdr:cNvSpPr txBox="1"/>
      </xdr:nvSpPr>
      <xdr:spPr>
        <a:xfrm>
          <a:off x="136072" y="2236106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165 / Nº encuestas necesarias: 87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165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883</a:t>
          </a:r>
          <a:r>
            <a:rPr lang="es-ES" sz="11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=  18,69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616402</xdr:colOff>
      <xdr:row>21</xdr:row>
      <xdr:rowOff>217711</xdr:rowOff>
    </xdr:from>
    <xdr:to>
      <xdr:col>27</xdr:col>
      <xdr:colOff>149677</xdr:colOff>
      <xdr:row>40</xdr:row>
      <xdr:rowOff>163285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136639</xdr:colOff>
      <xdr:row>30</xdr:row>
      <xdr:rowOff>142875</xdr:rowOff>
    </xdr:from>
    <xdr:to>
      <xdr:col>11</xdr:col>
      <xdr:colOff>533514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3690938"/>
          <a:ext cx="7222557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Mecánica e Ingeniería Organización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8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   8/101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7,92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10</xdr:row>
      <xdr:rowOff>161925</xdr:rowOff>
    </xdr:from>
    <xdr:to>
      <xdr:col>10</xdr:col>
      <xdr:colOff>505051</xdr:colOff>
      <xdr:row>15</xdr:row>
      <xdr:rowOff>64738</xdr:rowOff>
    </xdr:to>
    <xdr:sp macro="" textlink="">
      <xdr:nvSpPr>
        <xdr:cNvPr id="4" name="3 CuadroTexto"/>
        <xdr:cNvSpPr txBox="1"/>
      </xdr:nvSpPr>
      <xdr:spPr>
        <a:xfrm>
          <a:off x="152400" y="240982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Electrónica Industrial e Ingeniería Mecánica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   3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98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3,06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10</xdr:row>
      <xdr:rowOff>0</xdr:rowOff>
    </xdr:from>
    <xdr:to>
      <xdr:col>11</xdr:col>
      <xdr:colOff>100239</xdr:colOff>
      <xdr:row>14</xdr:row>
      <xdr:rowOff>236188</xdr:rowOff>
    </xdr:to>
    <xdr:sp macro="" textlink="">
      <xdr:nvSpPr>
        <xdr:cNvPr id="8" name="3 CuadroTexto"/>
        <xdr:cNvSpPr txBox="1"/>
      </xdr:nvSpPr>
      <xdr:spPr>
        <a:xfrm>
          <a:off x="438150" y="2286000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Mecánica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21/ 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21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93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 322,58%</a:t>
          </a:r>
        </a:p>
        <a:p>
          <a:pPr algn="l"/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13</xdr:col>
      <xdr:colOff>134938</xdr:colOff>
      <xdr:row>13</xdr:row>
      <xdr:rowOff>268845</xdr:rowOff>
    </xdr:to>
    <xdr:sp macro="" textlink="">
      <xdr:nvSpPr>
        <xdr:cNvPr id="8" name="3 CuadroTexto"/>
        <xdr:cNvSpPr txBox="1"/>
      </xdr:nvSpPr>
      <xdr:spPr>
        <a:xfrm>
          <a:off x="1619250" y="1881188"/>
          <a:ext cx="7135813" cy="1697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Eléctrica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25 / 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25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91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 27,47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  <xdr:twoCellAnchor>
    <xdr:from>
      <xdr:col>3</xdr:col>
      <xdr:colOff>176894</xdr:colOff>
      <xdr:row>30</xdr:row>
      <xdr:rowOff>200024</xdr:rowOff>
    </xdr:from>
    <xdr:to>
      <xdr:col>9</xdr:col>
      <xdr:colOff>81643</xdr:colOff>
      <xdr:row>40</xdr:row>
      <xdr:rowOff>108857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214312</xdr:colOff>
      <xdr:row>9</xdr:row>
      <xdr:rowOff>333374</xdr:rowOff>
    </xdr:from>
    <xdr:to>
      <xdr:col>10</xdr:col>
      <xdr:colOff>566963</xdr:colOff>
      <xdr:row>14</xdr:row>
      <xdr:rowOff>231425</xdr:rowOff>
    </xdr:to>
    <xdr:sp macro="" textlink="">
      <xdr:nvSpPr>
        <xdr:cNvPr id="8" name="3 CuadroTexto"/>
        <xdr:cNvSpPr txBox="1"/>
      </xdr:nvSpPr>
      <xdr:spPr>
        <a:xfrm>
          <a:off x="214312" y="2214562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Geomática y Topográfica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16 / Nº encuestas necesarias: 28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16 / 39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41,03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9</xdr:row>
      <xdr:rowOff>190500</xdr:rowOff>
    </xdr:from>
    <xdr:to>
      <xdr:col>10</xdr:col>
      <xdr:colOff>452664</xdr:colOff>
      <xdr:row>14</xdr:row>
      <xdr:rowOff>112363</xdr:rowOff>
    </xdr:to>
    <xdr:sp macro="" textlink="">
      <xdr:nvSpPr>
        <xdr:cNvPr id="6" name="3 CuadroTexto"/>
        <xdr:cNvSpPr txBox="1"/>
      </xdr:nvSpPr>
      <xdr:spPr>
        <a:xfrm>
          <a:off x="133350" y="2085975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Informática.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42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34/ Nº encuestas necesarias: 42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34 / 75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45,33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10</xdr:row>
      <xdr:rowOff>23813</xdr:rowOff>
    </xdr:from>
    <xdr:to>
      <xdr:col>12</xdr:col>
      <xdr:colOff>66902</xdr:colOff>
      <xdr:row>14</xdr:row>
      <xdr:rowOff>279051</xdr:rowOff>
    </xdr:to>
    <xdr:sp macro="" textlink="">
      <xdr:nvSpPr>
        <xdr:cNvPr id="6" name="3 CuadroTexto"/>
        <xdr:cNvSpPr txBox="1"/>
      </xdr:nvSpPr>
      <xdr:spPr>
        <a:xfrm>
          <a:off x="928688" y="2262188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Electrónica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48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19 / Nº encuestas necesarias: 48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19 / 95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20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9</xdr:row>
      <xdr:rowOff>238125</xdr:rowOff>
    </xdr:from>
    <xdr:to>
      <xdr:col>10</xdr:col>
      <xdr:colOff>590776</xdr:colOff>
      <xdr:row>14</xdr:row>
      <xdr:rowOff>136175</xdr:rowOff>
    </xdr:to>
    <xdr:sp macro="" textlink="">
      <xdr:nvSpPr>
        <xdr:cNvPr id="6" name="3 CuadroTexto"/>
        <xdr:cNvSpPr txBox="1"/>
      </xdr:nvSpPr>
      <xdr:spPr>
        <a:xfrm>
          <a:off x="238125" y="2123281"/>
          <a:ext cx="7238432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Organización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23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23 / 101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22,77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189547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Eléctrica e Ingeniería Mecánica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8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8/97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8,25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189547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Eléctrica e Ingeniería Electrónica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8 / 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8 / 93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8,60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BD164"/>
  <sheetViews>
    <sheetView view="pageBreakPreview" topLeftCell="A109" zoomScaleNormal="100" zoomScaleSheetLayoutView="100" workbookViewId="0">
      <selection activeCell="A124" sqref="A124:AL124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36" customWidth="1"/>
    <col min="6" max="6" width="11.5703125" customWidth="1"/>
    <col min="8" max="9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customWidth="1"/>
    <col min="28" max="28" width="8.5703125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customWidth="1"/>
    <col min="37" max="37" width="11.42578125" customWidth="1"/>
    <col min="38" max="38" width="9.140625" customWidth="1"/>
    <col min="39" max="39" width="13.42578125" style="53" hidden="1" customWidth="1"/>
    <col min="40" max="40" width="66.85546875" style="53" hidden="1" customWidth="1"/>
    <col min="41" max="41" width="4.7109375" style="53" hidden="1" customWidth="1"/>
    <col min="42" max="42" width="5.28515625" style="53" hidden="1" customWidth="1"/>
    <col min="43" max="44" width="5.7109375" style="53" hidden="1" customWidth="1"/>
    <col min="45" max="45" width="7.85546875" style="53" hidden="1" customWidth="1"/>
    <col min="46" max="46" width="6.7109375" style="53" hidden="1" customWidth="1"/>
    <col min="47" max="47" width="11.42578125" style="53" hidden="1" customWidth="1"/>
    <col min="48" max="56" width="11.5703125" style="53" hidden="1" customWidth="1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N1" s="53">
        <v>1</v>
      </c>
      <c r="AO1" s="53">
        <v>2</v>
      </c>
      <c r="AP1" s="53">
        <v>3</v>
      </c>
      <c r="AQ1" s="53">
        <v>4</v>
      </c>
      <c r="AR1" s="53">
        <v>5</v>
      </c>
      <c r="AS1" s="53" t="s">
        <v>111</v>
      </c>
      <c r="AT1" s="53" t="s">
        <v>93</v>
      </c>
      <c r="AV1" s="53">
        <v>1</v>
      </c>
      <c r="AW1" s="53">
        <v>2</v>
      </c>
      <c r="AX1" s="53">
        <v>3</v>
      </c>
      <c r="AY1" s="53">
        <v>4</v>
      </c>
      <c r="AZ1" s="53">
        <v>5</v>
      </c>
      <c r="BA1" s="53" t="s">
        <v>93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53" t="s">
        <v>112</v>
      </c>
      <c r="AN2" s="53">
        <v>1</v>
      </c>
      <c r="AO2" s="53">
        <v>1</v>
      </c>
      <c r="AP2" s="53">
        <v>5</v>
      </c>
      <c r="AQ2" s="53">
        <v>61</v>
      </c>
      <c r="AR2" s="53">
        <v>78</v>
      </c>
      <c r="AS2" s="53">
        <v>4</v>
      </c>
      <c r="AT2" s="53">
        <v>150</v>
      </c>
      <c r="AU2" s="53" t="s">
        <v>112</v>
      </c>
      <c r="AV2" s="53">
        <v>1</v>
      </c>
      <c r="AW2" s="53">
        <v>1</v>
      </c>
      <c r="AX2" s="53">
        <v>5</v>
      </c>
      <c r="AY2" s="53">
        <v>61</v>
      </c>
      <c r="AZ2" s="53">
        <v>78</v>
      </c>
      <c r="BA2" s="53">
        <v>4.47</v>
      </c>
      <c r="BB2" s="53">
        <v>0.67</v>
      </c>
      <c r="BC2" s="53">
        <v>5</v>
      </c>
      <c r="BD2" s="53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53" t="s">
        <v>113</v>
      </c>
      <c r="AN3" s="53">
        <v>0</v>
      </c>
      <c r="AO3" s="53">
        <v>3</v>
      </c>
      <c r="AP3" s="53">
        <v>7</v>
      </c>
      <c r="AQ3" s="53">
        <v>62</v>
      </c>
      <c r="AR3" s="53">
        <v>73</v>
      </c>
      <c r="AS3" s="53">
        <v>5</v>
      </c>
      <c r="AT3" s="53">
        <v>150</v>
      </c>
      <c r="AU3" s="53" t="s">
        <v>113</v>
      </c>
      <c r="AV3" s="53">
        <v>0</v>
      </c>
      <c r="AW3" s="53">
        <v>3</v>
      </c>
      <c r="AX3" s="53">
        <v>7</v>
      </c>
      <c r="AY3" s="53">
        <v>62</v>
      </c>
      <c r="AZ3" s="53">
        <v>73</v>
      </c>
      <c r="BA3" s="53">
        <v>4.41</v>
      </c>
      <c r="BB3" s="53">
        <v>0.68</v>
      </c>
      <c r="BC3" s="53">
        <v>5</v>
      </c>
      <c r="BD3" s="53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53" t="s">
        <v>114</v>
      </c>
      <c r="AN4" s="53">
        <v>5</v>
      </c>
      <c r="AO4" s="53">
        <v>2</v>
      </c>
      <c r="AP4" s="53">
        <v>16</v>
      </c>
      <c r="AQ4" s="53">
        <v>42</v>
      </c>
      <c r="AR4" s="53">
        <v>99</v>
      </c>
      <c r="AS4" s="53">
        <v>1</v>
      </c>
      <c r="AT4" s="53">
        <v>165</v>
      </c>
      <c r="AU4" s="53" t="s">
        <v>114</v>
      </c>
      <c r="AV4" s="53">
        <v>5</v>
      </c>
      <c r="AW4" s="53">
        <v>2</v>
      </c>
      <c r="AX4" s="53">
        <v>16</v>
      </c>
      <c r="AY4" s="53">
        <v>42</v>
      </c>
      <c r="AZ4" s="53">
        <v>99</v>
      </c>
      <c r="BA4" s="53">
        <v>4.3899999999999997</v>
      </c>
      <c r="BB4" s="53">
        <v>0.94</v>
      </c>
      <c r="BC4" s="53">
        <v>5</v>
      </c>
      <c r="BD4" s="53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53" t="s">
        <v>115</v>
      </c>
      <c r="AN5" s="53">
        <v>1</v>
      </c>
      <c r="AO5" s="53">
        <v>5</v>
      </c>
      <c r="AP5" s="53">
        <v>7</v>
      </c>
      <c r="AQ5" s="53">
        <v>23</v>
      </c>
      <c r="AR5" s="53">
        <v>124</v>
      </c>
      <c r="AS5" s="53">
        <v>5</v>
      </c>
      <c r="AT5" s="53">
        <v>165</v>
      </c>
      <c r="AU5" s="53" t="s">
        <v>115</v>
      </c>
      <c r="AV5" s="53">
        <v>1</v>
      </c>
      <c r="AW5" s="53">
        <v>5</v>
      </c>
      <c r="AX5" s="53">
        <v>7</v>
      </c>
      <c r="AY5" s="53">
        <v>23</v>
      </c>
      <c r="AZ5" s="53">
        <v>124</v>
      </c>
      <c r="BA5" s="53">
        <v>4.6500000000000004</v>
      </c>
      <c r="BB5" s="53">
        <v>0.76</v>
      </c>
      <c r="BC5" s="53">
        <v>5</v>
      </c>
      <c r="BD5" s="53">
        <v>5</v>
      </c>
    </row>
    <row r="6" spans="1:56" ht="15.75" x14ac:dyDescent="0.2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116</v>
      </c>
      <c r="AN6" s="53">
        <v>1</v>
      </c>
      <c r="AO6" s="53">
        <v>0</v>
      </c>
      <c r="AP6" s="53">
        <v>5</v>
      </c>
      <c r="AQ6" s="53">
        <v>45</v>
      </c>
      <c r="AR6" s="53">
        <v>113</v>
      </c>
      <c r="AS6" s="53">
        <v>1</v>
      </c>
      <c r="AT6" s="53">
        <v>165</v>
      </c>
      <c r="AU6" s="53" t="s">
        <v>116</v>
      </c>
      <c r="AV6" s="53">
        <v>1</v>
      </c>
      <c r="AW6" s="53">
        <v>0</v>
      </c>
      <c r="AX6" s="53">
        <v>5</v>
      </c>
      <c r="AY6" s="53">
        <v>45</v>
      </c>
      <c r="AZ6" s="53">
        <v>113</v>
      </c>
      <c r="BA6" s="53">
        <v>4.6399999999999997</v>
      </c>
      <c r="BB6" s="53">
        <v>0.61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117</v>
      </c>
      <c r="AN7" s="53">
        <v>1</v>
      </c>
      <c r="AO7" s="53">
        <v>3</v>
      </c>
      <c r="AP7" s="53">
        <v>4</v>
      </c>
      <c r="AQ7" s="53">
        <v>29</v>
      </c>
      <c r="AR7" s="53">
        <v>124</v>
      </c>
      <c r="AS7" s="53">
        <v>4</v>
      </c>
      <c r="AT7" s="53">
        <v>165</v>
      </c>
      <c r="AU7" s="53" t="s">
        <v>117</v>
      </c>
      <c r="AV7" s="53">
        <v>1</v>
      </c>
      <c r="AW7" s="53">
        <v>3</v>
      </c>
      <c r="AX7" s="53">
        <v>4</v>
      </c>
      <c r="AY7" s="53">
        <v>29</v>
      </c>
      <c r="AZ7" s="53">
        <v>124</v>
      </c>
      <c r="BA7" s="53">
        <v>4.6900000000000004</v>
      </c>
      <c r="BB7" s="53">
        <v>0.67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118</v>
      </c>
      <c r="AN8" s="53">
        <v>4</v>
      </c>
      <c r="AO8" s="53">
        <v>3</v>
      </c>
      <c r="AP8" s="53">
        <v>23</v>
      </c>
      <c r="AQ8" s="53">
        <v>44</v>
      </c>
      <c r="AR8" s="53">
        <v>89</v>
      </c>
      <c r="AS8" s="53">
        <v>2</v>
      </c>
      <c r="AT8" s="53">
        <v>165</v>
      </c>
      <c r="AU8" s="53" t="s">
        <v>118</v>
      </c>
      <c r="AV8" s="53">
        <v>4</v>
      </c>
      <c r="AW8" s="53">
        <v>3</v>
      </c>
      <c r="AX8" s="53">
        <v>23</v>
      </c>
      <c r="AY8" s="53">
        <v>44</v>
      </c>
      <c r="AZ8" s="53">
        <v>89</v>
      </c>
      <c r="BA8" s="53">
        <v>4.29</v>
      </c>
      <c r="BB8" s="53">
        <v>0.95</v>
      </c>
      <c r="BC8" s="53">
        <v>5</v>
      </c>
      <c r="BD8" s="53">
        <v>5</v>
      </c>
    </row>
    <row r="9" spans="1:56" ht="27.75" customHeight="1" x14ac:dyDescent="0.25">
      <c r="A9" s="97" t="s">
        <v>183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119</v>
      </c>
      <c r="AN9" s="53">
        <v>2</v>
      </c>
      <c r="AO9" s="53">
        <v>12</v>
      </c>
      <c r="AP9" s="53">
        <v>17</v>
      </c>
      <c r="AQ9" s="53">
        <v>50</v>
      </c>
      <c r="AR9" s="53">
        <v>78</v>
      </c>
      <c r="AS9" s="53">
        <v>6</v>
      </c>
      <c r="AT9" s="53">
        <v>165</v>
      </c>
      <c r="AU9" s="53" t="s">
        <v>119</v>
      </c>
      <c r="AV9" s="53">
        <v>2</v>
      </c>
      <c r="AW9" s="53">
        <v>12</v>
      </c>
      <c r="AX9" s="53">
        <v>17</v>
      </c>
      <c r="AY9" s="53">
        <v>50</v>
      </c>
      <c r="AZ9" s="53">
        <v>78</v>
      </c>
      <c r="BA9" s="53">
        <v>4.1900000000000004</v>
      </c>
      <c r="BB9" s="53">
        <v>0.99</v>
      </c>
      <c r="BC9" s="53">
        <v>4</v>
      </c>
      <c r="BD9" s="53">
        <v>5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53" t="s">
        <v>120</v>
      </c>
      <c r="AN10" s="53">
        <v>0</v>
      </c>
      <c r="AO10" s="53">
        <v>0</v>
      </c>
      <c r="AP10" s="53">
        <v>4</v>
      </c>
      <c r="AQ10" s="53">
        <v>42</v>
      </c>
      <c r="AR10" s="53">
        <v>118</v>
      </c>
      <c r="AS10" s="53">
        <v>1</v>
      </c>
      <c r="AT10" s="53">
        <v>165</v>
      </c>
      <c r="AU10" s="53" t="s">
        <v>120</v>
      </c>
      <c r="AV10" s="53">
        <v>0</v>
      </c>
      <c r="AW10" s="53">
        <v>0</v>
      </c>
      <c r="AX10" s="53">
        <v>4</v>
      </c>
      <c r="AY10" s="53">
        <v>42</v>
      </c>
      <c r="AZ10" s="53">
        <v>118</v>
      </c>
      <c r="BA10" s="53">
        <v>4.7</v>
      </c>
      <c r="BB10" s="53">
        <v>0.51</v>
      </c>
      <c r="BC10" s="53">
        <v>5</v>
      </c>
      <c r="BD10" s="53">
        <v>5</v>
      </c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0"/>
      <c r="O11" s="50"/>
      <c r="P11" s="50"/>
      <c r="Q11" s="50"/>
      <c r="R11" s="50"/>
      <c r="S11" s="5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53" t="s">
        <v>121</v>
      </c>
      <c r="AN11" s="53">
        <v>2</v>
      </c>
      <c r="AO11" s="53">
        <v>1</v>
      </c>
      <c r="AP11" s="53">
        <v>4</v>
      </c>
      <c r="AQ11" s="53">
        <v>39</v>
      </c>
      <c r="AR11" s="53">
        <v>99</v>
      </c>
      <c r="AS11" s="53">
        <v>20</v>
      </c>
      <c r="AT11" s="53">
        <v>165</v>
      </c>
      <c r="AU11" s="53" t="s">
        <v>121</v>
      </c>
      <c r="AV11" s="53">
        <v>2</v>
      </c>
      <c r="AW11" s="53">
        <v>1</v>
      </c>
      <c r="AX11" s="53">
        <v>4</v>
      </c>
      <c r="AY11" s="53">
        <v>39</v>
      </c>
      <c r="AZ11" s="53">
        <v>99</v>
      </c>
      <c r="BA11" s="53">
        <v>4.5999999999999996</v>
      </c>
      <c r="BB11" s="53">
        <v>0.71</v>
      </c>
      <c r="BC11" s="53">
        <v>5</v>
      </c>
      <c r="BD11" s="53">
        <v>5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0"/>
      <c r="O12" s="50"/>
      <c r="P12" s="50"/>
      <c r="Q12" s="50"/>
      <c r="R12" s="50"/>
      <c r="S12" s="5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53" t="s">
        <v>122</v>
      </c>
      <c r="AN12" s="53">
        <v>3</v>
      </c>
      <c r="AO12" s="53">
        <v>9</v>
      </c>
      <c r="AP12" s="53">
        <v>36</v>
      </c>
      <c r="AQ12" s="53">
        <v>50</v>
      </c>
      <c r="AR12" s="53">
        <v>51</v>
      </c>
      <c r="AS12" s="53">
        <v>16</v>
      </c>
      <c r="AT12" s="53">
        <v>165</v>
      </c>
      <c r="AU12" s="53" t="s">
        <v>122</v>
      </c>
      <c r="AV12" s="53">
        <v>3</v>
      </c>
      <c r="AW12" s="53">
        <v>9</v>
      </c>
      <c r="AX12" s="53">
        <v>36</v>
      </c>
      <c r="AY12" s="53">
        <v>50</v>
      </c>
      <c r="AZ12" s="53">
        <v>51</v>
      </c>
      <c r="BA12" s="53">
        <v>3.92</v>
      </c>
      <c r="BB12" s="53">
        <v>1</v>
      </c>
      <c r="BC12" s="53">
        <v>4</v>
      </c>
      <c r="BD12" s="53">
        <v>5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0"/>
      <c r="O13" s="50"/>
      <c r="P13" s="50"/>
      <c r="Q13" s="50"/>
      <c r="R13" s="50"/>
      <c r="S13" s="50"/>
      <c r="T13" s="47"/>
      <c r="U13" s="4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53" t="s">
        <v>123</v>
      </c>
      <c r="AN13" s="53">
        <v>0</v>
      </c>
      <c r="AO13" s="53">
        <v>0</v>
      </c>
      <c r="AP13" s="53">
        <v>3</v>
      </c>
      <c r="AQ13" s="53">
        <v>58</v>
      </c>
      <c r="AR13" s="53">
        <v>103</v>
      </c>
      <c r="AS13" s="53">
        <v>1</v>
      </c>
      <c r="AT13" s="53">
        <v>165</v>
      </c>
      <c r="AU13" s="53" t="s">
        <v>123</v>
      </c>
      <c r="AV13" s="53">
        <v>0</v>
      </c>
      <c r="AW13" s="53">
        <v>0</v>
      </c>
      <c r="AX13" s="53">
        <v>3</v>
      </c>
      <c r="AY13" s="53">
        <v>58</v>
      </c>
      <c r="AZ13" s="53">
        <v>103</v>
      </c>
      <c r="BA13" s="53">
        <v>4.6100000000000003</v>
      </c>
      <c r="BB13" s="53">
        <v>0.53</v>
      </c>
      <c r="BC13" s="53">
        <v>5</v>
      </c>
      <c r="BD13" s="5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0"/>
      <c r="O14" s="50"/>
      <c r="P14" s="50"/>
      <c r="Q14" s="50"/>
      <c r="R14" s="50"/>
      <c r="S14" s="50"/>
      <c r="T14" s="47"/>
      <c r="U14" s="4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53" t="s">
        <v>124</v>
      </c>
      <c r="AN14" s="53">
        <v>0</v>
      </c>
      <c r="AO14" s="53">
        <v>0</v>
      </c>
      <c r="AP14" s="53">
        <v>12</v>
      </c>
      <c r="AQ14" s="53">
        <v>52</v>
      </c>
      <c r="AR14" s="53">
        <v>97</v>
      </c>
      <c r="AS14" s="53">
        <v>4</v>
      </c>
      <c r="AT14" s="53">
        <v>165</v>
      </c>
      <c r="AU14" s="53" t="s">
        <v>124</v>
      </c>
      <c r="AV14" s="53">
        <v>0</v>
      </c>
      <c r="AW14" s="53">
        <v>0</v>
      </c>
      <c r="AX14" s="53">
        <v>12</v>
      </c>
      <c r="AY14" s="53">
        <v>52</v>
      </c>
      <c r="AZ14" s="53">
        <v>97</v>
      </c>
      <c r="BA14" s="53">
        <v>4.53</v>
      </c>
      <c r="BB14" s="53">
        <v>0.63</v>
      </c>
      <c r="BC14" s="53">
        <v>5</v>
      </c>
      <c r="BD14" s="53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0"/>
      <c r="O15" s="50"/>
      <c r="P15" s="50"/>
      <c r="Q15" s="50"/>
      <c r="R15" s="50"/>
      <c r="S15" s="50"/>
      <c r="T15" s="47"/>
      <c r="U15" s="4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53" t="s">
        <v>125</v>
      </c>
      <c r="AN15" s="53">
        <v>7</v>
      </c>
      <c r="AO15" s="53">
        <v>1</v>
      </c>
      <c r="AP15" s="53">
        <v>5</v>
      </c>
      <c r="AQ15" s="53">
        <v>54</v>
      </c>
      <c r="AR15" s="53">
        <v>96</v>
      </c>
      <c r="AS15" s="53">
        <v>2</v>
      </c>
      <c r="AT15" s="53">
        <v>165</v>
      </c>
      <c r="AU15" s="53" t="s">
        <v>125</v>
      </c>
      <c r="AV15" s="53">
        <v>7</v>
      </c>
      <c r="AW15" s="53">
        <v>1</v>
      </c>
      <c r="AX15" s="53">
        <v>5</v>
      </c>
      <c r="AY15" s="53">
        <v>54</v>
      </c>
      <c r="AZ15" s="53">
        <v>96</v>
      </c>
      <c r="BA15" s="53">
        <v>4.42</v>
      </c>
      <c r="BB15" s="53">
        <v>0.93</v>
      </c>
      <c r="BC15" s="53">
        <v>5</v>
      </c>
      <c r="BD15" s="53">
        <v>5</v>
      </c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0"/>
      <c r="O16" s="50"/>
      <c r="P16" s="50"/>
      <c r="Q16" s="50"/>
      <c r="R16" s="50"/>
      <c r="S16" s="50"/>
      <c r="T16" s="47"/>
      <c r="U16" s="4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53" t="s">
        <v>126</v>
      </c>
      <c r="AN16" s="53">
        <v>0</v>
      </c>
      <c r="AO16" s="53">
        <v>6</v>
      </c>
      <c r="AP16" s="53">
        <v>17</v>
      </c>
      <c r="AQ16" s="53">
        <v>50</v>
      </c>
      <c r="AR16" s="53">
        <v>91</v>
      </c>
      <c r="AS16" s="53">
        <v>1</v>
      </c>
      <c r="AT16" s="53">
        <v>165</v>
      </c>
      <c r="AU16" s="53" t="s">
        <v>126</v>
      </c>
      <c r="AV16" s="53">
        <v>0</v>
      </c>
      <c r="AW16" s="53">
        <v>6</v>
      </c>
      <c r="AX16" s="53">
        <v>17</v>
      </c>
      <c r="AY16" s="53">
        <v>50</v>
      </c>
      <c r="AZ16" s="53">
        <v>91</v>
      </c>
      <c r="BA16" s="53">
        <v>4.38</v>
      </c>
      <c r="BB16" s="53">
        <v>0.82</v>
      </c>
      <c r="BC16" s="53">
        <v>5</v>
      </c>
      <c r="BD16" s="53">
        <v>5</v>
      </c>
    </row>
    <row r="17" spans="1:5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0"/>
      <c r="O17" s="50"/>
      <c r="P17" s="50"/>
      <c r="Q17" s="50"/>
      <c r="R17" s="50"/>
      <c r="S17" s="50"/>
      <c r="T17" s="47"/>
      <c r="U17" s="4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53" t="s">
        <v>127</v>
      </c>
      <c r="AN17" s="53">
        <v>4</v>
      </c>
      <c r="AO17" s="53">
        <v>4</v>
      </c>
      <c r="AP17" s="53">
        <v>24</v>
      </c>
      <c r="AQ17" s="53">
        <v>51</v>
      </c>
      <c r="AR17" s="53">
        <v>81</v>
      </c>
      <c r="AS17" s="53">
        <v>1</v>
      </c>
      <c r="AT17" s="53">
        <v>165</v>
      </c>
      <c r="AU17" s="53" t="s">
        <v>127</v>
      </c>
      <c r="AV17" s="53">
        <v>4</v>
      </c>
      <c r="AW17" s="53">
        <v>4</v>
      </c>
      <c r="AX17" s="53">
        <v>24</v>
      </c>
      <c r="AY17" s="53">
        <v>51</v>
      </c>
      <c r="AZ17" s="53">
        <v>81</v>
      </c>
      <c r="BA17" s="53">
        <v>4.2300000000000004</v>
      </c>
      <c r="BB17" s="53">
        <v>0.95</v>
      </c>
      <c r="BC17" s="53">
        <v>4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2"/>
      <c r="L18" s="2"/>
      <c r="M18" s="2"/>
      <c r="N18" s="50"/>
      <c r="O18" s="50"/>
      <c r="P18" s="50"/>
      <c r="Q18" s="50"/>
      <c r="R18" s="50"/>
      <c r="S18" s="50"/>
      <c r="T18" s="47"/>
      <c r="U18" s="4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3" t="s">
        <v>128</v>
      </c>
      <c r="AN18" s="53">
        <v>5</v>
      </c>
      <c r="AO18" s="53">
        <v>25</v>
      </c>
      <c r="AP18" s="53">
        <v>39</v>
      </c>
      <c r="AQ18" s="53">
        <v>55</v>
      </c>
      <c r="AR18" s="53">
        <v>38</v>
      </c>
      <c r="AS18" s="53">
        <v>3</v>
      </c>
      <c r="AT18" s="53">
        <v>165</v>
      </c>
      <c r="AU18" s="53" t="s">
        <v>128</v>
      </c>
      <c r="AV18" s="53">
        <v>5</v>
      </c>
      <c r="AW18" s="53">
        <v>25</v>
      </c>
      <c r="AX18" s="53">
        <v>39</v>
      </c>
      <c r="AY18" s="53">
        <v>55</v>
      </c>
      <c r="AZ18" s="53">
        <v>38</v>
      </c>
      <c r="BA18" s="53">
        <v>3.59</v>
      </c>
      <c r="BB18" s="53">
        <v>1.1000000000000001</v>
      </c>
      <c r="BC18" s="53">
        <v>4</v>
      </c>
      <c r="BD18" s="53">
        <v>4</v>
      </c>
    </row>
    <row r="19" spans="1:56" ht="18" x14ac:dyDescent="0.25">
      <c r="A19" s="2"/>
      <c r="B19" s="2"/>
      <c r="C19" s="92" t="s">
        <v>2</v>
      </c>
      <c r="D19" s="92"/>
      <c r="E19" s="92"/>
      <c r="F19" s="92"/>
      <c r="G19" s="92"/>
      <c r="H19" s="92"/>
      <c r="I19" s="92"/>
      <c r="J19" s="92"/>
      <c r="K19" s="2"/>
      <c r="L19" s="2"/>
      <c r="M19" s="2"/>
      <c r="N19" s="50"/>
      <c r="O19" s="50"/>
      <c r="P19" s="50"/>
      <c r="Q19" s="50"/>
      <c r="R19" s="50"/>
      <c r="S19" s="50"/>
      <c r="T19" s="47"/>
      <c r="U19" s="4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53" t="s">
        <v>129</v>
      </c>
      <c r="AN19" s="53">
        <v>3</v>
      </c>
      <c r="AO19" s="53">
        <v>19</v>
      </c>
      <c r="AP19" s="53">
        <v>39</v>
      </c>
      <c r="AQ19" s="53">
        <v>61</v>
      </c>
      <c r="AR19" s="53">
        <v>39</v>
      </c>
      <c r="AS19" s="53">
        <v>4</v>
      </c>
      <c r="AT19" s="53">
        <v>165</v>
      </c>
      <c r="AU19" s="53" t="s">
        <v>129</v>
      </c>
      <c r="AV19" s="53">
        <v>3</v>
      </c>
      <c r="AW19" s="53">
        <v>19</v>
      </c>
      <c r="AX19" s="53">
        <v>39</v>
      </c>
      <c r="AY19" s="53">
        <v>61</v>
      </c>
      <c r="AZ19" s="53">
        <v>39</v>
      </c>
      <c r="BA19" s="53">
        <v>3.71</v>
      </c>
      <c r="BB19" s="53">
        <v>1.02</v>
      </c>
      <c r="BC19" s="53">
        <v>4</v>
      </c>
      <c r="BD19" s="53">
        <v>4</v>
      </c>
    </row>
    <row r="20" spans="1:56" ht="39.75" customHeight="1" x14ac:dyDescent="0.25">
      <c r="A20" s="2"/>
      <c r="B20" s="2"/>
      <c r="C20" s="92" t="s">
        <v>3</v>
      </c>
      <c r="D20" s="92"/>
      <c r="E20" s="92"/>
      <c r="F20" s="92"/>
      <c r="G20" s="92"/>
      <c r="H20" s="92"/>
      <c r="I20" s="92"/>
      <c r="J20" s="92"/>
      <c r="K20" s="2"/>
      <c r="L20" s="2"/>
      <c r="M20" s="2"/>
      <c r="N20" s="50"/>
      <c r="O20" s="50"/>
      <c r="P20" s="50"/>
      <c r="Q20" s="50"/>
      <c r="R20" s="50"/>
      <c r="S20" s="50"/>
      <c r="T20" s="47"/>
      <c r="U20" s="4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53" t="s">
        <v>130</v>
      </c>
      <c r="AN20" s="53">
        <v>3</v>
      </c>
      <c r="AO20" s="53">
        <v>16</v>
      </c>
      <c r="AP20" s="53">
        <v>41</v>
      </c>
      <c r="AQ20" s="53">
        <v>67</v>
      </c>
      <c r="AR20" s="53">
        <v>35</v>
      </c>
      <c r="AS20" s="53">
        <v>3</v>
      </c>
      <c r="AT20" s="53">
        <v>165</v>
      </c>
      <c r="AU20" s="53" t="s">
        <v>130</v>
      </c>
      <c r="AV20" s="53">
        <v>3</v>
      </c>
      <c r="AW20" s="53">
        <v>16</v>
      </c>
      <c r="AX20" s="53">
        <v>41</v>
      </c>
      <c r="AY20" s="53">
        <v>67</v>
      </c>
      <c r="AZ20" s="53">
        <v>35</v>
      </c>
      <c r="BA20" s="53">
        <v>3.71</v>
      </c>
      <c r="BB20" s="53">
        <v>0.98</v>
      </c>
      <c r="BC20" s="53">
        <v>4</v>
      </c>
      <c r="BD20" s="53">
        <v>4</v>
      </c>
    </row>
    <row r="21" spans="1:56" ht="18" x14ac:dyDescent="0.25">
      <c r="A21" s="2"/>
      <c r="B21" s="2"/>
      <c r="C21" s="92" t="s">
        <v>4</v>
      </c>
      <c r="D21" s="92"/>
      <c r="E21" s="92"/>
      <c r="F21" s="92"/>
      <c r="G21" s="92"/>
      <c r="H21" s="92"/>
      <c r="I21" s="92"/>
      <c r="J21" s="92"/>
      <c r="K21" s="2"/>
      <c r="L21" s="2"/>
      <c r="M21" s="2"/>
      <c r="N21" s="50"/>
      <c r="O21" s="50"/>
      <c r="P21" s="50"/>
      <c r="Q21" s="50"/>
      <c r="R21" s="50"/>
      <c r="S21" s="50"/>
      <c r="T21" s="47"/>
      <c r="U21" s="4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53" t="s">
        <v>131</v>
      </c>
      <c r="AN21" s="53">
        <v>17</v>
      </c>
      <c r="AO21" s="53">
        <v>37</v>
      </c>
      <c r="AP21" s="53">
        <v>42</v>
      </c>
      <c r="AQ21" s="53">
        <v>43</v>
      </c>
      <c r="AR21" s="53">
        <v>18</v>
      </c>
      <c r="AS21" s="53">
        <v>8</v>
      </c>
      <c r="AT21" s="53">
        <v>165</v>
      </c>
      <c r="AU21" s="53" t="s">
        <v>131</v>
      </c>
      <c r="AV21" s="53">
        <v>17</v>
      </c>
      <c r="AW21" s="53">
        <v>37</v>
      </c>
      <c r="AX21" s="53">
        <v>42</v>
      </c>
      <c r="AY21" s="53">
        <v>43</v>
      </c>
      <c r="AZ21" s="53">
        <v>18</v>
      </c>
      <c r="BA21" s="53">
        <v>3.05</v>
      </c>
      <c r="BB21" s="53">
        <v>1.19</v>
      </c>
      <c r="BC21" s="53">
        <v>3</v>
      </c>
      <c r="BD21" s="53">
        <v>4</v>
      </c>
    </row>
    <row r="22" spans="1:56" ht="18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132</v>
      </c>
      <c r="AN22" s="53">
        <v>28</v>
      </c>
      <c r="AO22" s="53">
        <v>36</v>
      </c>
      <c r="AP22" s="53">
        <v>43</v>
      </c>
      <c r="AQ22" s="53">
        <v>37</v>
      </c>
      <c r="AR22" s="53">
        <v>17</v>
      </c>
      <c r="AS22" s="53">
        <v>4</v>
      </c>
      <c r="AT22" s="53">
        <v>165</v>
      </c>
      <c r="AU22" s="53" t="s">
        <v>132</v>
      </c>
      <c r="AV22" s="53">
        <v>28</v>
      </c>
      <c r="AW22" s="53">
        <v>36</v>
      </c>
      <c r="AX22" s="53">
        <v>43</v>
      </c>
      <c r="AY22" s="53">
        <v>37</v>
      </c>
      <c r="AZ22" s="53">
        <v>17</v>
      </c>
      <c r="BA22" s="53">
        <v>2.87</v>
      </c>
      <c r="BB22" s="53">
        <v>1.25</v>
      </c>
      <c r="BC22" s="53">
        <v>3</v>
      </c>
      <c r="BD22" s="53">
        <v>3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133</v>
      </c>
      <c r="AN23" s="53">
        <v>2</v>
      </c>
      <c r="AO23" s="53">
        <v>1</v>
      </c>
      <c r="AP23" s="53">
        <v>30</v>
      </c>
      <c r="AQ23" s="53">
        <v>69</v>
      </c>
      <c r="AR23" s="53">
        <v>37</v>
      </c>
      <c r="AS23" s="53">
        <v>26</v>
      </c>
      <c r="AT23" s="53">
        <v>165</v>
      </c>
      <c r="AU23" s="53" t="s">
        <v>133</v>
      </c>
      <c r="AV23" s="53">
        <v>2</v>
      </c>
      <c r="AW23" s="53">
        <v>1</v>
      </c>
      <c r="AX23" s="53">
        <v>30</v>
      </c>
      <c r="AY23" s="53">
        <v>69</v>
      </c>
      <c r="AZ23" s="53">
        <v>37</v>
      </c>
      <c r="BA23" s="53">
        <v>3.99</v>
      </c>
      <c r="BB23" s="53">
        <v>0.8</v>
      </c>
      <c r="BC23" s="53">
        <v>4</v>
      </c>
      <c r="BD23" s="53">
        <v>4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134</v>
      </c>
      <c r="AN24" s="53">
        <v>2</v>
      </c>
      <c r="AO24" s="53">
        <v>1</v>
      </c>
      <c r="AP24" s="53">
        <v>26</v>
      </c>
      <c r="AQ24" s="53">
        <v>72</v>
      </c>
      <c r="AR24" s="53">
        <v>37</v>
      </c>
      <c r="AS24" s="53">
        <v>27</v>
      </c>
      <c r="AT24" s="53">
        <v>165</v>
      </c>
      <c r="AU24" s="53" t="s">
        <v>134</v>
      </c>
      <c r="AV24" s="53">
        <v>2</v>
      </c>
      <c r="AW24" s="53">
        <v>1</v>
      </c>
      <c r="AX24" s="53">
        <v>26</v>
      </c>
      <c r="AY24" s="53">
        <v>72</v>
      </c>
      <c r="AZ24" s="53">
        <v>37</v>
      </c>
      <c r="BA24" s="53">
        <v>4.0199999999999996</v>
      </c>
      <c r="BB24" s="53">
        <v>0.79</v>
      </c>
      <c r="BC24" s="53">
        <v>4</v>
      </c>
      <c r="BD24" s="53">
        <v>4</v>
      </c>
    </row>
    <row r="25" spans="1:56" ht="18" x14ac:dyDescent="0.25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AM25" s="53" t="s">
        <v>135</v>
      </c>
      <c r="AN25" s="53">
        <v>3</v>
      </c>
      <c r="AO25" s="53">
        <v>3</v>
      </c>
      <c r="AP25" s="53">
        <v>26</v>
      </c>
      <c r="AQ25" s="53">
        <v>80</v>
      </c>
      <c r="AR25" s="53">
        <v>50</v>
      </c>
      <c r="AS25" s="53">
        <v>3</v>
      </c>
      <c r="AT25" s="53">
        <v>165</v>
      </c>
      <c r="AU25" s="53" t="s">
        <v>135</v>
      </c>
      <c r="AV25" s="53">
        <v>3</v>
      </c>
      <c r="AW25" s="53">
        <v>3</v>
      </c>
      <c r="AX25" s="53">
        <v>26</v>
      </c>
      <c r="AY25" s="53">
        <v>80</v>
      </c>
      <c r="AZ25" s="53">
        <v>50</v>
      </c>
      <c r="BA25" s="53">
        <v>4.0599999999999996</v>
      </c>
      <c r="BB25" s="53">
        <v>0.84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136</v>
      </c>
      <c r="AN26" s="53">
        <v>2</v>
      </c>
      <c r="AO26" s="53">
        <v>1</v>
      </c>
      <c r="AP26" s="53">
        <v>23</v>
      </c>
      <c r="AQ26" s="53">
        <v>75</v>
      </c>
      <c r="AR26" s="53">
        <v>46</v>
      </c>
      <c r="AS26" s="53">
        <v>18</v>
      </c>
      <c r="AT26" s="53">
        <v>165</v>
      </c>
      <c r="AU26" s="53" t="s">
        <v>136</v>
      </c>
      <c r="AV26" s="53">
        <v>2</v>
      </c>
      <c r="AW26" s="53">
        <v>1</v>
      </c>
      <c r="AX26" s="53">
        <v>23</v>
      </c>
      <c r="AY26" s="53">
        <v>75</v>
      </c>
      <c r="AZ26" s="53">
        <v>46</v>
      </c>
      <c r="BA26" s="53">
        <v>4.0999999999999996</v>
      </c>
      <c r="BB26" s="53">
        <v>0.78</v>
      </c>
      <c r="BC26" s="53">
        <v>4</v>
      </c>
      <c r="BD26" s="53">
        <v>4</v>
      </c>
    </row>
    <row r="27" spans="1:56" ht="15.75" x14ac:dyDescent="0.25">
      <c r="A27" s="82"/>
      <c r="B27" s="83"/>
      <c r="C27" s="83"/>
      <c r="D27" s="83"/>
      <c r="E27" s="84"/>
      <c r="F27" s="44"/>
      <c r="G27" s="45"/>
      <c r="H27" s="3"/>
      <c r="I27" s="3"/>
      <c r="J27" s="3"/>
      <c r="AM27" s="53" t="s">
        <v>137</v>
      </c>
      <c r="AN27" s="53">
        <v>2</v>
      </c>
      <c r="AO27" s="53">
        <v>4</v>
      </c>
      <c r="AP27" s="53">
        <v>27</v>
      </c>
      <c r="AQ27" s="53">
        <v>77</v>
      </c>
      <c r="AR27" s="53">
        <v>52</v>
      </c>
      <c r="AS27" s="53">
        <v>3</v>
      </c>
      <c r="AT27" s="53">
        <v>165</v>
      </c>
      <c r="AU27" s="53" t="s">
        <v>137</v>
      </c>
      <c r="AV27" s="53">
        <v>2</v>
      </c>
      <c r="AW27" s="53">
        <v>4</v>
      </c>
      <c r="AX27" s="53">
        <v>27</v>
      </c>
      <c r="AY27" s="53">
        <v>77</v>
      </c>
      <c r="AZ27" s="53">
        <v>52</v>
      </c>
      <c r="BA27" s="53">
        <v>4.07</v>
      </c>
      <c r="BB27" s="53">
        <v>0.83</v>
      </c>
      <c r="BC27" s="53">
        <v>4</v>
      </c>
      <c r="BD27" s="53">
        <v>4</v>
      </c>
    </row>
    <row r="28" spans="1:56" ht="15.75" customHeight="1" x14ac:dyDescent="0.25">
      <c r="A28" s="82" t="s">
        <v>83</v>
      </c>
      <c r="B28" s="83"/>
      <c r="C28" s="83"/>
      <c r="D28" s="83"/>
      <c r="E28" s="84"/>
      <c r="F28" s="44">
        <v>21</v>
      </c>
      <c r="G28" s="45">
        <f>F28/$F$38</f>
        <v>0.12727272727272726</v>
      </c>
      <c r="H28" s="3"/>
      <c r="I28" s="3"/>
      <c r="J28" s="3"/>
      <c r="AM28" s="5" t="s">
        <v>138</v>
      </c>
      <c r="AN28" s="5">
        <v>7</v>
      </c>
      <c r="AO28" s="5">
        <v>1</v>
      </c>
      <c r="AP28" s="5">
        <v>33</v>
      </c>
      <c r="AQ28" s="5">
        <v>37</v>
      </c>
      <c r="AR28" s="5">
        <v>67</v>
      </c>
      <c r="AS28" s="5">
        <v>20</v>
      </c>
      <c r="AT28" s="5">
        <v>165</v>
      </c>
      <c r="AU28" s="5" t="s">
        <v>138</v>
      </c>
      <c r="AV28" s="5">
        <v>7</v>
      </c>
      <c r="AW28" s="5">
        <v>1</v>
      </c>
      <c r="AX28" s="5">
        <v>33</v>
      </c>
      <c r="AY28" s="5">
        <v>37</v>
      </c>
      <c r="AZ28" s="5">
        <v>67</v>
      </c>
      <c r="BA28" s="5">
        <v>4.08</v>
      </c>
      <c r="BB28" s="5">
        <v>1.07</v>
      </c>
      <c r="BC28" s="5">
        <v>4</v>
      </c>
      <c r="BD28" s="5">
        <v>5</v>
      </c>
    </row>
    <row r="29" spans="1:56" ht="15.75" customHeight="1" x14ac:dyDescent="0.25">
      <c r="A29" s="82" t="s">
        <v>84</v>
      </c>
      <c r="B29" s="83"/>
      <c r="C29" s="83"/>
      <c r="D29" s="83"/>
      <c r="E29" s="84"/>
      <c r="F29" s="44">
        <v>25</v>
      </c>
      <c r="G29" s="45">
        <f>F29/$F$38</f>
        <v>0.15151515151515152</v>
      </c>
      <c r="H29" s="3"/>
      <c r="I29" s="3"/>
      <c r="J29" s="3"/>
      <c r="AM29" s="53" t="s">
        <v>139</v>
      </c>
      <c r="AN29" s="53">
        <v>3</v>
      </c>
      <c r="AO29" s="53">
        <v>5</v>
      </c>
      <c r="AP29" s="53">
        <v>21</v>
      </c>
      <c r="AQ29" s="53">
        <v>38</v>
      </c>
      <c r="AR29" s="53">
        <v>57</v>
      </c>
      <c r="AS29" s="53">
        <v>41</v>
      </c>
      <c r="AT29" s="53">
        <v>165</v>
      </c>
      <c r="AU29" s="53" t="s">
        <v>139</v>
      </c>
      <c r="AV29" s="53">
        <v>3</v>
      </c>
      <c r="AW29" s="53">
        <v>5</v>
      </c>
      <c r="AX29" s="53">
        <v>21</v>
      </c>
      <c r="AY29" s="53">
        <v>38</v>
      </c>
      <c r="AZ29" s="53">
        <v>57</v>
      </c>
      <c r="BA29" s="53">
        <v>4.1399999999999997</v>
      </c>
      <c r="BB29" s="53">
        <v>1</v>
      </c>
      <c r="BC29" s="53">
        <v>4</v>
      </c>
      <c r="BD29" s="53">
        <v>5</v>
      </c>
    </row>
    <row r="30" spans="1:56" ht="15.75" customHeight="1" x14ac:dyDescent="0.25">
      <c r="A30" s="82" t="s">
        <v>85</v>
      </c>
      <c r="B30" s="83"/>
      <c r="C30" s="83"/>
      <c r="D30" s="83"/>
      <c r="E30" s="84"/>
      <c r="F30" s="44">
        <v>19</v>
      </c>
      <c r="G30" s="45">
        <f t="shared" ref="G30:G37" si="0">F30/$F$38</f>
        <v>0.11515151515151516</v>
      </c>
      <c r="H30" s="3"/>
      <c r="I30" s="3"/>
      <c r="J30" s="3"/>
      <c r="AM30" s="53" t="s">
        <v>140</v>
      </c>
      <c r="AN30" s="53">
        <v>3</v>
      </c>
      <c r="AO30" s="53">
        <v>4</v>
      </c>
      <c r="AP30" s="53">
        <v>17</v>
      </c>
      <c r="AQ30" s="53">
        <v>44</v>
      </c>
      <c r="AR30" s="53">
        <v>59</v>
      </c>
      <c r="AS30" s="53">
        <v>38</v>
      </c>
      <c r="AT30" s="53">
        <v>165</v>
      </c>
      <c r="AU30" s="53" t="s">
        <v>140</v>
      </c>
      <c r="AV30" s="53">
        <v>3</v>
      </c>
      <c r="AW30" s="53">
        <v>4</v>
      </c>
      <c r="AX30" s="53">
        <v>17</v>
      </c>
      <c r="AY30" s="53">
        <v>44</v>
      </c>
      <c r="AZ30" s="53">
        <v>59</v>
      </c>
      <c r="BA30" s="53">
        <v>4.2</v>
      </c>
      <c r="BB30" s="53">
        <v>0.95</v>
      </c>
      <c r="BC30" s="53">
        <v>4</v>
      </c>
      <c r="BD30" s="53">
        <v>5</v>
      </c>
    </row>
    <row r="31" spans="1:56" ht="15.75" customHeight="1" x14ac:dyDescent="0.25">
      <c r="A31" s="82" t="s">
        <v>86</v>
      </c>
      <c r="B31" s="83"/>
      <c r="C31" s="83"/>
      <c r="D31" s="83"/>
      <c r="E31" s="84"/>
      <c r="F31" s="44">
        <v>34</v>
      </c>
      <c r="G31" s="45">
        <f t="shared" si="0"/>
        <v>0.20606060606060606</v>
      </c>
      <c r="H31" s="3"/>
      <c r="I31" s="3"/>
      <c r="J31" s="3"/>
      <c r="AM31" s="53" t="s">
        <v>141</v>
      </c>
      <c r="AN31" s="53">
        <v>4</v>
      </c>
      <c r="AO31" s="53">
        <v>0</v>
      </c>
      <c r="AP31" s="53">
        <v>20</v>
      </c>
      <c r="AQ31" s="53">
        <v>37</v>
      </c>
      <c r="AR31" s="53">
        <v>68</v>
      </c>
      <c r="AS31" s="53">
        <v>36</v>
      </c>
      <c r="AT31" s="53">
        <v>165</v>
      </c>
      <c r="AU31" s="53" t="s">
        <v>141</v>
      </c>
      <c r="AV31" s="53">
        <v>4</v>
      </c>
      <c r="AW31" s="53">
        <v>0</v>
      </c>
      <c r="AX31" s="53">
        <v>20</v>
      </c>
      <c r="AY31" s="53">
        <v>37</v>
      </c>
      <c r="AZ31" s="53">
        <v>68</v>
      </c>
      <c r="BA31" s="53">
        <v>4.28</v>
      </c>
      <c r="BB31" s="53">
        <v>0.94</v>
      </c>
      <c r="BC31" s="53">
        <v>5</v>
      </c>
      <c r="BD31" s="53">
        <v>5</v>
      </c>
    </row>
    <row r="32" spans="1:56" ht="15.75" customHeight="1" x14ac:dyDescent="0.25">
      <c r="A32" s="82" t="s">
        <v>87</v>
      </c>
      <c r="B32" s="83"/>
      <c r="C32" s="83"/>
      <c r="D32" s="83"/>
      <c r="E32" s="84"/>
      <c r="F32" s="44">
        <v>16</v>
      </c>
      <c r="G32" s="45">
        <f t="shared" si="0"/>
        <v>9.696969696969697E-2</v>
      </c>
      <c r="H32" s="3"/>
      <c r="I32" s="3"/>
      <c r="J32" s="3"/>
      <c r="AM32" s="53" t="s">
        <v>142</v>
      </c>
      <c r="AN32" s="53">
        <v>3</v>
      </c>
      <c r="AO32" s="53">
        <v>7</v>
      </c>
      <c r="AP32" s="53">
        <v>42</v>
      </c>
      <c r="AQ32" s="53">
        <v>48</v>
      </c>
      <c r="AR32" s="53">
        <v>64</v>
      </c>
      <c r="AS32" s="53">
        <v>1</v>
      </c>
      <c r="AT32" s="53">
        <v>165</v>
      </c>
      <c r="AU32" s="53" t="s">
        <v>142</v>
      </c>
      <c r="AV32" s="53">
        <v>3</v>
      </c>
      <c r="AW32" s="53">
        <v>7</v>
      </c>
      <c r="AX32" s="53">
        <v>42</v>
      </c>
      <c r="AY32" s="53">
        <v>48</v>
      </c>
      <c r="AZ32" s="53">
        <v>64</v>
      </c>
      <c r="BA32" s="53">
        <v>3.99</v>
      </c>
      <c r="BB32" s="53">
        <v>0.99</v>
      </c>
      <c r="BC32" s="53">
        <v>4</v>
      </c>
      <c r="BD32" s="53">
        <v>5</v>
      </c>
    </row>
    <row r="33" spans="1:56" ht="15" customHeight="1" x14ac:dyDescent="0.25">
      <c r="A33" s="82" t="s">
        <v>88</v>
      </c>
      <c r="B33" s="83"/>
      <c r="C33" s="83"/>
      <c r="D33" s="83"/>
      <c r="E33" s="84"/>
      <c r="F33" s="44">
        <v>23</v>
      </c>
      <c r="G33" s="45">
        <f t="shared" si="0"/>
        <v>0.1393939393939394</v>
      </c>
      <c r="H33" s="3"/>
      <c r="I33" s="3"/>
      <c r="J33" s="3"/>
      <c r="AM33" s="53" t="s">
        <v>143</v>
      </c>
      <c r="AN33" s="53">
        <v>1</v>
      </c>
      <c r="AO33" s="53">
        <v>9</v>
      </c>
      <c r="AP33" s="53">
        <v>25</v>
      </c>
      <c r="AQ33" s="53">
        <v>53</v>
      </c>
      <c r="AR33" s="53">
        <v>73</v>
      </c>
      <c r="AS33" s="53">
        <v>4</v>
      </c>
      <c r="AT33" s="53">
        <v>165</v>
      </c>
      <c r="AU33" s="53" t="s">
        <v>143</v>
      </c>
      <c r="AV33" s="53">
        <v>1</v>
      </c>
      <c r="AW33" s="53">
        <v>9</v>
      </c>
      <c r="AX33" s="53">
        <v>25</v>
      </c>
      <c r="AY33" s="53">
        <v>53</v>
      </c>
      <c r="AZ33" s="53">
        <v>73</v>
      </c>
      <c r="BA33" s="53">
        <v>4.17</v>
      </c>
      <c r="BB33" s="53">
        <v>0.93</v>
      </c>
      <c r="BC33" s="53">
        <v>4</v>
      </c>
      <c r="BD33" s="53">
        <v>5</v>
      </c>
    </row>
    <row r="34" spans="1:56" ht="15.75" customHeight="1" x14ac:dyDescent="0.25">
      <c r="A34" s="82" t="s">
        <v>90</v>
      </c>
      <c r="B34" s="83" t="s">
        <v>90</v>
      </c>
      <c r="C34" s="83" t="s">
        <v>90</v>
      </c>
      <c r="D34" s="83" t="s">
        <v>90</v>
      </c>
      <c r="E34" s="84" t="s">
        <v>90</v>
      </c>
      <c r="F34" s="44">
        <v>8</v>
      </c>
      <c r="G34" s="45">
        <f t="shared" si="0"/>
        <v>4.8484848484848485E-2</v>
      </c>
      <c r="H34" s="3"/>
      <c r="I34" s="3"/>
      <c r="J34" s="3"/>
      <c r="AM34" s="53" t="s">
        <v>144</v>
      </c>
      <c r="AN34" s="53">
        <v>0</v>
      </c>
      <c r="AO34" s="53">
        <v>5</v>
      </c>
      <c r="AP34" s="53">
        <v>18</v>
      </c>
      <c r="AQ34" s="53">
        <v>71</v>
      </c>
      <c r="AR34" s="53">
        <v>70</v>
      </c>
      <c r="AS34" s="53">
        <v>1</v>
      </c>
      <c r="AT34" s="53">
        <v>165</v>
      </c>
      <c r="AU34" s="53" t="s">
        <v>144</v>
      </c>
      <c r="AV34" s="53">
        <v>0</v>
      </c>
      <c r="AW34" s="53">
        <v>5</v>
      </c>
      <c r="AX34" s="53">
        <v>18</v>
      </c>
      <c r="AY34" s="53">
        <v>71</v>
      </c>
      <c r="AZ34" s="53">
        <v>70</v>
      </c>
      <c r="BA34" s="53">
        <v>4.26</v>
      </c>
      <c r="BB34" s="53">
        <v>0.77</v>
      </c>
      <c r="BC34" s="53">
        <v>4</v>
      </c>
      <c r="BD34" s="53">
        <v>4</v>
      </c>
    </row>
    <row r="35" spans="1:56" ht="15.75" customHeight="1" x14ac:dyDescent="0.25">
      <c r="A35" s="82" t="s">
        <v>91</v>
      </c>
      <c r="B35" s="83"/>
      <c r="C35" s="83"/>
      <c r="D35" s="83"/>
      <c r="E35" s="84"/>
      <c r="F35" s="44">
        <v>8</v>
      </c>
      <c r="G35" s="45">
        <f t="shared" si="0"/>
        <v>4.8484848484848485E-2</v>
      </c>
      <c r="H35" s="3"/>
      <c r="I35" s="3"/>
      <c r="J35" s="3"/>
      <c r="AM35" s="53" t="s">
        <v>145</v>
      </c>
      <c r="AN35" s="53">
        <v>2</v>
      </c>
      <c r="AO35" s="53">
        <v>3</v>
      </c>
      <c r="AP35" s="53">
        <v>27</v>
      </c>
      <c r="AQ35" s="53">
        <v>56</v>
      </c>
      <c r="AR35" s="53">
        <v>72</v>
      </c>
      <c r="AS35" s="53">
        <v>5</v>
      </c>
      <c r="AT35" s="53">
        <v>165</v>
      </c>
      <c r="AU35" s="53" t="s">
        <v>145</v>
      </c>
      <c r="AV35" s="53">
        <v>2</v>
      </c>
      <c r="AW35" s="53">
        <v>3</v>
      </c>
      <c r="AX35" s="53">
        <v>27</v>
      </c>
      <c r="AY35" s="53">
        <v>56</v>
      </c>
      <c r="AZ35" s="53">
        <v>72</v>
      </c>
      <c r="BA35" s="53">
        <v>4.21</v>
      </c>
      <c r="BB35" s="53">
        <v>0.88</v>
      </c>
      <c r="BC35" s="53">
        <v>4</v>
      </c>
      <c r="BD35" s="53">
        <v>5</v>
      </c>
    </row>
    <row r="36" spans="1:56" ht="15.75" customHeight="1" x14ac:dyDescent="0.25">
      <c r="A36" s="82" t="s">
        <v>92</v>
      </c>
      <c r="B36" s="83" t="s">
        <v>92</v>
      </c>
      <c r="C36" s="83" t="s">
        <v>92</v>
      </c>
      <c r="D36" s="83" t="s">
        <v>92</v>
      </c>
      <c r="E36" s="84" t="s">
        <v>92</v>
      </c>
      <c r="F36" s="44">
        <v>8</v>
      </c>
      <c r="G36" s="45">
        <f t="shared" si="0"/>
        <v>4.8484848484848485E-2</v>
      </c>
      <c r="H36" s="3"/>
      <c r="I36" s="3"/>
      <c r="J36" s="3"/>
      <c r="AM36" s="53" t="s">
        <v>146</v>
      </c>
      <c r="AN36" s="53">
        <v>2</v>
      </c>
      <c r="AO36" s="53">
        <v>3</v>
      </c>
      <c r="AP36" s="53">
        <v>23</v>
      </c>
      <c r="AQ36" s="53">
        <v>61</v>
      </c>
      <c r="AR36" s="53">
        <v>70</v>
      </c>
      <c r="AS36" s="53">
        <v>6</v>
      </c>
      <c r="AT36" s="53">
        <v>165</v>
      </c>
      <c r="AU36" s="53" t="s">
        <v>146</v>
      </c>
      <c r="AV36" s="53">
        <v>2</v>
      </c>
      <c r="AW36" s="53">
        <v>3</v>
      </c>
      <c r="AX36" s="53">
        <v>23</v>
      </c>
      <c r="AY36" s="53">
        <v>61</v>
      </c>
      <c r="AZ36" s="53">
        <v>70</v>
      </c>
      <c r="BA36" s="53">
        <v>4.22</v>
      </c>
      <c r="BB36" s="53">
        <v>0.85</v>
      </c>
      <c r="BC36" s="53">
        <v>4</v>
      </c>
      <c r="BD36" s="53">
        <v>5</v>
      </c>
    </row>
    <row r="37" spans="1:56" ht="15.75" customHeight="1" x14ac:dyDescent="0.25">
      <c r="A37" s="82" t="s">
        <v>103</v>
      </c>
      <c r="B37" s="83" t="s">
        <v>92</v>
      </c>
      <c r="C37" s="83" t="s">
        <v>92</v>
      </c>
      <c r="D37" s="83" t="s">
        <v>92</v>
      </c>
      <c r="E37" s="84" t="s">
        <v>92</v>
      </c>
      <c r="F37" s="44">
        <v>3</v>
      </c>
      <c r="G37" s="45">
        <f t="shared" si="0"/>
        <v>1.8181818181818181E-2</v>
      </c>
      <c r="H37" s="3"/>
      <c r="I37" s="3"/>
      <c r="J37" s="3"/>
      <c r="AM37" s="53" t="s">
        <v>94</v>
      </c>
      <c r="AN37" s="53">
        <v>1</v>
      </c>
      <c r="AO37" s="53">
        <v>2</v>
      </c>
      <c r="AP37" s="53">
        <v>21</v>
      </c>
      <c r="AQ37" s="53">
        <v>64</v>
      </c>
      <c r="AR37" s="53">
        <v>71</v>
      </c>
      <c r="AS37" s="53">
        <v>6</v>
      </c>
      <c r="AT37" s="53">
        <v>165</v>
      </c>
      <c r="AU37" s="53" t="s">
        <v>94</v>
      </c>
      <c r="AV37" s="53">
        <v>1</v>
      </c>
      <c r="AW37" s="53">
        <v>2</v>
      </c>
      <c r="AX37" s="53">
        <v>21</v>
      </c>
      <c r="AY37" s="53">
        <v>64</v>
      </c>
      <c r="AZ37" s="53">
        <v>71</v>
      </c>
      <c r="BA37" s="53">
        <v>4.2699999999999996</v>
      </c>
      <c r="BB37" s="53">
        <v>0.79</v>
      </c>
      <c r="BC37" s="53">
        <v>4</v>
      </c>
      <c r="BD37" s="53">
        <v>5</v>
      </c>
    </row>
    <row r="38" spans="1:56" ht="15.75" x14ac:dyDescent="0.25">
      <c r="A38" s="101" t="s">
        <v>93</v>
      </c>
      <c r="B38" s="102"/>
      <c r="C38" s="102"/>
      <c r="D38" s="102"/>
      <c r="E38" s="103"/>
      <c r="F38" s="44">
        <f>SUM(F28:F37)</f>
        <v>165</v>
      </c>
      <c r="G38" s="43"/>
      <c r="H38" s="3"/>
      <c r="I38" s="3"/>
      <c r="J38" s="3"/>
      <c r="AM38" s="53" t="s">
        <v>147</v>
      </c>
      <c r="AN38" s="53">
        <v>5</v>
      </c>
      <c r="AO38" s="53">
        <v>4</v>
      </c>
      <c r="AP38" s="53">
        <v>28</v>
      </c>
      <c r="AQ38" s="53">
        <v>68</v>
      </c>
      <c r="AR38" s="53">
        <v>59</v>
      </c>
      <c r="AS38" s="53">
        <v>1</v>
      </c>
      <c r="AT38" s="53">
        <v>165</v>
      </c>
      <c r="AU38" s="53" t="s">
        <v>147</v>
      </c>
      <c r="AV38" s="53">
        <v>5</v>
      </c>
      <c r="AW38" s="53">
        <v>4</v>
      </c>
      <c r="AX38" s="53">
        <v>28</v>
      </c>
      <c r="AY38" s="53">
        <v>68</v>
      </c>
      <c r="AZ38" s="53">
        <v>59</v>
      </c>
      <c r="BA38" s="53">
        <v>4.05</v>
      </c>
      <c r="BB38" s="53">
        <v>0.95</v>
      </c>
      <c r="BC38" s="53">
        <v>4</v>
      </c>
      <c r="BD38" s="53">
        <v>4</v>
      </c>
    </row>
    <row r="39" spans="1:56" ht="15.75" x14ac:dyDescent="0.25">
      <c r="C39" s="3"/>
      <c r="D39" s="3"/>
      <c r="E39" s="3"/>
      <c r="F39" s="43"/>
      <c r="G39" s="43"/>
      <c r="H39" s="3"/>
      <c r="I39" s="3"/>
      <c r="J39" s="3"/>
      <c r="AM39" s="53" t="s">
        <v>148</v>
      </c>
      <c r="AN39" s="53">
        <v>2</v>
      </c>
      <c r="AO39" s="53">
        <v>7</v>
      </c>
      <c r="AP39" s="53">
        <v>19</v>
      </c>
      <c r="AQ39" s="53">
        <v>60</v>
      </c>
      <c r="AR39" s="53">
        <v>73</v>
      </c>
      <c r="AS39" s="53">
        <v>4</v>
      </c>
      <c r="AT39" s="53">
        <v>165</v>
      </c>
      <c r="AU39" s="53" t="s">
        <v>148</v>
      </c>
      <c r="AV39" s="53">
        <v>2</v>
      </c>
      <c r="AW39" s="53">
        <v>7</v>
      </c>
      <c r="AX39" s="53">
        <v>19</v>
      </c>
      <c r="AY39" s="53">
        <v>60</v>
      </c>
      <c r="AZ39" s="53">
        <v>73</v>
      </c>
      <c r="BA39" s="53">
        <v>4.21</v>
      </c>
      <c r="BB39" s="53">
        <v>0.9</v>
      </c>
      <c r="BC39" s="53">
        <v>4</v>
      </c>
      <c r="BD39" s="53">
        <v>5</v>
      </c>
    </row>
    <row r="40" spans="1:56" ht="15.75" x14ac:dyDescent="0.25">
      <c r="C40" s="3"/>
      <c r="D40" s="3"/>
      <c r="E40" s="3"/>
      <c r="F40" s="43"/>
      <c r="G40" s="43"/>
      <c r="H40" s="3"/>
      <c r="I40" s="3"/>
      <c r="J40" s="3"/>
      <c r="AM40" s="53" t="s">
        <v>149</v>
      </c>
      <c r="AN40" s="53">
        <v>1</v>
      </c>
      <c r="AO40" s="53">
        <v>4</v>
      </c>
      <c r="AP40" s="53">
        <v>19</v>
      </c>
      <c r="AQ40" s="53">
        <v>82</v>
      </c>
      <c r="AR40" s="53">
        <v>58</v>
      </c>
      <c r="AS40" s="53">
        <v>1</v>
      </c>
      <c r="AT40" s="53">
        <v>165</v>
      </c>
      <c r="AU40" s="53" t="s">
        <v>149</v>
      </c>
      <c r="AV40" s="53">
        <v>1</v>
      </c>
      <c r="AW40" s="53">
        <v>4</v>
      </c>
      <c r="AX40" s="53">
        <v>19</v>
      </c>
      <c r="AY40" s="53">
        <v>82</v>
      </c>
      <c r="AZ40" s="53">
        <v>58</v>
      </c>
      <c r="BA40" s="53">
        <v>4.17</v>
      </c>
      <c r="BB40" s="53">
        <v>0.77</v>
      </c>
      <c r="BC40" s="53">
        <v>4</v>
      </c>
      <c r="BD40" s="53">
        <v>4</v>
      </c>
    </row>
    <row r="41" spans="1:56" x14ac:dyDescent="0.25">
      <c r="C41" s="3"/>
      <c r="D41" s="3"/>
      <c r="E41" s="3"/>
      <c r="F41" s="3"/>
      <c r="G41" s="3"/>
      <c r="H41" s="3"/>
      <c r="I41" s="3"/>
      <c r="J41" s="3"/>
    </row>
    <row r="42" spans="1:56" x14ac:dyDescent="0.25">
      <c r="C42" s="3"/>
      <c r="D42" s="3"/>
      <c r="E42" s="3"/>
      <c r="F42" s="3"/>
      <c r="G42" s="3"/>
      <c r="H42" s="3"/>
      <c r="I42" s="3"/>
      <c r="J42" s="3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</row>
    <row r="43" spans="1:56" s="5" customFormat="1" ht="20.25" x14ac:dyDescent="0.25">
      <c r="A43" s="72" t="s">
        <v>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3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</row>
    <row r="44" spans="1:56" x14ac:dyDescent="0.25">
      <c r="C44" s="3"/>
      <c r="D44" s="3"/>
      <c r="E44" s="3"/>
      <c r="F44" s="3"/>
      <c r="G44" s="3"/>
      <c r="H44" s="3"/>
      <c r="I44" s="3"/>
      <c r="J44" s="3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</row>
    <row r="45" spans="1:56" ht="18.75" x14ac:dyDescent="0.3">
      <c r="A45" s="6">
        <v>1</v>
      </c>
      <c r="B45" s="98" t="s">
        <v>7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  <c r="AM45" s="53" t="s">
        <v>95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</row>
    <row r="46" spans="1:56" ht="15" customHeight="1" x14ac:dyDescent="0.3">
      <c r="A46" s="7"/>
      <c r="B46" s="8"/>
      <c r="C46" s="3"/>
      <c r="D46" s="3"/>
      <c r="E46" s="3"/>
      <c r="F46" s="3"/>
      <c r="G46" s="3"/>
      <c r="H46" s="3"/>
      <c r="I46" s="3"/>
      <c r="J46" s="3"/>
      <c r="AM46" s="53" t="s">
        <v>151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</row>
    <row r="47" spans="1:56" ht="15" customHeight="1" x14ac:dyDescent="0.3">
      <c r="A47" s="7"/>
      <c r="B47" s="8"/>
      <c r="C47" s="3"/>
      <c r="D47" s="3"/>
      <c r="E47" s="3"/>
      <c r="F47" s="3"/>
      <c r="G47" s="3"/>
      <c r="H47" s="3"/>
      <c r="I47" s="3"/>
      <c r="J47" s="3"/>
      <c r="AN47" s="54"/>
      <c r="AO47" s="54" t="s">
        <v>96</v>
      </c>
      <c r="AP47" s="54" t="s">
        <v>97</v>
      </c>
      <c r="AQ47" s="54" t="s">
        <v>98</v>
      </c>
      <c r="AR47" s="54" t="s">
        <v>99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</row>
    <row r="48" spans="1:56" ht="15" customHeight="1" x14ac:dyDescent="0.3">
      <c r="A48" s="7"/>
      <c r="B48" s="8"/>
      <c r="C48" s="3"/>
      <c r="D48" s="52"/>
      <c r="E48" s="3"/>
      <c r="F48" s="3"/>
      <c r="G48" s="3"/>
      <c r="H48" s="3"/>
      <c r="I48" s="3"/>
      <c r="J48" s="3"/>
      <c r="AM48" s="53" t="s">
        <v>100</v>
      </c>
      <c r="AN48" s="54" t="s">
        <v>83</v>
      </c>
      <c r="AO48" s="54">
        <v>21</v>
      </c>
      <c r="AP48" s="54">
        <v>12.7</v>
      </c>
      <c r="AQ48" s="54">
        <v>12.7</v>
      </c>
      <c r="AR48" s="54">
        <v>12.7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</row>
    <row r="49" spans="1:56" ht="15" customHeight="1" x14ac:dyDescent="0.3">
      <c r="A49" s="7"/>
      <c r="B49" s="8"/>
      <c r="C49" s="3"/>
      <c r="D49" s="3"/>
      <c r="E49" s="3"/>
      <c r="F49" s="3"/>
      <c r="G49" s="3"/>
      <c r="H49" s="3"/>
      <c r="I49" s="3"/>
      <c r="J49" s="3"/>
      <c r="AN49" s="54" t="s">
        <v>101</v>
      </c>
      <c r="AO49" s="54">
        <v>3</v>
      </c>
      <c r="AP49" s="54">
        <v>1.8</v>
      </c>
      <c r="AQ49" s="54">
        <v>1.8</v>
      </c>
      <c r="AR49" s="54">
        <v>14.5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</row>
    <row r="50" spans="1:56" ht="15" customHeight="1" x14ac:dyDescent="0.3">
      <c r="A50" s="7"/>
      <c r="B50" s="8"/>
      <c r="C50" s="3"/>
      <c r="D50" s="3"/>
      <c r="E50" s="3"/>
      <c r="F50" s="3"/>
      <c r="G50" s="3"/>
      <c r="H50" s="3"/>
      <c r="I50" s="3"/>
      <c r="J50" s="3"/>
      <c r="AN50" s="54" t="s">
        <v>84</v>
      </c>
      <c r="AO50" s="54">
        <v>25</v>
      </c>
      <c r="AP50" s="54">
        <v>15.2</v>
      </c>
      <c r="AQ50" s="54">
        <v>15.2</v>
      </c>
      <c r="AR50" s="54">
        <v>29.7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</row>
    <row r="51" spans="1:56" ht="15" customHeight="1" x14ac:dyDescent="0.3">
      <c r="A51" s="7"/>
      <c r="B51" s="8"/>
      <c r="C51" s="3"/>
      <c r="D51" s="3"/>
      <c r="E51" s="3"/>
      <c r="F51" s="3"/>
      <c r="G51" s="3"/>
      <c r="H51" s="3"/>
      <c r="I51" s="3"/>
      <c r="J51" s="3"/>
      <c r="AN51" s="54" t="s">
        <v>85</v>
      </c>
      <c r="AO51" s="54">
        <v>19</v>
      </c>
      <c r="AP51" s="54">
        <v>11.5</v>
      </c>
      <c r="AQ51" s="54">
        <v>11.5</v>
      </c>
      <c r="AR51" s="54">
        <v>41.2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</row>
    <row r="52" spans="1:56" ht="15" customHeight="1" x14ac:dyDescent="0.25">
      <c r="C52" s="3"/>
      <c r="D52" s="3"/>
      <c r="E52" s="3"/>
      <c r="F52" s="3"/>
      <c r="G52" s="3"/>
      <c r="H52" s="3"/>
      <c r="I52" s="3"/>
      <c r="J52" s="3"/>
      <c r="AN52" s="54" t="s">
        <v>86</v>
      </c>
      <c r="AO52" s="54">
        <v>34</v>
      </c>
      <c r="AP52" s="54">
        <v>20.6</v>
      </c>
      <c r="AQ52" s="54">
        <v>20.6</v>
      </c>
      <c r="AR52" s="54">
        <v>61.8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</row>
    <row r="53" spans="1:56" ht="15" customHeight="1" x14ac:dyDescent="0.3">
      <c r="B53" s="9"/>
      <c r="C53" s="3"/>
      <c r="D53" s="3"/>
      <c r="E53" s="3"/>
      <c r="F53" s="3"/>
      <c r="G53" s="3"/>
      <c r="H53" s="3"/>
      <c r="I53" s="3"/>
      <c r="J53" s="3"/>
      <c r="AN53" s="54" t="s">
        <v>87</v>
      </c>
      <c r="AO53" s="54">
        <v>16</v>
      </c>
      <c r="AP53" s="54">
        <v>9.6999999999999993</v>
      </c>
      <c r="AQ53" s="54">
        <v>9.6999999999999993</v>
      </c>
      <c r="AR53" s="54">
        <v>71.5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</row>
    <row r="54" spans="1:56" ht="15" customHeight="1" x14ac:dyDescent="0.25">
      <c r="C54" s="3"/>
      <c r="D54" s="3"/>
      <c r="E54" s="3"/>
      <c r="F54" s="3"/>
      <c r="G54" s="3"/>
      <c r="H54" s="3"/>
      <c r="I54" s="3"/>
      <c r="J54" s="3"/>
      <c r="AN54" s="54" t="s">
        <v>88</v>
      </c>
      <c r="AO54" s="54">
        <v>23</v>
      </c>
      <c r="AP54" s="54">
        <v>13.9</v>
      </c>
      <c r="AQ54" s="54">
        <v>13.9</v>
      </c>
      <c r="AR54" s="54">
        <v>85.5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</row>
    <row r="55" spans="1:56" ht="15" customHeight="1" x14ac:dyDescent="0.25">
      <c r="V55" s="68" t="s">
        <v>8</v>
      </c>
      <c r="W55" s="68"/>
      <c r="X55" s="68"/>
      <c r="Y55" s="68"/>
      <c r="Z55" s="68"/>
      <c r="AA55" s="68"/>
      <c r="AC55" s="68" t="s">
        <v>9</v>
      </c>
      <c r="AD55" s="68"/>
      <c r="AE55" s="68"/>
      <c r="AF55" s="68"/>
      <c r="AG55" s="68"/>
      <c r="AH55" s="68"/>
      <c r="AI55" s="69" t="s">
        <v>10</v>
      </c>
      <c r="AJ55" s="69"/>
      <c r="AK55" s="69"/>
      <c r="AL55" s="69"/>
      <c r="AN55" s="55" t="s">
        <v>90</v>
      </c>
      <c r="AO55" s="55">
        <v>8</v>
      </c>
      <c r="AP55" s="55">
        <v>4.8</v>
      </c>
      <c r="AQ55" s="55">
        <v>4.8</v>
      </c>
      <c r="AR55" s="55">
        <v>90.3</v>
      </c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</row>
    <row r="56" spans="1:56" ht="15" customHeight="1" thickBot="1" x14ac:dyDescent="0.3">
      <c r="V56" s="68"/>
      <c r="W56" s="68"/>
      <c r="X56" s="68"/>
      <c r="Y56" s="68"/>
      <c r="Z56" s="68"/>
      <c r="AA56" s="68"/>
      <c r="AC56" s="68"/>
      <c r="AD56" s="68"/>
      <c r="AE56" s="68"/>
      <c r="AF56" s="68"/>
      <c r="AG56" s="68"/>
      <c r="AH56" s="68"/>
      <c r="AI56" s="69"/>
      <c r="AJ56" s="69"/>
      <c r="AK56" s="69"/>
      <c r="AL56" s="69"/>
      <c r="AN56" s="54" t="s">
        <v>91</v>
      </c>
      <c r="AO56" s="54">
        <v>8</v>
      </c>
      <c r="AP56" s="54">
        <v>4.8</v>
      </c>
      <c r="AQ56" s="54">
        <v>4.8</v>
      </c>
      <c r="AR56" s="54">
        <v>95.2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</row>
    <row r="57" spans="1:56" s="18" customFormat="1" ht="15" customHeight="1" x14ac:dyDescent="0.25">
      <c r="A57" s="10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11">
        <v>1</v>
      </c>
      <c r="W57" s="11">
        <v>2</v>
      </c>
      <c r="X57" s="11">
        <v>3</v>
      </c>
      <c r="Y57" s="11">
        <v>4</v>
      </c>
      <c r="Z57" s="11">
        <v>5</v>
      </c>
      <c r="AA57" s="11" t="s">
        <v>11</v>
      </c>
      <c r="AB57" s="12" t="s">
        <v>12</v>
      </c>
      <c r="AC57" s="13">
        <v>1</v>
      </c>
      <c r="AD57" s="14">
        <v>2</v>
      </c>
      <c r="AE57" s="14">
        <v>3</v>
      </c>
      <c r="AF57" s="14">
        <v>4</v>
      </c>
      <c r="AG57" s="15">
        <v>5</v>
      </c>
      <c r="AH57" s="11" t="s">
        <v>11</v>
      </c>
      <c r="AI57" s="16" t="s">
        <v>13</v>
      </c>
      <c r="AJ57" s="17" t="s">
        <v>14</v>
      </c>
      <c r="AK57" s="17" t="s">
        <v>15</v>
      </c>
      <c r="AL57" s="17" t="s">
        <v>16</v>
      </c>
      <c r="AM57" s="53"/>
      <c r="AN57" s="54" t="s">
        <v>92</v>
      </c>
      <c r="AO57" s="54">
        <v>8</v>
      </c>
      <c r="AP57" s="54">
        <v>4.8</v>
      </c>
      <c r="AQ57" s="54">
        <v>4.8</v>
      </c>
      <c r="AR57" s="54">
        <v>100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</row>
    <row r="58" spans="1:56" s="19" customFormat="1" ht="18.75" x14ac:dyDescent="0.25">
      <c r="A58" s="89" t="s">
        <v>17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7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53"/>
      <c r="AN58" s="54" t="s">
        <v>93</v>
      </c>
      <c r="AO58" s="54">
        <v>165</v>
      </c>
      <c r="AP58" s="54">
        <v>100</v>
      </c>
      <c r="AQ58" s="54">
        <v>100</v>
      </c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</row>
    <row r="59" spans="1:56" s="19" customFormat="1" ht="18.75" customHeight="1" x14ac:dyDescent="0.25">
      <c r="A59" s="20">
        <v>2</v>
      </c>
      <c r="B59" s="80" t="s">
        <v>18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21">
        <f>+AN2</f>
        <v>1</v>
      </c>
      <c r="W59" s="21">
        <f t="shared" ref="W59:AA69" si="1">+AO2</f>
        <v>1</v>
      </c>
      <c r="X59" s="21">
        <f t="shared" si="1"/>
        <v>5</v>
      </c>
      <c r="Y59" s="21">
        <f t="shared" si="1"/>
        <v>61</v>
      </c>
      <c r="Z59" s="21">
        <f t="shared" si="1"/>
        <v>78</v>
      </c>
      <c r="AA59" s="21">
        <f t="shared" si="1"/>
        <v>4</v>
      </c>
      <c r="AB59" s="22">
        <f>SUM(V59:AA59)</f>
        <v>150</v>
      </c>
      <c r="AC59" s="23">
        <f>V59/$AB59</f>
        <v>6.6666666666666671E-3</v>
      </c>
      <c r="AD59" s="23">
        <f t="shared" ref="AD59:AH69" si="2">W59/$AB59</f>
        <v>6.6666666666666671E-3</v>
      </c>
      <c r="AE59" s="23">
        <f t="shared" si="2"/>
        <v>3.3333333333333333E-2</v>
      </c>
      <c r="AF59" s="23">
        <f t="shared" si="2"/>
        <v>0.40666666666666668</v>
      </c>
      <c r="AG59" s="23">
        <f t="shared" si="2"/>
        <v>0.52</v>
      </c>
      <c r="AH59" s="23">
        <f t="shared" si="2"/>
        <v>2.6666666666666668E-2</v>
      </c>
      <c r="AI59" s="24">
        <f>+BA2</f>
        <v>4.47</v>
      </c>
      <c r="AJ59" s="24">
        <f t="shared" ref="AJ59:AL69" si="3">+BB2</f>
        <v>0.67</v>
      </c>
      <c r="AK59" s="59">
        <f t="shared" si="3"/>
        <v>5</v>
      </c>
      <c r="AL59" s="59">
        <f t="shared" si="3"/>
        <v>5</v>
      </c>
      <c r="AM59" s="53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</row>
    <row r="60" spans="1:56" s="19" customFormat="1" ht="18.75" customHeight="1" x14ac:dyDescent="0.25">
      <c r="A60" s="20">
        <v>3</v>
      </c>
      <c r="B60" s="80" t="s">
        <v>19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21">
        <f t="shared" ref="V60:V69" si="4">+AN3</f>
        <v>0</v>
      </c>
      <c r="W60" s="21">
        <f t="shared" si="1"/>
        <v>3</v>
      </c>
      <c r="X60" s="21">
        <f t="shared" si="1"/>
        <v>7</v>
      </c>
      <c r="Y60" s="21">
        <f t="shared" si="1"/>
        <v>62</v>
      </c>
      <c r="Z60" s="21">
        <f t="shared" si="1"/>
        <v>73</v>
      </c>
      <c r="AA60" s="21">
        <f t="shared" si="1"/>
        <v>5</v>
      </c>
      <c r="AB60" s="22">
        <f t="shared" ref="AB60:AB69" si="5">SUM(V60:AA60)</f>
        <v>150</v>
      </c>
      <c r="AC60" s="23">
        <f t="shared" ref="AC60:AC69" si="6">V60/$AB60</f>
        <v>0</v>
      </c>
      <c r="AD60" s="23">
        <f t="shared" si="2"/>
        <v>0.02</v>
      </c>
      <c r="AE60" s="23">
        <f t="shared" si="2"/>
        <v>4.6666666666666669E-2</v>
      </c>
      <c r="AF60" s="23">
        <f t="shared" si="2"/>
        <v>0.41333333333333333</v>
      </c>
      <c r="AG60" s="23">
        <f t="shared" si="2"/>
        <v>0.48666666666666669</v>
      </c>
      <c r="AH60" s="23">
        <f t="shared" si="2"/>
        <v>3.3333333333333333E-2</v>
      </c>
      <c r="AI60" s="24">
        <f t="shared" ref="AI60:AI69" si="7">+BA3</f>
        <v>4.41</v>
      </c>
      <c r="AJ60" s="24">
        <f t="shared" si="3"/>
        <v>0.68</v>
      </c>
      <c r="AK60" s="59">
        <f t="shared" si="3"/>
        <v>5</v>
      </c>
      <c r="AL60" s="59">
        <f t="shared" si="3"/>
        <v>5</v>
      </c>
      <c r="AM60" s="53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</row>
    <row r="61" spans="1:56" s="19" customFormat="1" ht="18" customHeight="1" x14ac:dyDescent="0.25">
      <c r="A61" s="20">
        <v>4</v>
      </c>
      <c r="B61" s="80" t="s">
        <v>20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21">
        <f t="shared" si="4"/>
        <v>5</v>
      </c>
      <c r="W61" s="21">
        <f t="shared" si="1"/>
        <v>2</v>
      </c>
      <c r="X61" s="21">
        <f t="shared" si="1"/>
        <v>16</v>
      </c>
      <c r="Y61" s="21">
        <f t="shared" si="1"/>
        <v>42</v>
      </c>
      <c r="Z61" s="21">
        <f t="shared" si="1"/>
        <v>99</v>
      </c>
      <c r="AA61" s="21">
        <f t="shared" si="1"/>
        <v>1</v>
      </c>
      <c r="AB61" s="22">
        <f t="shared" si="5"/>
        <v>165</v>
      </c>
      <c r="AC61" s="23">
        <f t="shared" si="6"/>
        <v>3.0303030303030304E-2</v>
      </c>
      <c r="AD61" s="23">
        <f t="shared" si="2"/>
        <v>1.2121212121212121E-2</v>
      </c>
      <c r="AE61" s="23">
        <f t="shared" si="2"/>
        <v>9.696969696969697E-2</v>
      </c>
      <c r="AF61" s="23">
        <f t="shared" si="2"/>
        <v>0.25454545454545452</v>
      </c>
      <c r="AG61" s="23">
        <f t="shared" si="2"/>
        <v>0.6</v>
      </c>
      <c r="AH61" s="23">
        <f t="shared" si="2"/>
        <v>6.0606060606060606E-3</v>
      </c>
      <c r="AI61" s="24">
        <f t="shared" si="7"/>
        <v>4.3899999999999997</v>
      </c>
      <c r="AJ61" s="24">
        <f t="shared" si="3"/>
        <v>0.94</v>
      </c>
      <c r="AK61" s="59">
        <f t="shared" si="3"/>
        <v>5</v>
      </c>
      <c r="AL61" s="59">
        <f t="shared" si="3"/>
        <v>5</v>
      </c>
      <c r="AM61" s="53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</row>
    <row r="62" spans="1:56" s="18" customFormat="1" ht="18" customHeight="1" x14ac:dyDescent="0.25">
      <c r="A62" s="20">
        <v>5</v>
      </c>
      <c r="B62" s="80" t="s">
        <v>21</v>
      </c>
      <c r="C62" s="81" t="s">
        <v>22</v>
      </c>
      <c r="D62" s="81" t="s">
        <v>22</v>
      </c>
      <c r="E62" s="81" t="s">
        <v>22</v>
      </c>
      <c r="F62" s="81" t="s">
        <v>22</v>
      </c>
      <c r="G62" s="81" t="s">
        <v>22</v>
      </c>
      <c r="H62" s="81" t="s">
        <v>22</v>
      </c>
      <c r="I62" s="81" t="s">
        <v>22</v>
      </c>
      <c r="J62" s="81" t="s">
        <v>22</v>
      </c>
      <c r="K62" s="81" t="s">
        <v>22</v>
      </c>
      <c r="L62" s="81" t="s">
        <v>22</v>
      </c>
      <c r="M62" s="81" t="s">
        <v>22</v>
      </c>
      <c r="N62" s="81" t="s">
        <v>22</v>
      </c>
      <c r="O62" s="81" t="s">
        <v>22</v>
      </c>
      <c r="P62" s="81" t="s">
        <v>22</v>
      </c>
      <c r="Q62" s="81" t="s">
        <v>22</v>
      </c>
      <c r="R62" s="81" t="s">
        <v>22</v>
      </c>
      <c r="S62" s="81" t="s">
        <v>22</v>
      </c>
      <c r="T62" s="81" t="s">
        <v>22</v>
      </c>
      <c r="U62" s="81" t="s">
        <v>22</v>
      </c>
      <c r="V62" s="21">
        <f t="shared" si="4"/>
        <v>1</v>
      </c>
      <c r="W62" s="21">
        <f t="shared" si="1"/>
        <v>5</v>
      </c>
      <c r="X62" s="21">
        <f t="shared" si="1"/>
        <v>7</v>
      </c>
      <c r="Y62" s="21">
        <f t="shared" si="1"/>
        <v>23</v>
      </c>
      <c r="Z62" s="21">
        <f t="shared" si="1"/>
        <v>124</v>
      </c>
      <c r="AA62" s="21">
        <f t="shared" si="1"/>
        <v>5</v>
      </c>
      <c r="AB62" s="22">
        <f t="shared" si="5"/>
        <v>165</v>
      </c>
      <c r="AC62" s="23">
        <f t="shared" si="6"/>
        <v>6.0606060606060606E-3</v>
      </c>
      <c r="AD62" s="23">
        <f t="shared" si="2"/>
        <v>3.0303030303030304E-2</v>
      </c>
      <c r="AE62" s="23">
        <f t="shared" si="2"/>
        <v>4.2424242424242427E-2</v>
      </c>
      <c r="AF62" s="23">
        <f t="shared" si="2"/>
        <v>0.1393939393939394</v>
      </c>
      <c r="AG62" s="23">
        <f t="shared" si="2"/>
        <v>0.75151515151515147</v>
      </c>
      <c r="AH62" s="23">
        <f t="shared" si="2"/>
        <v>3.0303030303030304E-2</v>
      </c>
      <c r="AI62" s="24">
        <f t="shared" si="7"/>
        <v>4.6500000000000004</v>
      </c>
      <c r="AJ62" s="24">
        <f t="shared" si="3"/>
        <v>0.76</v>
      </c>
      <c r="AK62" s="59">
        <f t="shared" si="3"/>
        <v>5</v>
      </c>
      <c r="AL62" s="59">
        <f t="shared" si="3"/>
        <v>5</v>
      </c>
      <c r="AM62" s="53" t="s">
        <v>152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</row>
    <row r="63" spans="1:56" s="18" customFormat="1" ht="18" customHeight="1" x14ac:dyDescent="0.25">
      <c r="A63" s="20">
        <v>6</v>
      </c>
      <c r="B63" s="80" t="s">
        <v>23</v>
      </c>
      <c r="C63" s="81" t="s">
        <v>24</v>
      </c>
      <c r="D63" s="81" t="s">
        <v>24</v>
      </c>
      <c r="E63" s="81" t="s">
        <v>24</v>
      </c>
      <c r="F63" s="81" t="s">
        <v>24</v>
      </c>
      <c r="G63" s="81" t="s">
        <v>24</v>
      </c>
      <c r="H63" s="81" t="s">
        <v>24</v>
      </c>
      <c r="I63" s="81" t="s">
        <v>24</v>
      </c>
      <c r="J63" s="81" t="s">
        <v>24</v>
      </c>
      <c r="K63" s="81" t="s">
        <v>24</v>
      </c>
      <c r="L63" s="81" t="s">
        <v>24</v>
      </c>
      <c r="M63" s="81" t="s">
        <v>24</v>
      </c>
      <c r="N63" s="81" t="s">
        <v>24</v>
      </c>
      <c r="O63" s="81" t="s">
        <v>24</v>
      </c>
      <c r="P63" s="81" t="s">
        <v>24</v>
      </c>
      <c r="Q63" s="81" t="s">
        <v>24</v>
      </c>
      <c r="R63" s="81" t="s">
        <v>24</v>
      </c>
      <c r="S63" s="81" t="s">
        <v>24</v>
      </c>
      <c r="T63" s="81" t="s">
        <v>24</v>
      </c>
      <c r="U63" s="81" t="s">
        <v>24</v>
      </c>
      <c r="V63" s="21">
        <f t="shared" si="4"/>
        <v>1</v>
      </c>
      <c r="W63" s="21">
        <f t="shared" si="1"/>
        <v>0</v>
      </c>
      <c r="X63" s="21">
        <f t="shared" si="1"/>
        <v>5</v>
      </c>
      <c r="Y63" s="21">
        <f t="shared" si="1"/>
        <v>45</v>
      </c>
      <c r="Z63" s="21">
        <f t="shared" si="1"/>
        <v>113</v>
      </c>
      <c r="AA63" s="21">
        <f t="shared" si="1"/>
        <v>1</v>
      </c>
      <c r="AB63" s="22">
        <f t="shared" si="5"/>
        <v>165</v>
      </c>
      <c r="AC63" s="23">
        <f t="shared" si="6"/>
        <v>6.0606060606060606E-3</v>
      </c>
      <c r="AD63" s="23">
        <f t="shared" si="2"/>
        <v>0</v>
      </c>
      <c r="AE63" s="23">
        <f t="shared" si="2"/>
        <v>3.0303030303030304E-2</v>
      </c>
      <c r="AF63" s="23">
        <f t="shared" si="2"/>
        <v>0.27272727272727271</v>
      </c>
      <c r="AG63" s="23">
        <f t="shared" si="2"/>
        <v>0.68484848484848482</v>
      </c>
      <c r="AH63" s="23">
        <f t="shared" si="2"/>
        <v>6.0606060606060606E-3</v>
      </c>
      <c r="AI63" s="24">
        <f t="shared" si="7"/>
        <v>4.6399999999999997</v>
      </c>
      <c r="AJ63" s="24">
        <f t="shared" si="3"/>
        <v>0.61</v>
      </c>
      <c r="AK63" s="59">
        <f t="shared" si="3"/>
        <v>5</v>
      </c>
      <c r="AL63" s="59">
        <f t="shared" si="3"/>
        <v>5</v>
      </c>
      <c r="AM63" s="53"/>
      <c r="AN63" s="54"/>
      <c r="AO63" s="54" t="s">
        <v>96</v>
      </c>
      <c r="AP63" s="54" t="s">
        <v>97</v>
      </c>
      <c r="AQ63" s="54" t="s">
        <v>98</v>
      </c>
      <c r="AR63" s="54" t="s">
        <v>99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</row>
    <row r="64" spans="1:56" s="18" customFormat="1" ht="18" customHeight="1" x14ac:dyDescent="0.25">
      <c r="A64" s="20">
        <v>7</v>
      </c>
      <c r="B64" s="80" t="s">
        <v>25</v>
      </c>
      <c r="C64" s="81" t="s">
        <v>26</v>
      </c>
      <c r="D64" s="81" t="s">
        <v>26</v>
      </c>
      <c r="E64" s="81" t="s">
        <v>26</v>
      </c>
      <c r="F64" s="81" t="s">
        <v>26</v>
      </c>
      <c r="G64" s="81" t="s">
        <v>26</v>
      </c>
      <c r="H64" s="81" t="s">
        <v>26</v>
      </c>
      <c r="I64" s="81" t="s">
        <v>26</v>
      </c>
      <c r="J64" s="81" t="s">
        <v>26</v>
      </c>
      <c r="K64" s="81" t="s">
        <v>26</v>
      </c>
      <c r="L64" s="81" t="s">
        <v>26</v>
      </c>
      <c r="M64" s="81" t="s">
        <v>26</v>
      </c>
      <c r="N64" s="81" t="s">
        <v>26</v>
      </c>
      <c r="O64" s="81" t="s">
        <v>26</v>
      </c>
      <c r="P64" s="81" t="s">
        <v>26</v>
      </c>
      <c r="Q64" s="81" t="s">
        <v>26</v>
      </c>
      <c r="R64" s="81" t="s">
        <v>26</v>
      </c>
      <c r="S64" s="81" t="s">
        <v>26</v>
      </c>
      <c r="T64" s="81" t="s">
        <v>26</v>
      </c>
      <c r="U64" s="81" t="s">
        <v>26</v>
      </c>
      <c r="V64" s="21">
        <f t="shared" si="4"/>
        <v>1</v>
      </c>
      <c r="W64" s="21">
        <f t="shared" si="1"/>
        <v>3</v>
      </c>
      <c r="X64" s="21">
        <f t="shared" si="1"/>
        <v>4</v>
      </c>
      <c r="Y64" s="21">
        <f t="shared" si="1"/>
        <v>29</v>
      </c>
      <c r="Z64" s="21">
        <f t="shared" si="1"/>
        <v>124</v>
      </c>
      <c r="AA64" s="21">
        <f t="shared" si="1"/>
        <v>4</v>
      </c>
      <c r="AB64" s="22">
        <f t="shared" si="5"/>
        <v>165</v>
      </c>
      <c r="AC64" s="23">
        <f t="shared" si="6"/>
        <v>6.0606060606060606E-3</v>
      </c>
      <c r="AD64" s="23">
        <f t="shared" si="2"/>
        <v>1.8181818181818181E-2</v>
      </c>
      <c r="AE64" s="23">
        <f t="shared" si="2"/>
        <v>2.4242424242424242E-2</v>
      </c>
      <c r="AF64" s="23">
        <f t="shared" si="2"/>
        <v>0.17575757575757575</v>
      </c>
      <c r="AG64" s="23">
        <f t="shared" si="2"/>
        <v>0.75151515151515147</v>
      </c>
      <c r="AH64" s="23">
        <f t="shared" si="2"/>
        <v>2.4242424242424242E-2</v>
      </c>
      <c r="AI64" s="24">
        <f t="shared" si="7"/>
        <v>4.6900000000000004</v>
      </c>
      <c r="AJ64" s="24">
        <f t="shared" si="3"/>
        <v>0.67</v>
      </c>
      <c r="AK64" s="59">
        <f t="shared" si="3"/>
        <v>5</v>
      </c>
      <c r="AL64" s="59">
        <f t="shared" si="3"/>
        <v>5</v>
      </c>
      <c r="AM64" s="53" t="s">
        <v>100</v>
      </c>
      <c r="AN64" s="5" t="s">
        <v>154</v>
      </c>
      <c r="AO64" s="5">
        <v>150</v>
      </c>
      <c r="AP64" s="5">
        <v>90.9</v>
      </c>
      <c r="AQ64" s="5">
        <v>90.9</v>
      </c>
      <c r="AR64" s="5">
        <v>90.9</v>
      </c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s="18" customFormat="1" ht="18" customHeight="1" x14ac:dyDescent="0.25">
      <c r="A65" s="20">
        <v>8</v>
      </c>
      <c r="B65" s="90" t="s">
        <v>27</v>
      </c>
      <c r="C65" s="91" t="s">
        <v>28</v>
      </c>
      <c r="D65" s="91" t="s">
        <v>28</v>
      </c>
      <c r="E65" s="91" t="s">
        <v>28</v>
      </c>
      <c r="F65" s="91" t="s">
        <v>28</v>
      </c>
      <c r="G65" s="91" t="s">
        <v>28</v>
      </c>
      <c r="H65" s="91" t="s">
        <v>28</v>
      </c>
      <c r="I65" s="91" t="s">
        <v>28</v>
      </c>
      <c r="J65" s="91" t="s">
        <v>28</v>
      </c>
      <c r="K65" s="91" t="s">
        <v>28</v>
      </c>
      <c r="L65" s="91" t="s">
        <v>28</v>
      </c>
      <c r="M65" s="91" t="s">
        <v>28</v>
      </c>
      <c r="N65" s="91" t="s">
        <v>28</v>
      </c>
      <c r="O65" s="91" t="s">
        <v>28</v>
      </c>
      <c r="P65" s="91" t="s">
        <v>28</v>
      </c>
      <c r="Q65" s="91" t="s">
        <v>28</v>
      </c>
      <c r="R65" s="91" t="s">
        <v>28</v>
      </c>
      <c r="S65" s="91" t="s">
        <v>28</v>
      </c>
      <c r="T65" s="91" t="s">
        <v>28</v>
      </c>
      <c r="U65" s="91" t="s">
        <v>28</v>
      </c>
      <c r="V65" s="21">
        <f t="shared" si="4"/>
        <v>4</v>
      </c>
      <c r="W65" s="21">
        <f t="shared" si="1"/>
        <v>3</v>
      </c>
      <c r="X65" s="21">
        <f t="shared" si="1"/>
        <v>23</v>
      </c>
      <c r="Y65" s="21">
        <f t="shared" si="1"/>
        <v>44</v>
      </c>
      <c r="Z65" s="21">
        <f t="shared" si="1"/>
        <v>89</v>
      </c>
      <c r="AA65" s="21">
        <f t="shared" si="1"/>
        <v>2</v>
      </c>
      <c r="AB65" s="22">
        <f t="shared" si="5"/>
        <v>165</v>
      </c>
      <c r="AC65" s="23">
        <f t="shared" si="6"/>
        <v>2.4242424242424242E-2</v>
      </c>
      <c r="AD65" s="23">
        <f t="shared" si="2"/>
        <v>1.8181818181818181E-2</v>
      </c>
      <c r="AE65" s="23">
        <f t="shared" si="2"/>
        <v>0.1393939393939394</v>
      </c>
      <c r="AF65" s="23">
        <f t="shared" si="2"/>
        <v>0.26666666666666666</v>
      </c>
      <c r="AG65" s="23">
        <f t="shared" si="2"/>
        <v>0.53939393939393943</v>
      </c>
      <c r="AH65" s="23">
        <f t="shared" si="2"/>
        <v>1.2121212121212121E-2</v>
      </c>
      <c r="AI65" s="24">
        <f t="shared" si="7"/>
        <v>4.29</v>
      </c>
      <c r="AJ65" s="24">
        <f t="shared" si="3"/>
        <v>0.95</v>
      </c>
      <c r="AK65" s="59">
        <f t="shared" si="3"/>
        <v>5</v>
      </c>
      <c r="AL65" s="59">
        <f t="shared" si="3"/>
        <v>5</v>
      </c>
      <c r="AM65" s="53"/>
      <c r="AN65" s="53" t="s">
        <v>81</v>
      </c>
      <c r="AO65" s="53">
        <v>15</v>
      </c>
      <c r="AP65" s="53">
        <v>9.1</v>
      </c>
      <c r="AQ65" s="53">
        <v>9.1</v>
      </c>
      <c r="AR65" s="53">
        <v>100</v>
      </c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</row>
    <row r="66" spans="1:56" s="18" customFormat="1" ht="18" customHeight="1" x14ac:dyDescent="0.25">
      <c r="A66" s="20">
        <v>9</v>
      </c>
      <c r="B66" s="80" t="s">
        <v>29</v>
      </c>
      <c r="C66" s="81" t="s">
        <v>30</v>
      </c>
      <c r="D66" s="81" t="s">
        <v>30</v>
      </c>
      <c r="E66" s="81" t="s">
        <v>30</v>
      </c>
      <c r="F66" s="81" t="s">
        <v>30</v>
      </c>
      <c r="G66" s="81" t="s">
        <v>30</v>
      </c>
      <c r="H66" s="81" t="s">
        <v>30</v>
      </c>
      <c r="I66" s="81" t="s">
        <v>30</v>
      </c>
      <c r="J66" s="81" t="s">
        <v>30</v>
      </c>
      <c r="K66" s="81" t="s">
        <v>30</v>
      </c>
      <c r="L66" s="81" t="s">
        <v>30</v>
      </c>
      <c r="M66" s="81" t="s">
        <v>30</v>
      </c>
      <c r="N66" s="81" t="s">
        <v>30</v>
      </c>
      <c r="O66" s="81" t="s">
        <v>30</v>
      </c>
      <c r="P66" s="81" t="s">
        <v>30</v>
      </c>
      <c r="Q66" s="81" t="s">
        <v>30</v>
      </c>
      <c r="R66" s="81" t="s">
        <v>30</v>
      </c>
      <c r="S66" s="81" t="s">
        <v>30</v>
      </c>
      <c r="T66" s="81" t="s">
        <v>30</v>
      </c>
      <c r="U66" s="81" t="s">
        <v>30</v>
      </c>
      <c r="V66" s="21">
        <f t="shared" si="4"/>
        <v>2</v>
      </c>
      <c r="W66" s="21">
        <f t="shared" si="1"/>
        <v>12</v>
      </c>
      <c r="X66" s="21">
        <f t="shared" si="1"/>
        <v>17</v>
      </c>
      <c r="Y66" s="21">
        <f t="shared" si="1"/>
        <v>50</v>
      </c>
      <c r="Z66" s="21">
        <f t="shared" si="1"/>
        <v>78</v>
      </c>
      <c r="AA66" s="21">
        <f t="shared" si="1"/>
        <v>6</v>
      </c>
      <c r="AB66" s="22">
        <f t="shared" si="5"/>
        <v>165</v>
      </c>
      <c r="AC66" s="23">
        <f t="shared" si="6"/>
        <v>1.2121212121212121E-2</v>
      </c>
      <c r="AD66" s="23">
        <f t="shared" si="2"/>
        <v>7.2727272727272724E-2</v>
      </c>
      <c r="AE66" s="23">
        <f t="shared" si="2"/>
        <v>0.10303030303030303</v>
      </c>
      <c r="AF66" s="23">
        <f t="shared" si="2"/>
        <v>0.30303030303030304</v>
      </c>
      <c r="AG66" s="23">
        <f t="shared" si="2"/>
        <v>0.47272727272727272</v>
      </c>
      <c r="AH66" s="23">
        <f t="shared" si="2"/>
        <v>3.6363636363636362E-2</v>
      </c>
      <c r="AI66" s="24">
        <f t="shared" si="7"/>
        <v>4.1900000000000004</v>
      </c>
      <c r="AJ66" s="24">
        <f t="shared" si="3"/>
        <v>0.99</v>
      </c>
      <c r="AK66" s="59">
        <f t="shared" si="3"/>
        <v>4</v>
      </c>
      <c r="AL66" s="59">
        <f t="shared" si="3"/>
        <v>5</v>
      </c>
      <c r="AM66" s="53"/>
      <c r="AN66" s="53" t="s">
        <v>93</v>
      </c>
      <c r="AO66" s="53">
        <v>165</v>
      </c>
      <c r="AP66" s="53">
        <v>100</v>
      </c>
      <c r="AQ66" s="53">
        <v>100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</row>
    <row r="67" spans="1:56" s="18" customFormat="1" ht="18" customHeight="1" x14ac:dyDescent="0.25">
      <c r="A67" s="20">
        <v>10</v>
      </c>
      <c r="B67" s="80" t="s">
        <v>31</v>
      </c>
      <c r="C67" s="81" t="s">
        <v>32</v>
      </c>
      <c r="D67" s="81" t="s">
        <v>32</v>
      </c>
      <c r="E67" s="81" t="s">
        <v>32</v>
      </c>
      <c r="F67" s="81" t="s">
        <v>32</v>
      </c>
      <c r="G67" s="81" t="s">
        <v>32</v>
      </c>
      <c r="H67" s="81" t="s">
        <v>32</v>
      </c>
      <c r="I67" s="81" t="s">
        <v>32</v>
      </c>
      <c r="J67" s="81" t="s">
        <v>32</v>
      </c>
      <c r="K67" s="81" t="s">
        <v>32</v>
      </c>
      <c r="L67" s="81" t="s">
        <v>32</v>
      </c>
      <c r="M67" s="81" t="s">
        <v>32</v>
      </c>
      <c r="N67" s="81" t="s">
        <v>32</v>
      </c>
      <c r="O67" s="81" t="s">
        <v>32</v>
      </c>
      <c r="P67" s="81" t="s">
        <v>32</v>
      </c>
      <c r="Q67" s="81" t="s">
        <v>32</v>
      </c>
      <c r="R67" s="81" t="s">
        <v>32</v>
      </c>
      <c r="S67" s="81" t="s">
        <v>32</v>
      </c>
      <c r="T67" s="81" t="s">
        <v>32</v>
      </c>
      <c r="U67" s="81" t="s">
        <v>32</v>
      </c>
      <c r="V67" s="21">
        <f t="shared" si="4"/>
        <v>0</v>
      </c>
      <c r="W67" s="21">
        <f t="shared" si="1"/>
        <v>0</v>
      </c>
      <c r="X67" s="21">
        <f t="shared" si="1"/>
        <v>4</v>
      </c>
      <c r="Y67" s="21">
        <f t="shared" si="1"/>
        <v>42</v>
      </c>
      <c r="Z67" s="21">
        <f t="shared" si="1"/>
        <v>118</v>
      </c>
      <c r="AA67" s="21">
        <f t="shared" si="1"/>
        <v>1</v>
      </c>
      <c r="AB67" s="22">
        <f t="shared" si="5"/>
        <v>165</v>
      </c>
      <c r="AC67" s="23">
        <f t="shared" si="6"/>
        <v>0</v>
      </c>
      <c r="AD67" s="23">
        <f t="shared" si="2"/>
        <v>0</v>
      </c>
      <c r="AE67" s="23">
        <f t="shared" si="2"/>
        <v>2.4242424242424242E-2</v>
      </c>
      <c r="AF67" s="23">
        <f t="shared" si="2"/>
        <v>0.25454545454545452</v>
      </c>
      <c r="AG67" s="23">
        <f t="shared" si="2"/>
        <v>0.7151515151515152</v>
      </c>
      <c r="AH67" s="23">
        <f t="shared" si="2"/>
        <v>6.0606060606060606E-3</v>
      </c>
      <c r="AI67" s="24">
        <f t="shared" si="7"/>
        <v>4.7</v>
      </c>
      <c r="AJ67" s="24">
        <f t="shared" si="3"/>
        <v>0.51</v>
      </c>
      <c r="AK67" s="59">
        <f t="shared" si="3"/>
        <v>5</v>
      </c>
      <c r="AL67" s="59">
        <f t="shared" si="3"/>
        <v>5</v>
      </c>
      <c r="AM67" s="53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</row>
    <row r="68" spans="1:56" s="18" customFormat="1" ht="18" customHeight="1" x14ac:dyDescent="0.25">
      <c r="A68" s="20">
        <v>11</v>
      </c>
      <c r="B68" s="80" t="s">
        <v>33</v>
      </c>
      <c r="C68" s="81" t="s">
        <v>34</v>
      </c>
      <c r="D68" s="81" t="s">
        <v>34</v>
      </c>
      <c r="E68" s="81" t="s">
        <v>34</v>
      </c>
      <c r="F68" s="81" t="s">
        <v>34</v>
      </c>
      <c r="G68" s="81" t="s">
        <v>34</v>
      </c>
      <c r="H68" s="81" t="s">
        <v>34</v>
      </c>
      <c r="I68" s="81" t="s">
        <v>34</v>
      </c>
      <c r="J68" s="81" t="s">
        <v>34</v>
      </c>
      <c r="K68" s="81" t="s">
        <v>34</v>
      </c>
      <c r="L68" s="81" t="s">
        <v>34</v>
      </c>
      <c r="M68" s="81" t="s">
        <v>34</v>
      </c>
      <c r="N68" s="81" t="s">
        <v>34</v>
      </c>
      <c r="O68" s="81" t="s">
        <v>34</v>
      </c>
      <c r="P68" s="81" t="s">
        <v>34</v>
      </c>
      <c r="Q68" s="81" t="s">
        <v>34</v>
      </c>
      <c r="R68" s="81" t="s">
        <v>34</v>
      </c>
      <c r="S68" s="81" t="s">
        <v>34</v>
      </c>
      <c r="T68" s="81" t="s">
        <v>34</v>
      </c>
      <c r="U68" s="81" t="s">
        <v>34</v>
      </c>
      <c r="V68" s="21">
        <f t="shared" si="4"/>
        <v>2</v>
      </c>
      <c r="W68" s="21">
        <f t="shared" si="1"/>
        <v>1</v>
      </c>
      <c r="X68" s="21">
        <f t="shared" si="1"/>
        <v>4</v>
      </c>
      <c r="Y68" s="21">
        <f t="shared" si="1"/>
        <v>39</v>
      </c>
      <c r="Z68" s="21">
        <f t="shared" si="1"/>
        <v>99</v>
      </c>
      <c r="AA68" s="21">
        <f t="shared" si="1"/>
        <v>20</v>
      </c>
      <c r="AB68" s="22">
        <f t="shared" si="5"/>
        <v>165</v>
      </c>
      <c r="AC68" s="23">
        <f t="shared" si="6"/>
        <v>1.2121212121212121E-2</v>
      </c>
      <c r="AD68" s="23">
        <f t="shared" si="2"/>
        <v>6.0606060606060606E-3</v>
      </c>
      <c r="AE68" s="23">
        <f t="shared" si="2"/>
        <v>2.4242424242424242E-2</v>
      </c>
      <c r="AF68" s="23">
        <f t="shared" si="2"/>
        <v>0.23636363636363636</v>
      </c>
      <c r="AG68" s="23">
        <f t="shared" si="2"/>
        <v>0.6</v>
      </c>
      <c r="AH68" s="23">
        <f t="shared" si="2"/>
        <v>0.12121212121212122</v>
      </c>
      <c r="AI68" s="24">
        <f t="shared" si="7"/>
        <v>4.5999999999999996</v>
      </c>
      <c r="AJ68" s="24">
        <f t="shared" si="3"/>
        <v>0.71</v>
      </c>
      <c r="AK68" s="59">
        <f t="shared" si="3"/>
        <v>5</v>
      </c>
      <c r="AL68" s="59">
        <f t="shared" si="3"/>
        <v>5</v>
      </c>
      <c r="AM68" s="53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</row>
    <row r="69" spans="1:56" s="18" customFormat="1" ht="18" customHeight="1" x14ac:dyDescent="0.25">
      <c r="A69" s="20">
        <v>12</v>
      </c>
      <c r="B69" s="80" t="s">
        <v>35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21">
        <f t="shared" si="4"/>
        <v>3</v>
      </c>
      <c r="W69" s="21">
        <f t="shared" si="1"/>
        <v>9</v>
      </c>
      <c r="X69" s="21">
        <f t="shared" si="1"/>
        <v>36</v>
      </c>
      <c r="Y69" s="21">
        <f t="shared" si="1"/>
        <v>50</v>
      </c>
      <c r="Z69" s="21">
        <f t="shared" si="1"/>
        <v>51</v>
      </c>
      <c r="AA69" s="21">
        <f t="shared" si="1"/>
        <v>16</v>
      </c>
      <c r="AB69" s="22">
        <f t="shared" si="5"/>
        <v>165</v>
      </c>
      <c r="AC69" s="23">
        <f t="shared" si="6"/>
        <v>1.8181818181818181E-2</v>
      </c>
      <c r="AD69" s="23">
        <f t="shared" si="2"/>
        <v>5.4545454545454543E-2</v>
      </c>
      <c r="AE69" s="23">
        <f t="shared" si="2"/>
        <v>0.21818181818181817</v>
      </c>
      <c r="AF69" s="23">
        <f t="shared" si="2"/>
        <v>0.30303030303030304</v>
      </c>
      <c r="AG69" s="23">
        <f t="shared" si="2"/>
        <v>0.30909090909090908</v>
      </c>
      <c r="AH69" s="23">
        <f t="shared" si="2"/>
        <v>9.696969696969697E-2</v>
      </c>
      <c r="AI69" s="24">
        <f t="shared" si="7"/>
        <v>3.92</v>
      </c>
      <c r="AJ69" s="24">
        <f t="shared" si="3"/>
        <v>1</v>
      </c>
      <c r="AK69" s="59">
        <f t="shared" si="3"/>
        <v>4</v>
      </c>
      <c r="AL69" s="59">
        <f t="shared" si="3"/>
        <v>5</v>
      </c>
      <c r="AM69" s="53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</row>
    <row r="70" spans="1:56" s="19" customFormat="1" ht="22.5" customHeight="1" x14ac:dyDescent="0.25">
      <c r="A70" s="75" t="s">
        <v>36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7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53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</row>
    <row r="71" spans="1:56" s="18" customFormat="1" ht="18" customHeight="1" x14ac:dyDescent="0.25">
      <c r="A71" s="20">
        <v>13</v>
      </c>
      <c r="B71" s="80" t="s">
        <v>37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21">
        <f>+AN13</f>
        <v>0</v>
      </c>
      <c r="W71" s="21">
        <f t="shared" ref="W71:AA74" si="8">+AO13</f>
        <v>0</v>
      </c>
      <c r="X71" s="21">
        <f t="shared" si="8"/>
        <v>3</v>
      </c>
      <c r="Y71" s="21">
        <f t="shared" si="8"/>
        <v>58</v>
      </c>
      <c r="Z71" s="21">
        <f t="shared" si="8"/>
        <v>103</v>
      </c>
      <c r="AA71" s="21">
        <f t="shared" si="8"/>
        <v>1</v>
      </c>
      <c r="AB71" s="22">
        <f>SUM(V71:AA71)</f>
        <v>165</v>
      </c>
      <c r="AC71" s="23">
        <f t="shared" ref="AC71:AH74" si="9">V71/$AB71</f>
        <v>0</v>
      </c>
      <c r="AD71" s="23">
        <f t="shared" si="9"/>
        <v>0</v>
      </c>
      <c r="AE71" s="23">
        <f t="shared" si="9"/>
        <v>1.8181818181818181E-2</v>
      </c>
      <c r="AF71" s="23">
        <f t="shared" si="9"/>
        <v>0.3515151515151515</v>
      </c>
      <c r="AG71" s="23">
        <f t="shared" si="9"/>
        <v>0.62424242424242427</v>
      </c>
      <c r="AH71" s="23">
        <f t="shared" si="9"/>
        <v>6.0606060606060606E-3</v>
      </c>
      <c r="AI71" s="24">
        <f>+BA13</f>
        <v>4.6100000000000003</v>
      </c>
      <c r="AJ71" s="24">
        <f t="shared" ref="AJ71:AL74" si="10">+BB13</f>
        <v>0.53</v>
      </c>
      <c r="AK71" s="24">
        <f t="shared" si="10"/>
        <v>5</v>
      </c>
      <c r="AL71" s="24">
        <f t="shared" si="10"/>
        <v>5</v>
      </c>
      <c r="AM71" s="53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</row>
    <row r="72" spans="1:56" s="18" customFormat="1" ht="18" customHeight="1" x14ac:dyDescent="0.25">
      <c r="A72" s="20">
        <v>14</v>
      </c>
      <c r="B72" s="80" t="s">
        <v>38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21">
        <f t="shared" ref="V72:V74" si="11">+AN14</f>
        <v>0</v>
      </c>
      <c r="W72" s="21">
        <f t="shared" si="8"/>
        <v>0</v>
      </c>
      <c r="X72" s="21">
        <f t="shared" si="8"/>
        <v>12</v>
      </c>
      <c r="Y72" s="21">
        <f t="shared" si="8"/>
        <v>52</v>
      </c>
      <c r="Z72" s="21">
        <f t="shared" si="8"/>
        <v>97</v>
      </c>
      <c r="AA72" s="21">
        <f t="shared" si="8"/>
        <v>4</v>
      </c>
      <c r="AB72" s="22">
        <f t="shared" ref="AB72:AB74" si="12">SUM(V72:AA72)</f>
        <v>165</v>
      </c>
      <c r="AC72" s="23">
        <f t="shared" si="9"/>
        <v>0</v>
      </c>
      <c r="AD72" s="23">
        <f t="shared" si="9"/>
        <v>0</v>
      </c>
      <c r="AE72" s="23">
        <f t="shared" si="9"/>
        <v>7.2727272727272724E-2</v>
      </c>
      <c r="AF72" s="23">
        <f t="shared" si="9"/>
        <v>0.31515151515151513</v>
      </c>
      <c r="AG72" s="23">
        <f t="shared" si="9"/>
        <v>0.58787878787878789</v>
      </c>
      <c r="AH72" s="23">
        <f t="shared" si="9"/>
        <v>2.4242424242424242E-2</v>
      </c>
      <c r="AI72" s="24">
        <f t="shared" ref="AI72:AI74" si="13">+BA14</f>
        <v>4.53</v>
      </c>
      <c r="AJ72" s="24">
        <f t="shared" si="10"/>
        <v>0.63</v>
      </c>
      <c r="AK72" s="24">
        <f t="shared" si="10"/>
        <v>5</v>
      </c>
      <c r="AL72" s="24">
        <f t="shared" si="10"/>
        <v>5</v>
      </c>
      <c r="AM72" s="53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</row>
    <row r="73" spans="1:56" s="18" customFormat="1" ht="18" customHeight="1" x14ac:dyDescent="0.25">
      <c r="A73" s="20">
        <v>15</v>
      </c>
      <c r="B73" s="80" t="s">
        <v>39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21">
        <f t="shared" si="11"/>
        <v>7</v>
      </c>
      <c r="W73" s="21">
        <f t="shared" si="8"/>
        <v>1</v>
      </c>
      <c r="X73" s="21">
        <f t="shared" si="8"/>
        <v>5</v>
      </c>
      <c r="Y73" s="21">
        <f t="shared" si="8"/>
        <v>54</v>
      </c>
      <c r="Z73" s="21">
        <f t="shared" si="8"/>
        <v>96</v>
      </c>
      <c r="AA73" s="21">
        <f t="shared" si="8"/>
        <v>2</v>
      </c>
      <c r="AB73" s="22">
        <f t="shared" si="12"/>
        <v>165</v>
      </c>
      <c r="AC73" s="23">
        <f t="shared" si="9"/>
        <v>4.2424242424242427E-2</v>
      </c>
      <c r="AD73" s="23">
        <f t="shared" si="9"/>
        <v>6.0606060606060606E-3</v>
      </c>
      <c r="AE73" s="23">
        <f t="shared" si="9"/>
        <v>3.0303030303030304E-2</v>
      </c>
      <c r="AF73" s="23">
        <f t="shared" si="9"/>
        <v>0.32727272727272727</v>
      </c>
      <c r="AG73" s="23">
        <f t="shared" si="9"/>
        <v>0.58181818181818179</v>
      </c>
      <c r="AH73" s="23">
        <f t="shared" si="9"/>
        <v>1.2121212121212121E-2</v>
      </c>
      <c r="AI73" s="24">
        <f t="shared" si="13"/>
        <v>4.42</v>
      </c>
      <c r="AJ73" s="24">
        <f t="shared" si="10"/>
        <v>0.93</v>
      </c>
      <c r="AK73" s="24">
        <f t="shared" si="10"/>
        <v>5</v>
      </c>
      <c r="AL73" s="24">
        <f t="shared" si="10"/>
        <v>5</v>
      </c>
      <c r="AM73" s="53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1:56" s="18" customFormat="1" ht="18" customHeight="1" x14ac:dyDescent="0.25">
      <c r="A74" s="25">
        <v>16</v>
      </c>
      <c r="B74" s="71" t="s">
        <v>40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3"/>
      <c r="V74" s="21">
        <f t="shared" si="11"/>
        <v>0</v>
      </c>
      <c r="W74" s="21">
        <f t="shared" si="8"/>
        <v>6</v>
      </c>
      <c r="X74" s="21">
        <f t="shared" si="8"/>
        <v>17</v>
      </c>
      <c r="Y74" s="21">
        <f t="shared" si="8"/>
        <v>50</v>
      </c>
      <c r="Z74" s="21">
        <f t="shared" si="8"/>
        <v>91</v>
      </c>
      <c r="AA74" s="21">
        <f t="shared" si="8"/>
        <v>1</v>
      </c>
      <c r="AB74" s="22">
        <f t="shared" si="12"/>
        <v>165</v>
      </c>
      <c r="AC74" s="23">
        <f t="shared" si="9"/>
        <v>0</v>
      </c>
      <c r="AD74" s="23">
        <f t="shared" si="9"/>
        <v>3.6363636363636362E-2</v>
      </c>
      <c r="AE74" s="23">
        <f t="shared" si="9"/>
        <v>0.10303030303030303</v>
      </c>
      <c r="AF74" s="23">
        <f t="shared" si="9"/>
        <v>0.30303030303030304</v>
      </c>
      <c r="AG74" s="23">
        <f t="shared" si="9"/>
        <v>0.55151515151515151</v>
      </c>
      <c r="AH74" s="23">
        <f t="shared" si="9"/>
        <v>6.0606060606060606E-3</v>
      </c>
      <c r="AI74" s="24">
        <f t="shared" si="13"/>
        <v>4.38</v>
      </c>
      <c r="AJ74" s="24">
        <f t="shared" si="10"/>
        <v>0.82</v>
      </c>
      <c r="AK74" s="24">
        <f t="shared" si="10"/>
        <v>5</v>
      </c>
      <c r="AL74" s="24">
        <f t="shared" si="10"/>
        <v>5</v>
      </c>
      <c r="AM74" s="53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</row>
    <row r="75" spans="1:56" s="18" customFormat="1" ht="18" customHeight="1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28"/>
      <c r="X75" s="28"/>
      <c r="Y75" s="28"/>
      <c r="Z75" s="28"/>
      <c r="AA75" s="28"/>
      <c r="AB75" s="28"/>
      <c r="AC75" s="29"/>
      <c r="AD75" s="29"/>
      <c r="AE75" s="29"/>
      <c r="AF75" s="29"/>
      <c r="AG75" s="29"/>
      <c r="AH75" s="29"/>
      <c r="AI75" s="30"/>
      <c r="AJ75" s="30"/>
      <c r="AK75" s="28"/>
      <c r="AL75" s="28"/>
      <c r="AM75" s="53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</row>
    <row r="76" spans="1:56" s="18" customFormat="1" ht="18" customHeight="1" x14ac:dyDescent="0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8"/>
      <c r="W76" s="28"/>
      <c r="X76" s="28"/>
      <c r="Y76" s="28"/>
      <c r="Z76" s="28"/>
      <c r="AA76" s="28"/>
      <c r="AB76" s="28"/>
      <c r="AC76" s="29"/>
      <c r="AD76" s="29"/>
      <c r="AE76" s="29"/>
      <c r="AF76" s="29"/>
      <c r="AG76" s="29"/>
      <c r="AH76" s="29"/>
      <c r="AI76" s="30"/>
      <c r="AJ76" s="30"/>
      <c r="AK76" s="28"/>
      <c r="AL76" s="28"/>
      <c r="AM76" s="53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</row>
    <row r="77" spans="1:56" s="18" customFormat="1" ht="18" customHeight="1" x14ac:dyDescent="0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8"/>
      <c r="W77" s="28"/>
      <c r="X77" s="28"/>
      <c r="Y77" s="28"/>
      <c r="Z77" s="28"/>
      <c r="AA77" s="28"/>
      <c r="AB77" s="28"/>
      <c r="AC77" s="29"/>
      <c r="AD77" s="29"/>
      <c r="AE77" s="29"/>
      <c r="AF77" s="29"/>
      <c r="AG77" s="29"/>
      <c r="AH77" s="29"/>
      <c r="AI77" s="30"/>
      <c r="AJ77" s="30"/>
      <c r="AK77" s="28"/>
      <c r="AL77" s="28"/>
      <c r="AM77" s="53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</row>
    <row r="78" spans="1:56" s="18" customFormat="1" ht="18" customHeight="1" x14ac:dyDescent="0.2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8"/>
      <c r="W78" s="28"/>
      <c r="X78" s="28"/>
      <c r="Y78" s="28"/>
      <c r="Z78" s="28"/>
      <c r="AA78" s="28"/>
      <c r="AB78" s="28"/>
      <c r="AC78" s="29"/>
      <c r="AD78" s="29"/>
      <c r="AE78" s="29"/>
      <c r="AF78" s="29"/>
      <c r="AG78" s="29"/>
      <c r="AH78" s="29"/>
      <c r="AI78" s="30"/>
      <c r="AJ78" s="30"/>
      <c r="AK78" s="28"/>
      <c r="AL78" s="28"/>
      <c r="AM78" s="53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</row>
    <row r="79" spans="1:56" s="5" customFormat="1" ht="15" customHeight="1" x14ac:dyDescent="0.25">
      <c r="A79" s="72" t="s">
        <v>41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</row>
    <row r="80" spans="1:56" ht="15" customHeight="1" x14ac:dyDescent="0.25">
      <c r="V80" s="68" t="s">
        <v>8</v>
      </c>
      <c r="W80" s="68"/>
      <c r="X80" s="68"/>
      <c r="Y80" s="68"/>
      <c r="Z80" s="68"/>
      <c r="AA80" s="68"/>
      <c r="AC80" s="68" t="s">
        <v>9</v>
      </c>
      <c r="AD80" s="68"/>
      <c r="AE80" s="68"/>
      <c r="AF80" s="68"/>
      <c r="AG80" s="68"/>
      <c r="AH80" s="68"/>
      <c r="AI80" s="69" t="s">
        <v>10</v>
      </c>
      <c r="AJ80" s="69"/>
      <c r="AK80" s="69"/>
      <c r="AL80" s="69"/>
    </row>
    <row r="81" spans="1:56" ht="15" customHeight="1" thickBot="1" x14ac:dyDescent="0.3">
      <c r="V81" s="68"/>
      <c r="W81" s="68"/>
      <c r="X81" s="68"/>
      <c r="Y81" s="68"/>
      <c r="Z81" s="68"/>
      <c r="AA81" s="68"/>
      <c r="AC81" s="68"/>
      <c r="AD81" s="68"/>
      <c r="AE81" s="68"/>
      <c r="AF81" s="68"/>
      <c r="AG81" s="68"/>
      <c r="AH81" s="68"/>
      <c r="AI81" s="69"/>
      <c r="AJ81" s="69"/>
      <c r="AK81" s="69"/>
      <c r="AL81" s="69"/>
    </row>
    <row r="82" spans="1:56" s="18" customFormat="1" ht="15" customHeight="1" x14ac:dyDescent="0.25">
      <c r="A82" s="10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11">
        <v>1</v>
      </c>
      <c r="W82" s="11">
        <v>2</v>
      </c>
      <c r="X82" s="11">
        <v>3</v>
      </c>
      <c r="Y82" s="11">
        <v>4</v>
      </c>
      <c r="Z82" s="11">
        <v>5</v>
      </c>
      <c r="AA82" s="11" t="s">
        <v>11</v>
      </c>
      <c r="AB82" s="12" t="s">
        <v>12</v>
      </c>
      <c r="AC82" s="13">
        <v>1</v>
      </c>
      <c r="AD82" s="14">
        <v>2</v>
      </c>
      <c r="AE82" s="14">
        <v>3</v>
      </c>
      <c r="AF82" s="14">
        <v>4</v>
      </c>
      <c r="AG82" s="15">
        <v>5</v>
      </c>
      <c r="AH82" s="11" t="s">
        <v>11</v>
      </c>
      <c r="AI82" s="16" t="s">
        <v>13</v>
      </c>
      <c r="AJ82" s="17" t="s">
        <v>14</v>
      </c>
      <c r="AK82" s="17" t="s">
        <v>15</v>
      </c>
      <c r="AL82" s="17" t="s">
        <v>16</v>
      </c>
      <c r="AM82" s="53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</row>
    <row r="83" spans="1:56" s="19" customFormat="1" x14ac:dyDescent="0.2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6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</row>
    <row r="84" spans="1:56" s="19" customFormat="1" ht="18.75" customHeight="1" x14ac:dyDescent="0.25">
      <c r="A84" s="20">
        <v>17</v>
      </c>
      <c r="B84" s="79" t="s">
        <v>42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21">
        <f>+AN17</f>
        <v>4</v>
      </c>
      <c r="W84" s="21">
        <f t="shared" ref="W84:AA94" si="14">+AO17</f>
        <v>4</v>
      </c>
      <c r="X84" s="21">
        <f t="shared" si="14"/>
        <v>24</v>
      </c>
      <c r="Y84" s="21">
        <f t="shared" si="14"/>
        <v>51</v>
      </c>
      <c r="Z84" s="21">
        <f t="shared" si="14"/>
        <v>81</v>
      </c>
      <c r="AA84" s="21">
        <f t="shared" si="14"/>
        <v>1</v>
      </c>
      <c r="AB84" s="22">
        <f>SUM(V84:AA84)</f>
        <v>165</v>
      </c>
      <c r="AC84" s="23">
        <f t="shared" ref="AC84:AH94" si="15">V84/$AB84</f>
        <v>2.4242424242424242E-2</v>
      </c>
      <c r="AD84" s="23">
        <f t="shared" si="15"/>
        <v>2.4242424242424242E-2</v>
      </c>
      <c r="AE84" s="23">
        <f t="shared" si="15"/>
        <v>0.14545454545454545</v>
      </c>
      <c r="AF84" s="23">
        <f t="shared" si="15"/>
        <v>0.30909090909090908</v>
      </c>
      <c r="AG84" s="23">
        <f t="shared" si="15"/>
        <v>0.49090909090909091</v>
      </c>
      <c r="AH84" s="23">
        <f t="shared" si="15"/>
        <v>6.0606060606060606E-3</v>
      </c>
      <c r="AI84" s="24">
        <f>+BA17</f>
        <v>4.2300000000000004</v>
      </c>
      <c r="AJ84" s="24">
        <f t="shared" ref="AJ84:AL94" si="16">+BB17</f>
        <v>0.95</v>
      </c>
      <c r="AK84" s="59">
        <f t="shared" si="16"/>
        <v>4</v>
      </c>
      <c r="AL84" s="59">
        <f t="shared" si="16"/>
        <v>5</v>
      </c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</row>
    <row r="85" spans="1:56" s="19" customFormat="1" ht="18.75" customHeight="1" x14ac:dyDescent="0.25">
      <c r="A85" s="20">
        <v>18</v>
      </c>
      <c r="B85" s="71" t="s">
        <v>43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21">
        <f t="shared" ref="V85:V94" si="17">+AN18</f>
        <v>5</v>
      </c>
      <c r="W85" s="21">
        <f t="shared" si="14"/>
        <v>25</v>
      </c>
      <c r="X85" s="21">
        <f t="shared" si="14"/>
        <v>39</v>
      </c>
      <c r="Y85" s="21">
        <f t="shared" si="14"/>
        <v>55</v>
      </c>
      <c r="Z85" s="21">
        <f t="shared" si="14"/>
        <v>38</v>
      </c>
      <c r="AA85" s="21">
        <f t="shared" si="14"/>
        <v>3</v>
      </c>
      <c r="AB85" s="22">
        <f t="shared" ref="AB85:AB94" si="18">SUM(V85:AA85)</f>
        <v>165</v>
      </c>
      <c r="AC85" s="23">
        <f t="shared" si="15"/>
        <v>3.0303030303030304E-2</v>
      </c>
      <c r="AD85" s="23">
        <f t="shared" si="15"/>
        <v>0.15151515151515152</v>
      </c>
      <c r="AE85" s="23">
        <f t="shared" si="15"/>
        <v>0.23636363636363636</v>
      </c>
      <c r="AF85" s="23">
        <f t="shared" si="15"/>
        <v>0.33333333333333331</v>
      </c>
      <c r="AG85" s="23">
        <f t="shared" si="15"/>
        <v>0.23030303030303031</v>
      </c>
      <c r="AH85" s="23">
        <f t="shared" si="15"/>
        <v>1.8181818181818181E-2</v>
      </c>
      <c r="AI85" s="24">
        <f t="shared" ref="AI85:AI94" si="19">+BA18</f>
        <v>3.59</v>
      </c>
      <c r="AJ85" s="24">
        <f t="shared" si="16"/>
        <v>1.1000000000000001</v>
      </c>
      <c r="AK85" s="59">
        <f t="shared" si="16"/>
        <v>4</v>
      </c>
      <c r="AL85" s="59">
        <f t="shared" si="16"/>
        <v>4</v>
      </c>
      <c r="AM85" s="53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</row>
    <row r="86" spans="1:56" s="18" customFormat="1" ht="18" customHeight="1" x14ac:dyDescent="0.25">
      <c r="A86" s="20">
        <v>19</v>
      </c>
      <c r="B86" s="71" t="s">
        <v>44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21">
        <f t="shared" si="17"/>
        <v>3</v>
      </c>
      <c r="W86" s="21">
        <f t="shared" si="14"/>
        <v>19</v>
      </c>
      <c r="X86" s="21">
        <f t="shared" si="14"/>
        <v>39</v>
      </c>
      <c r="Y86" s="21">
        <f t="shared" si="14"/>
        <v>61</v>
      </c>
      <c r="Z86" s="21">
        <f t="shared" si="14"/>
        <v>39</v>
      </c>
      <c r="AA86" s="21">
        <f t="shared" si="14"/>
        <v>4</v>
      </c>
      <c r="AB86" s="22">
        <f t="shared" si="18"/>
        <v>165</v>
      </c>
      <c r="AC86" s="23">
        <f t="shared" si="15"/>
        <v>1.8181818181818181E-2</v>
      </c>
      <c r="AD86" s="23">
        <f t="shared" si="15"/>
        <v>0.11515151515151516</v>
      </c>
      <c r="AE86" s="23">
        <f t="shared" si="15"/>
        <v>0.23636363636363636</v>
      </c>
      <c r="AF86" s="23">
        <f t="shared" si="15"/>
        <v>0.36969696969696969</v>
      </c>
      <c r="AG86" s="23">
        <f t="shared" si="15"/>
        <v>0.23636363636363636</v>
      </c>
      <c r="AH86" s="23">
        <f t="shared" si="15"/>
        <v>2.4242424242424242E-2</v>
      </c>
      <c r="AI86" s="24">
        <f t="shared" si="19"/>
        <v>3.71</v>
      </c>
      <c r="AJ86" s="24">
        <f t="shared" si="16"/>
        <v>1.02</v>
      </c>
      <c r="AK86" s="59">
        <f t="shared" si="16"/>
        <v>4</v>
      </c>
      <c r="AL86" s="59">
        <f t="shared" si="16"/>
        <v>4</v>
      </c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</row>
    <row r="87" spans="1:56" s="18" customFormat="1" ht="18" customHeight="1" x14ac:dyDescent="0.25">
      <c r="A87" s="20">
        <v>20</v>
      </c>
      <c r="B87" s="71" t="s">
        <v>45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21">
        <f t="shared" si="17"/>
        <v>3</v>
      </c>
      <c r="W87" s="21">
        <f t="shared" si="14"/>
        <v>16</v>
      </c>
      <c r="X87" s="21">
        <f t="shared" si="14"/>
        <v>41</v>
      </c>
      <c r="Y87" s="21">
        <f t="shared" si="14"/>
        <v>67</v>
      </c>
      <c r="Z87" s="21">
        <f t="shared" si="14"/>
        <v>35</v>
      </c>
      <c r="AA87" s="21">
        <f t="shared" si="14"/>
        <v>3</v>
      </c>
      <c r="AB87" s="22">
        <f t="shared" si="18"/>
        <v>165</v>
      </c>
      <c r="AC87" s="23">
        <f t="shared" si="15"/>
        <v>1.8181818181818181E-2</v>
      </c>
      <c r="AD87" s="23">
        <f t="shared" si="15"/>
        <v>9.696969696969697E-2</v>
      </c>
      <c r="AE87" s="23">
        <f t="shared" si="15"/>
        <v>0.24848484848484848</v>
      </c>
      <c r="AF87" s="23">
        <f t="shared" si="15"/>
        <v>0.40606060606060607</v>
      </c>
      <c r="AG87" s="23">
        <f t="shared" si="15"/>
        <v>0.21212121212121213</v>
      </c>
      <c r="AH87" s="23">
        <f t="shared" si="15"/>
        <v>1.8181818181818181E-2</v>
      </c>
      <c r="AI87" s="24">
        <f t="shared" si="19"/>
        <v>3.71</v>
      </c>
      <c r="AJ87" s="24">
        <f t="shared" si="16"/>
        <v>0.98</v>
      </c>
      <c r="AK87" s="59">
        <f t="shared" si="16"/>
        <v>4</v>
      </c>
      <c r="AL87" s="59">
        <f t="shared" si="16"/>
        <v>4</v>
      </c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</row>
    <row r="88" spans="1:56" s="18" customFormat="1" ht="18" customHeight="1" x14ac:dyDescent="0.25">
      <c r="A88" s="20">
        <v>21</v>
      </c>
      <c r="B88" s="71" t="s">
        <v>46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21">
        <f t="shared" si="17"/>
        <v>17</v>
      </c>
      <c r="W88" s="21">
        <f t="shared" si="14"/>
        <v>37</v>
      </c>
      <c r="X88" s="21">
        <f t="shared" si="14"/>
        <v>42</v>
      </c>
      <c r="Y88" s="21">
        <f t="shared" si="14"/>
        <v>43</v>
      </c>
      <c r="Z88" s="21">
        <f t="shared" si="14"/>
        <v>18</v>
      </c>
      <c r="AA88" s="21">
        <f t="shared" si="14"/>
        <v>8</v>
      </c>
      <c r="AB88" s="22">
        <f t="shared" si="18"/>
        <v>165</v>
      </c>
      <c r="AC88" s="23">
        <f t="shared" si="15"/>
        <v>0.10303030303030303</v>
      </c>
      <c r="AD88" s="23">
        <f t="shared" si="15"/>
        <v>0.22424242424242424</v>
      </c>
      <c r="AE88" s="23">
        <f t="shared" si="15"/>
        <v>0.25454545454545452</v>
      </c>
      <c r="AF88" s="23">
        <f t="shared" si="15"/>
        <v>0.26060606060606062</v>
      </c>
      <c r="AG88" s="23">
        <f t="shared" si="15"/>
        <v>0.10909090909090909</v>
      </c>
      <c r="AH88" s="23">
        <f t="shared" si="15"/>
        <v>4.8484848484848485E-2</v>
      </c>
      <c r="AI88" s="24">
        <f t="shared" si="19"/>
        <v>3.05</v>
      </c>
      <c r="AJ88" s="24">
        <f t="shared" si="16"/>
        <v>1.19</v>
      </c>
      <c r="AK88" s="59">
        <f t="shared" si="16"/>
        <v>3</v>
      </c>
      <c r="AL88" s="59">
        <f t="shared" si="16"/>
        <v>4</v>
      </c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</row>
    <row r="89" spans="1:56" s="18" customFormat="1" ht="18" customHeight="1" x14ac:dyDescent="0.25">
      <c r="A89" s="20">
        <v>22</v>
      </c>
      <c r="B89" s="71" t="s">
        <v>47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21">
        <f t="shared" si="17"/>
        <v>28</v>
      </c>
      <c r="W89" s="21">
        <f t="shared" si="14"/>
        <v>36</v>
      </c>
      <c r="X89" s="21">
        <f t="shared" si="14"/>
        <v>43</v>
      </c>
      <c r="Y89" s="21">
        <f t="shared" si="14"/>
        <v>37</v>
      </c>
      <c r="Z89" s="21">
        <f t="shared" si="14"/>
        <v>17</v>
      </c>
      <c r="AA89" s="21">
        <f t="shared" si="14"/>
        <v>4</v>
      </c>
      <c r="AB89" s="22">
        <f t="shared" si="18"/>
        <v>165</v>
      </c>
      <c r="AC89" s="23">
        <f t="shared" si="15"/>
        <v>0.16969696969696971</v>
      </c>
      <c r="AD89" s="23">
        <f t="shared" si="15"/>
        <v>0.21818181818181817</v>
      </c>
      <c r="AE89" s="23">
        <f t="shared" si="15"/>
        <v>0.26060606060606062</v>
      </c>
      <c r="AF89" s="23">
        <f t="shared" si="15"/>
        <v>0.22424242424242424</v>
      </c>
      <c r="AG89" s="23">
        <f t="shared" si="15"/>
        <v>0.10303030303030303</v>
      </c>
      <c r="AH89" s="23">
        <f t="shared" si="15"/>
        <v>2.4242424242424242E-2</v>
      </c>
      <c r="AI89" s="24">
        <f t="shared" si="19"/>
        <v>2.87</v>
      </c>
      <c r="AJ89" s="24">
        <f t="shared" si="16"/>
        <v>1.25</v>
      </c>
      <c r="AK89" s="59">
        <f t="shared" si="16"/>
        <v>3</v>
      </c>
      <c r="AL89" s="59">
        <f t="shared" si="16"/>
        <v>3</v>
      </c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</row>
    <row r="90" spans="1:56" s="18" customFormat="1" ht="18" customHeight="1" x14ac:dyDescent="0.25">
      <c r="A90" s="20">
        <v>23</v>
      </c>
      <c r="B90" s="71" t="s">
        <v>48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21">
        <f t="shared" si="17"/>
        <v>2</v>
      </c>
      <c r="W90" s="21">
        <f t="shared" si="14"/>
        <v>1</v>
      </c>
      <c r="X90" s="21">
        <f t="shared" si="14"/>
        <v>30</v>
      </c>
      <c r="Y90" s="21">
        <f t="shared" si="14"/>
        <v>69</v>
      </c>
      <c r="Z90" s="21">
        <f t="shared" si="14"/>
        <v>37</v>
      </c>
      <c r="AA90" s="21">
        <f t="shared" si="14"/>
        <v>26</v>
      </c>
      <c r="AB90" s="22">
        <f t="shared" si="18"/>
        <v>165</v>
      </c>
      <c r="AC90" s="23">
        <f t="shared" si="15"/>
        <v>1.2121212121212121E-2</v>
      </c>
      <c r="AD90" s="23">
        <f t="shared" si="15"/>
        <v>6.0606060606060606E-3</v>
      </c>
      <c r="AE90" s="23">
        <f t="shared" si="15"/>
        <v>0.18181818181818182</v>
      </c>
      <c r="AF90" s="23">
        <f t="shared" si="15"/>
        <v>0.41818181818181815</v>
      </c>
      <c r="AG90" s="23">
        <f t="shared" si="15"/>
        <v>0.22424242424242424</v>
      </c>
      <c r="AH90" s="23">
        <f t="shared" si="15"/>
        <v>0.15757575757575756</v>
      </c>
      <c r="AI90" s="24">
        <f t="shared" si="19"/>
        <v>3.99</v>
      </c>
      <c r="AJ90" s="24">
        <f t="shared" si="16"/>
        <v>0.8</v>
      </c>
      <c r="AK90" s="59">
        <f t="shared" si="16"/>
        <v>4</v>
      </c>
      <c r="AL90" s="59">
        <f t="shared" si="16"/>
        <v>4</v>
      </c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</row>
    <row r="91" spans="1:56" s="18" customFormat="1" ht="18" customHeight="1" x14ac:dyDescent="0.25">
      <c r="A91" s="20">
        <v>24</v>
      </c>
      <c r="B91" s="71" t="s">
        <v>49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21">
        <f t="shared" si="17"/>
        <v>2</v>
      </c>
      <c r="W91" s="21">
        <f t="shared" si="14"/>
        <v>1</v>
      </c>
      <c r="X91" s="21">
        <f t="shared" si="14"/>
        <v>26</v>
      </c>
      <c r="Y91" s="21">
        <f t="shared" si="14"/>
        <v>72</v>
      </c>
      <c r="Z91" s="21">
        <f t="shared" si="14"/>
        <v>37</v>
      </c>
      <c r="AA91" s="21">
        <f t="shared" si="14"/>
        <v>27</v>
      </c>
      <c r="AB91" s="22">
        <f t="shared" si="18"/>
        <v>165</v>
      </c>
      <c r="AC91" s="23">
        <f t="shared" si="15"/>
        <v>1.2121212121212121E-2</v>
      </c>
      <c r="AD91" s="23">
        <f t="shared" si="15"/>
        <v>6.0606060606060606E-3</v>
      </c>
      <c r="AE91" s="23">
        <f t="shared" si="15"/>
        <v>0.15757575757575756</v>
      </c>
      <c r="AF91" s="23">
        <f t="shared" si="15"/>
        <v>0.43636363636363634</v>
      </c>
      <c r="AG91" s="23">
        <f t="shared" si="15"/>
        <v>0.22424242424242424</v>
      </c>
      <c r="AH91" s="23">
        <f t="shared" si="15"/>
        <v>0.16363636363636364</v>
      </c>
      <c r="AI91" s="24">
        <f t="shared" si="19"/>
        <v>4.0199999999999996</v>
      </c>
      <c r="AJ91" s="24">
        <f t="shared" si="16"/>
        <v>0.79</v>
      </c>
      <c r="AK91" s="59">
        <f t="shared" si="16"/>
        <v>4</v>
      </c>
      <c r="AL91" s="59">
        <f t="shared" si="16"/>
        <v>4</v>
      </c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</row>
    <row r="92" spans="1:56" s="18" customFormat="1" ht="18" customHeight="1" x14ac:dyDescent="0.25">
      <c r="A92" s="20">
        <v>25</v>
      </c>
      <c r="B92" s="71" t="s">
        <v>50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21">
        <f t="shared" si="17"/>
        <v>3</v>
      </c>
      <c r="W92" s="21">
        <f t="shared" si="14"/>
        <v>3</v>
      </c>
      <c r="X92" s="21">
        <f t="shared" si="14"/>
        <v>26</v>
      </c>
      <c r="Y92" s="21">
        <f t="shared" si="14"/>
        <v>80</v>
      </c>
      <c r="Z92" s="21">
        <f t="shared" si="14"/>
        <v>50</v>
      </c>
      <c r="AA92" s="21">
        <f t="shared" si="14"/>
        <v>3</v>
      </c>
      <c r="AB92" s="22">
        <f t="shared" si="18"/>
        <v>165</v>
      </c>
      <c r="AC92" s="23">
        <f t="shared" si="15"/>
        <v>1.8181818181818181E-2</v>
      </c>
      <c r="AD92" s="23">
        <f t="shared" si="15"/>
        <v>1.8181818181818181E-2</v>
      </c>
      <c r="AE92" s="23">
        <f t="shared" si="15"/>
        <v>0.15757575757575756</v>
      </c>
      <c r="AF92" s="23">
        <f t="shared" si="15"/>
        <v>0.48484848484848486</v>
      </c>
      <c r="AG92" s="23">
        <f t="shared" si="15"/>
        <v>0.30303030303030304</v>
      </c>
      <c r="AH92" s="23">
        <f t="shared" si="15"/>
        <v>1.8181818181818181E-2</v>
      </c>
      <c r="AI92" s="24">
        <f t="shared" si="19"/>
        <v>4.0599999999999996</v>
      </c>
      <c r="AJ92" s="24">
        <f t="shared" si="16"/>
        <v>0.84</v>
      </c>
      <c r="AK92" s="59">
        <f t="shared" si="16"/>
        <v>4</v>
      </c>
      <c r="AL92" s="59">
        <f t="shared" si="16"/>
        <v>4</v>
      </c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</row>
    <row r="93" spans="1:56" s="18" customFormat="1" ht="18" customHeight="1" x14ac:dyDescent="0.25">
      <c r="A93" s="20">
        <v>26</v>
      </c>
      <c r="B93" s="71" t="s">
        <v>51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21">
        <f t="shared" si="17"/>
        <v>2</v>
      </c>
      <c r="W93" s="21">
        <f t="shared" si="14"/>
        <v>1</v>
      </c>
      <c r="X93" s="21">
        <f t="shared" si="14"/>
        <v>23</v>
      </c>
      <c r="Y93" s="21">
        <f t="shared" si="14"/>
        <v>75</v>
      </c>
      <c r="Z93" s="21">
        <f t="shared" si="14"/>
        <v>46</v>
      </c>
      <c r="AA93" s="21">
        <f t="shared" si="14"/>
        <v>18</v>
      </c>
      <c r="AB93" s="22">
        <f t="shared" si="18"/>
        <v>165</v>
      </c>
      <c r="AC93" s="23">
        <f t="shared" si="15"/>
        <v>1.2121212121212121E-2</v>
      </c>
      <c r="AD93" s="23">
        <f t="shared" si="15"/>
        <v>6.0606060606060606E-3</v>
      </c>
      <c r="AE93" s="23">
        <f t="shared" si="15"/>
        <v>0.1393939393939394</v>
      </c>
      <c r="AF93" s="23">
        <f t="shared" si="15"/>
        <v>0.45454545454545453</v>
      </c>
      <c r="AG93" s="23">
        <f t="shared" si="15"/>
        <v>0.27878787878787881</v>
      </c>
      <c r="AH93" s="23">
        <f t="shared" si="15"/>
        <v>0.10909090909090909</v>
      </c>
      <c r="AI93" s="24">
        <f t="shared" si="19"/>
        <v>4.0999999999999996</v>
      </c>
      <c r="AJ93" s="24">
        <f t="shared" si="16"/>
        <v>0.78</v>
      </c>
      <c r="AK93" s="59">
        <f t="shared" si="16"/>
        <v>4</v>
      </c>
      <c r="AL93" s="59">
        <f t="shared" si="16"/>
        <v>4</v>
      </c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</row>
    <row r="94" spans="1:56" s="18" customFormat="1" ht="18" customHeight="1" x14ac:dyDescent="0.25">
      <c r="A94" s="20">
        <v>27</v>
      </c>
      <c r="B94" s="71" t="s">
        <v>52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21">
        <f t="shared" si="17"/>
        <v>2</v>
      </c>
      <c r="W94" s="21">
        <f t="shared" si="14"/>
        <v>4</v>
      </c>
      <c r="X94" s="21">
        <f t="shared" si="14"/>
        <v>27</v>
      </c>
      <c r="Y94" s="21">
        <f t="shared" si="14"/>
        <v>77</v>
      </c>
      <c r="Z94" s="21">
        <f t="shared" si="14"/>
        <v>52</v>
      </c>
      <c r="AA94" s="21">
        <f t="shared" si="14"/>
        <v>3</v>
      </c>
      <c r="AB94" s="22">
        <f t="shared" si="18"/>
        <v>165</v>
      </c>
      <c r="AC94" s="23">
        <f t="shared" si="15"/>
        <v>1.2121212121212121E-2</v>
      </c>
      <c r="AD94" s="23">
        <f t="shared" si="15"/>
        <v>2.4242424242424242E-2</v>
      </c>
      <c r="AE94" s="23">
        <f t="shared" si="15"/>
        <v>0.16363636363636364</v>
      </c>
      <c r="AF94" s="23">
        <f t="shared" si="15"/>
        <v>0.46666666666666667</v>
      </c>
      <c r="AG94" s="23">
        <f t="shared" si="15"/>
        <v>0.31515151515151513</v>
      </c>
      <c r="AH94" s="23">
        <f t="shared" si="15"/>
        <v>1.8181818181818181E-2</v>
      </c>
      <c r="AI94" s="24">
        <f t="shared" si="19"/>
        <v>4.07</v>
      </c>
      <c r="AJ94" s="24">
        <f t="shared" si="16"/>
        <v>0.83</v>
      </c>
      <c r="AK94" s="59">
        <f t="shared" si="16"/>
        <v>4</v>
      </c>
      <c r="AL94" s="59">
        <f t="shared" si="16"/>
        <v>4</v>
      </c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</row>
    <row r="96" spans="1:56" x14ac:dyDescent="0.25"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</row>
    <row r="97" spans="1:56" s="31" customFormat="1" ht="20.25" customHeight="1" x14ac:dyDescent="0.25">
      <c r="A97" s="72" t="s">
        <v>53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</row>
    <row r="98" spans="1:56" ht="15" customHeight="1" x14ac:dyDescent="0.2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68" t="s">
        <v>8</v>
      </c>
      <c r="W98" s="68"/>
      <c r="X98" s="68"/>
      <c r="Y98" s="68"/>
      <c r="Z98" s="68"/>
      <c r="AA98" s="68"/>
      <c r="AC98" s="68" t="s">
        <v>9</v>
      </c>
      <c r="AD98" s="68"/>
      <c r="AE98" s="68"/>
      <c r="AF98" s="68"/>
      <c r="AG98" s="68"/>
      <c r="AH98" s="68"/>
      <c r="AI98" s="69" t="s">
        <v>10</v>
      </c>
      <c r="AJ98" s="69"/>
      <c r="AK98" s="69"/>
      <c r="AL98" s="69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</row>
    <row r="99" spans="1:56" ht="15.75" thickBot="1" x14ac:dyDescent="0.3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68"/>
      <c r="W99" s="68"/>
      <c r="X99" s="68"/>
      <c r="Y99" s="68"/>
      <c r="Z99" s="68"/>
      <c r="AA99" s="68"/>
      <c r="AC99" s="68"/>
      <c r="AD99" s="68"/>
      <c r="AE99" s="68"/>
      <c r="AF99" s="68"/>
      <c r="AG99" s="68"/>
      <c r="AH99" s="68"/>
      <c r="AI99" s="69"/>
      <c r="AJ99" s="69"/>
      <c r="AK99" s="69"/>
      <c r="AL99" s="69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</row>
    <row r="100" spans="1:56" s="18" customFormat="1" ht="18.75" x14ac:dyDescent="0.25">
      <c r="A100" s="10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11">
        <v>1</v>
      </c>
      <c r="W100" s="11">
        <v>2</v>
      </c>
      <c r="X100" s="11">
        <v>3</v>
      </c>
      <c r="Y100" s="11">
        <v>4</v>
      </c>
      <c r="Z100" s="11">
        <v>5</v>
      </c>
      <c r="AA100" s="11" t="s">
        <v>11</v>
      </c>
      <c r="AB100" s="12" t="s">
        <v>12</v>
      </c>
      <c r="AC100" s="13">
        <v>1</v>
      </c>
      <c r="AD100" s="14">
        <v>2</v>
      </c>
      <c r="AE100" s="14">
        <v>3</v>
      </c>
      <c r="AF100" s="14">
        <v>4</v>
      </c>
      <c r="AG100" s="15">
        <v>5</v>
      </c>
      <c r="AH100" s="11" t="s">
        <v>11</v>
      </c>
      <c r="AI100" s="16" t="s">
        <v>13</v>
      </c>
      <c r="AJ100" s="17" t="s">
        <v>14</v>
      </c>
      <c r="AK100" s="17" t="s">
        <v>15</v>
      </c>
      <c r="AL100" s="17" t="s">
        <v>16</v>
      </c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</row>
    <row r="101" spans="1:56" s="19" customFormat="1" ht="15" customHeight="1" x14ac:dyDescent="0.2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  <c r="V101" s="86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  <row r="102" spans="1:56" s="18" customFormat="1" ht="18" customHeight="1" x14ac:dyDescent="0.25">
      <c r="A102" s="20">
        <v>28</v>
      </c>
      <c r="B102" s="71" t="s">
        <v>54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21">
        <f>+AN28</f>
        <v>7</v>
      </c>
      <c r="W102" s="21">
        <f t="shared" ref="W102:AA105" si="20">+AO28</f>
        <v>1</v>
      </c>
      <c r="X102" s="21">
        <f t="shared" si="20"/>
        <v>33</v>
      </c>
      <c r="Y102" s="21">
        <f t="shared" si="20"/>
        <v>37</v>
      </c>
      <c r="Z102" s="21">
        <f t="shared" si="20"/>
        <v>67</v>
      </c>
      <c r="AA102" s="21">
        <f t="shared" si="20"/>
        <v>20</v>
      </c>
      <c r="AB102" s="22">
        <f>SUM(V102:AA102)</f>
        <v>165</v>
      </c>
      <c r="AC102" s="23">
        <f t="shared" ref="AC102:AH105" si="21">V102/$AB102</f>
        <v>4.2424242424242427E-2</v>
      </c>
      <c r="AD102" s="23">
        <f t="shared" si="21"/>
        <v>6.0606060606060606E-3</v>
      </c>
      <c r="AE102" s="23">
        <f t="shared" si="21"/>
        <v>0.2</v>
      </c>
      <c r="AF102" s="23">
        <f t="shared" si="21"/>
        <v>0.22424242424242424</v>
      </c>
      <c r="AG102" s="23">
        <f t="shared" si="21"/>
        <v>0.40606060606060607</v>
      </c>
      <c r="AH102" s="23">
        <f t="shared" si="21"/>
        <v>0.12121212121212122</v>
      </c>
      <c r="AI102" s="24">
        <f>+BA28</f>
        <v>4.08</v>
      </c>
      <c r="AJ102" s="24">
        <f t="shared" ref="AJ102:AL105" si="22">+BB28</f>
        <v>1.07</v>
      </c>
      <c r="AK102" s="59">
        <f t="shared" si="22"/>
        <v>4</v>
      </c>
      <c r="AL102" s="59">
        <f t="shared" si="22"/>
        <v>5</v>
      </c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</row>
    <row r="103" spans="1:56" s="18" customFormat="1" ht="18" customHeight="1" x14ac:dyDescent="0.25">
      <c r="A103" s="20">
        <v>29</v>
      </c>
      <c r="B103" s="71" t="s">
        <v>55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21">
        <f t="shared" ref="V103:V105" si="23">+AN29</f>
        <v>3</v>
      </c>
      <c r="W103" s="21">
        <f t="shared" si="20"/>
        <v>5</v>
      </c>
      <c r="X103" s="21">
        <f t="shared" si="20"/>
        <v>21</v>
      </c>
      <c r="Y103" s="21">
        <f t="shared" si="20"/>
        <v>38</v>
      </c>
      <c r="Z103" s="21">
        <f t="shared" si="20"/>
        <v>57</v>
      </c>
      <c r="AA103" s="21">
        <f t="shared" si="20"/>
        <v>41</v>
      </c>
      <c r="AB103" s="22">
        <f t="shared" ref="AB103:AB105" si="24">SUM(V103:AA103)</f>
        <v>165</v>
      </c>
      <c r="AC103" s="23">
        <f t="shared" si="21"/>
        <v>1.8181818181818181E-2</v>
      </c>
      <c r="AD103" s="23">
        <f t="shared" si="21"/>
        <v>3.0303030303030304E-2</v>
      </c>
      <c r="AE103" s="23">
        <f t="shared" si="21"/>
        <v>0.12727272727272726</v>
      </c>
      <c r="AF103" s="23">
        <f t="shared" si="21"/>
        <v>0.23030303030303031</v>
      </c>
      <c r="AG103" s="23">
        <f t="shared" si="21"/>
        <v>0.34545454545454546</v>
      </c>
      <c r="AH103" s="23">
        <f t="shared" si="21"/>
        <v>0.24848484848484848</v>
      </c>
      <c r="AI103" s="24">
        <f t="shared" ref="AI103:AI105" si="25">+BA29</f>
        <v>4.1399999999999997</v>
      </c>
      <c r="AJ103" s="24">
        <f t="shared" si="22"/>
        <v>1</v>
      </c>
      <c r="AK103" s="59">
        <f t="shared" si="22"/>
        <v>4</v>
      </c>
      <c r="AL103" s="59">
        <f t="shared" si="22"/>
        <v>5</v>
      </c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</row>
    <row r="104" spans="1:56" s="18" customFormat="1" ht="18" customHeight="1" x14ac:dyDescent="0.25">
      <c r="A104" s="20">
        <v>30</v>
      </c>
      <c r="B104" s="71" t="s">
        <v>56</v>
      </c>
      <c r="C104" s="71" t="s">
        <v>57</v>
      </c>
      <c r="D104" s="71" t="s">
        <v>57</v>
      </c>
      <c r="E104" s="71" t="s">
        <v>57</v>
      </c>
      <c r="F104" s="71" t="s">
        <v>57</v>
      </c>
      <c r="G104" s="71" t="s">
        <v>57</v>
      </c>
      <c r="H104" s="71" t="s">
        <v>57</v>
      </c>
      <c r="I104" s="71" t="s">
        <v>57</v>
      </c>
      <c r="J104" s="71" t="s">
        <v>57</v>
      </c>
      <c r="K104" s="71" t="s">
        <v>57</v>
      </c>
      <c r="L104" s="71" t="s">
        <v>57</v>
      </c>
      <c r="M104" s="71" t="s">
        <v>57</v>
      </c>
      <c r="N104" s="71" t="s">
        <v>57</v>
      </c>
      <c r="O104" s="71" t="s">
        <v>57</v>
      </c>
      <c r="P104" s="71" t="s">
        <v>57</v>
      </c>
      <c r="Q104" s="71" t="s">
        <v>57</v>
      </c>
      <c r="R104" s="71" t="s">
        <v>57</v>
      </c>
      <c r="S104" s="71" t="s">
        <v>57</v>
      </c>
      <c r="T104" s="71" t="s">
        <v>57</v>
      </c>
      <c r="U104" s="71" t="s">
        <v>57</v>
      </c>
      <c r="V104" s="21">
        <f t="shared" si="23"/>
        <v>3</v>
      </c>
      <c r="W104" s="21">
        <f t="shared" si="20"/>
        <v>4</v>
      </c>
      <c r="X104" s="21">
        <f t="shared" si="20"/>
        <v>17</v>
      </c>
      <c r="Y104" s="21">
        <f t="shared" si="20"/>
        <v>44</v>
      </c>
      <c r="Z104" s="21">
        <f t="shared" si="20"/>
        <v>59</v>
      </c>
      <c r="AA104" s="21">
        <f t="shared" si="20"/>
        <v>38</v>
      </c>
      <c r="AB104" s="22">
        <f t="shared" si="24"/>
        <v>165</v>
      </c>
      <c r="AC104" s="23">
        <f t="shared" si="21"/>
        <v>1.8181818181818181E-2</v>
      </c>
      <c r="AD104" s="23">
        <f t="shared" si="21"/>
        <v>2.4242424242424242E-2</v>
      </c>
      <c r="AE104" s="23">
        <f t="shared" si="21"/>
        <v>0.10303030303030303</v>
      </c>
      <c r="AF104" s="23">
        <f t="shared" si="21"/>
        <v>0.26666666666666666</v>
      </c>
      <c r="AG104" s="23">
        <f t="shared" si="21"/>
        <v>0.3575757575757576</v>
      </c>
      <c r="AH104" s="23">
        <f t="shared" si="21"/>
        <v>0.23030303030303031</v>
      </c>
      <c r="AI104" s="24">
        <f t="shared" si="25"/>
        <v>4.2</v>
      </c>
      <c r="AJ104" s="24">
        <f t="shared" si="22"/>
        <v>0.95</v>
      </c>
      <c r="AK104" s="59">
        <f t="shared" si="22"/>
        <v>4</v>
      </c>
      <c r="AL104" s="59">
        <f t="shared" si="22"/>
        <v>5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</row>
    <row r="105" spans="1:56" s="18" customFormat="1" ht="18" customHeight="1" x14ac:dyDescent="0.25">
      <c r="A105" s="20">
        <v>31</v>
      </c>
      <c r="B105" s="71" t="s">
        <v>58</v>
      </c>
      <c r="C105" s="71" t="s">
        <v>59</v>
      </c>
      <c r="D105" s="71" t="s">
        <v>59</v>
      </c>
      <c r="E105" s="71" t="s">
        <v>59</v>
      </c>
      <c r="F105" s="71" t="s">
        <v>59</v>
      </c>
      <c r="G105" s="71" t="s">
        <v>59</v>
      </c>
      <c r="H105" s="71" t="s">
        <v>59</v>
      </c>
      <c r="I105" s="71" t="s">
        <v>59</v>
      </c>
      <c r="J105" s="71" t="s">
        <v>59</v>
      </c>
      <c r="K105" s="71" t="s">
        <v>59</v>
      </c>
      <c r="L105" s="71" t="s">
        <v>59</v>
      </c>
      <c r="M105" s="71" t="s">
        <v>59</v>
      </c>
      <c r="N105" s="71" t="s">
        <v>59</v>
      </c>
      <c r="O105" s="71" t="s">
        <v>59</v>
      </c>
      <c r="P105" s="71" t="s">
        <v>59</v>
      </c>
      <c r="Q105" s="71" t="s">
        <v>59</v>
      </c>
      <c r="R105" s="71" t="s">
        <v>59</v>
      </c>
      <c r="S105" s="71" t="s">
        <v>59</v>
      </c>
      <c r="T105" s="71" t="s">
        <v>59</v>
      </c>
      <c r="U105" s="71" t="s">
        <v>59</v>
      </c>
      <c r="V105" s="21">
        <f t="shared" si="23"/>
        <v>4</v>
      </c>
      <c r="W105" s="21">
        <f t="shared" si="20"/>
        <v>0</v>
      </c>
      <c r="X105" s="21">
        <f t="shared" si="20"/>
        <v>20</v>
      </c>
      <c r="Y105" s="21">
        <f t="shared" si="20"/>
        <v>37</v>
      </c>
      <c r="Z105" s="21">
        <f t="shared" si="20"/>
        <v>68</v>
      </c>
      <c r="AA105" s="21">
        <f t="shared" si="20"/>
        <v>36</v>
      </c>
      <c r="AB105" s="22">
        <f t="shared" si="24"/>
        <v>165</v>
      </c>
      <c r="AC105" s="23">
        <f t="shared" si="21"/>
        <v>2.4242424242424242E-2</v>
      </c>
      <c r="AD105" s="23">
        <f t="shared" si="21"/>
        <v>0</v>
      </c>
      <c r="AE105" s="23">
        <f t="shared" si="21"/>
        <v>0.12121212121212122</v>
      </c>
      <c r="AF105" s="23">
        <f t="shared" si="21"/>
        <v>0.22424242424242424</v>
      </c>
      <c r="AG105" s="23">
        <f t="shared" si="21"/>
        <v>0.41212121212121211</v>
      </c>
      <c r="AH105" s="23">
        <f t="shared" si="21"/>
        <v>0.21818181818181817</v>
      </c>
      <c r="AI105" s="24">
        <f t="shared" si="25"/>
        <v>4.28</v>
      </c>
      <c r="AJ105" s="24">
        <f t="shared" si="22"/>
        <v>0.94</v>
      </c>
      <c r="AK105" s="59">
        <f t="shared" si="22"/>
        <v>5</v>
      </c>
      <c r="AL105" s="59">
        <f t="shared" si="22"/>
        <v>5</v>
      </c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</row>
    <row r="106" spans="1:56" x14ac:dyDescent="0.25"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</row>
    <row r="107" spans="1:56" x14ac:dyDescent="0.25"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</row>
    <row r="108" spans="1:56" s="31" customFormat="1" ht="20.25" customHeight="1" x14ac:dyDescent="0.25">
      <c r="A108" s="72" t="s">
        <v>60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</row>
    <row r="109" spans="1:56" ht="15" customHeight="1" x14ac:dyDescent="0.2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68" t="s">
        <v>8</v>
      </c>
      <c r="W109" s="68"/>
      <c r="X109" s="68"/>
      <c r="Y109" s="68"/>
      <c r="Z109" s="68"/>
      <c r="AA109" s="68"/>
      <c r="AC109" s="68" t="s">
        <v>9</v>
      </c>
      <c r="AD109" s="68"/>
      <c r="AE109" s="68"/>
      <c r="AF109" s="68"/>
      <c r="AG109" s="68"/>
      <c r="AH109" s="68"/>
      <c r="AI109" s="69" t="s">
        <v>10</v>
      </c>
      <c r="AJ109" s="69"/>
      <c r="AK109" s="69"/>
      <c r="AL109" s="69"/>
    </row>
    <row r="110" spans="1:56" ht="15.75" thickBot="1" x14ac:dyDescent="0.3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68"/>
      <c r="W110" s="68"/>
      <c r="X110" s="68"/>
      <c r="Y110" s="68"/>
      <c r="Z110" s="68"/>
      <c r="AA110" s="68"/>
      <c r="AC110" s="68"/>
      <c r="AD110" s="68"/>
      <c r="AE110" s="68"/>
      <c r="AF110" s="68"/>
      <c r="AG110" s="68"/>
      <c r="AH110" s="68"/>
      <c r="AI110" s="69"/>
      <c r="AJ110" s="69"/>
      <c r="AK110" s="69"/>
      <c r="AL110" s="69"/>
    </row>
    <row r="111" spans="1:56" s="18" customFormat="1" ht="18.75" x14ac:dyDescent="0.25">
      <c r="A111" s="10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11">
        <v>1</v>
      </c>
      <c r="W111" s="11">
        <v>2</v>
      </c>
      <c r="X111" s="11">
        <v>3</v>
      </c>
      <c r="Y111" s="11">
        <v>4</v>
      </c>
      <c r="Z111" s="11">
        <v>5</v>
      </c>
      <c r="AA111" s="11" t="s">
        <v>11</v>
      </c>
      <c r="AB111" s="12" t="s">
        <v>12</v>
      </c>
      <c r="AC111" s="13">
        <v>1</v>
      </c>
      <c r="AD111" s="14">
        <v>2</v>
      </c>
      <c r="AE111" s="14">
        <v>3</v>
      </c>
      <c r="AF111" s="14">
        <v>4</v>
      </c>
      <c r="AG111" s="15">
        <v>5</v>
      </c>
      <c r="AH111" s="11" t="s">
        <v>11</v>
      </c>
      <c r="AI111" s="16" t="s">
        <v>13</v>
      </c>
      <c r="AJ111" s="17" t="s">
        <v>14</v>
      </c>
      <c r="AK111" s="17" t="s">
        <v>15</v>
      </c>
      <c r="AL111" s="17" t="s">
        <v>16</v>
      </c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</row>
    <row r="112" spans="1:56" s="19" customFormat="1" ht="18.75" customHeight="1" x14ac:dyDescent="0.25">
      <c r="A112" s="75" t="s">
        <v>61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7"/>
      <c r="V112" s="32"/>
      <c r="W112" s="33"/>
      <c r="X112" s="33"/>
      <c r="Y112" s="33"/>
      <c r="Z112" s="34"/>
      <c r="AA112" s="35"/>
      <c r="AB112" s="36"/>
      <c r="AC112" s="37"/>
      <c r="AD112" s="38"/>
      <c r="AE112" s="38"/>
      <c r="AF112" s="38"/>
      <c r="AG112" s="39"/>
      <c r="AH112" s="40"/>
      <c r="AI112" s="41"/>
      <c r="AJ112" s="42"/>
      <c r="AK112" s="33"/>
      <c r="AL112" s="3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</row>
    <row r="113" spans="1:56" s="19" customFormat="1" ht="18" customHeight="1" x14ac:dyDescent="0.25">
      <c r="A113" s="20">
        <v>32</v>
      </c>
      <c r="B113" s="71" t="s">
        <v>62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21">
        <f>+AN32</f>
        <v>3</v>
      </c>
      <c r="W113" s="21">
        <f t="shared" ref="W113:AA113" si="26">+AO32</f>
        <v>7</v>
      </c>
      <c r="X113" s="21">
        <f t="shared" si="26"/>
        <v>42</v>
      </c>
      <c r="Y113" s="21">
        <f t="shared" si="26"/>
        <v>48</v>
      </c>
      <c r="Z113" s="21">
        <f t="shared" si="26"/>
        <v>64</v>
      </c>
      <c r="AA113" s="21">
        <f t="shared" si="26"/>
        <v>1</v>
      </c>
      <c r="AB113" s="22">
        <f>SUM(V113:AA113)</f>
        <v>165</v>
      </c>
      <c r="AC113" s="23">
        <f t="shared" ref="AC113:AH114" si="27">V113/$AB113</f>
        <v>1.8181818181818181E-2</v>
      </c>
      <c r="AD113" s="23">
        <f t="shared" si="27"/>
        <v>4.2424242424242427E-2</v>
      </c>
      <c r="AE113" s="23">
        <f t="shared" si="27"/>
        <v>0.25454545454545452</v>
      </c>
      <c r="AF113" s="23">
        <f t="shared" si="27"/>
        <v>0.29090909090909089</v>
      </c>
      <c r="AG113" s="23">
        <f t="shared" si="27"/>
        <v>0.38787878787878788</v>
      </c>
      <c r="AH113" s="23">
        <f t="shared" si="27"/>
        <v>6.0606060606060606E-3</v>
      </c>
      <c r="AI113" s="24">
        <f>+BA32</f>
        <v>3.99</v>
      </c>
      <c r="AJ113" s="24">
        <f t="shared" ref="AJ113:AL113" si="28">+BB32</f>
        <v>0.99</v>
      </c>
      <c r="AK113" s="59">
        <f t="shared" si="28"/>
        <v>4</v>
      </c>
      <c r="AL113" s="59">
        <f t="shared" si="28"/>
        <v>5</v>
      </c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</row>
    <row r="114" spans="1:56" s="19" customFormat="1" ht="18" customHeight="1" x14ac:dyDescent="0.25">
      <c r="A114" s="20">
        <v>33</v>
      </c>
      <c r="B114" s="71" t="s">
        <v>63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21">
        <f>+AN33</f>
        <v>1</v>
      </c>
      <c r="W114" s="21">
        <f t="shared" ref="W114:AA114" si="29">+AO33</f>
        <v>9</v>
      </c>
      <c r="X114" s="21">
        <f t="shared" si="29"/>
        <v>25</v>
      </c>
      <c r="Y114" s="21">
        <f t="shared" si="29"/>
        <v>53</v>
      </c>
      <c r="Z114" s="21">
        <f t="shared" si="29"/>
        <v>73</v>
      </c>
      <c r="AA114" s="21">
        <f t="shared" si="29"/>
        <v>4</v>
      </c>
      <c r="AB114" s="22">
        <f>SUM(V114:AA114)</f>
        <v>165</v>
      </c>
      <c r="AC114" s="23">
        <f t="shared" si="27"/>
        <v>6.0606060606060606E-3</v>
      </c>
      <c r="AD114" s="23">
        <f t="shared" si="27"/>
        <v>5.4545454545454543E-2</v>
      </c>
      <c r="AE114" s="23">
        <f t="shared" si="27"/>
        <v>0.15151515151515152</v>
      </c>
      <c r="AF114" s="23">
        <f t="shared" si="27"/>
        <v>0.32121212121212123</v>
      </c>
      <c r="AG114" s="23">
        <f t="shared" si="27"/>
        <v>0.44242424242424244</v>
      </c>
      <c r="AH114" s="23">
        <f t="shared" si="27"/>
        <v>2.4242424242424242E-2</v>
      </c>
      <c r="AI114" s="24">
        <f>+BA33</f>
        <v>4.17</v>
      </c>
      <c r="AJ114" s="24">
        <f t="shared" ref="AJ114:AL114" si="30">+BB33</f>
        <v>0.93</v>
      </c>
      <c r="AK114" s="59">
        <f t="shared" si="30"/>
        <v>4</v>
      </c>
      <c r="AL114" s="59">
        <f t="shared" si="30"/>
        <v>5</v>
      </c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</row>
    <row r="115" spans="1:56" s="19" customFormat="1" ht="18.75" customHeight="1" x14ac:dyDescent="0.25">
      <c r="A115" s="75" t="s">
        <v>64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7"/>
      <c r="V115" s="32"/>
      <c r="W115" s="33"/>
      <c r="X115" s="33"/>
      <c r="Y115" s="33"/>
      <c r="Z115" s="34"/>
      <c r="AA115" s="35"/>
      <c r="AB115" s="36"/>
      <c r="AC115" s="37"/>
      <c r="AD115" s="38"/>
      <c r="AE115" s="38"/>
      <c r="AF115" s="38"/>
      <c r="AG115" s="39"/>
      <c r="AH115" s="40"/>
      <c r="AI115" s="41"/>
      <c r="AJ115" s="42"/>
      <c r="AK115" s="33"/>
      <c r="AL115" s="3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</row>
    <row r="116" spans="1:56" s="19" customFormat="1" ht="18" customHeight="1" x14ac:dyDescent="0.25">
      <c r="A116" s="20">
        <v>34</v>
      </c>
      <c r="B116" s="71" t="s">
        <v>65</v>
      </c>
      <c r="C116" s="71" t="s">
        <v>66</v>
      </c>
      <c r="D116" s="71" t="s">
        <v>66</v>
      </c>
      <c r="E116" s="71" t="s">
        <v>66</v>
      </c>
      <c r="F116" s="71" t="s">
        <v>66</v>
      </c>
      <c r="G116" s="71" t="s">
        <v>66</v>
      </c>
      <c r="H116" s="71" t="s">
        <v>66</v>
      </c>
      <c r="I116" s="71" t="s">
        <v>66</v>
      </c>
      <c r="J116" s="71" t="s">
        <v>66</v>
      </c>
      <c r="K116" s="71" t="s">
        <v>66</v>
      </c>
      <c r="L116" s="71" t="s">
        <v>66</v>
      </c>
      <c r="M116" s="71" t="s">
        <v>66</v>
      </c>
      <c r="N116" s="71" t="s">
        <v>66</v>
      </c>
      <c r="O116" s="71" t="s">
        <v>66</v>
      </c>
      <c r="P116" s="71" t="s">
        <v>66</v>
      </c>
      <c r="Q116" s="71" t="s">
        <v>66</v>
      </c>
      <c r="R116" s="71" t="s">
        <v>66</v>
      </c>
      <c r="S116" s="71" t="s">
        <v>66</v>
      </c>
      <c r="T116" s="71" t="s">
        <v>66</v>
      </c>
      <c r="U116" s="73" t="s">
        <v>66</v>
      </c>
      <c r="V116" s="21">
        <f>+AN34</f>
        <v>0</v>
      </c>
      <c r="W116" s="21">
        <f t="shared" ref="W116:AA122" si="31">+AO34</f>
        <v>5</v>
      </c>
      <c r="X116" s="21">
        <f t="shared" si="31"/>
        <v>18</v>
      </c>
      <c r="Y116" s="21">
        <f t="shared" si="31"/>
        <v>71</v>
      </c>
      <c r="Z116" s="21">
        <f t="shared" si="31"/>
        <v>70</v>
      </c>
      <c r="AA116" s="21">
        <f t="shared" si="31"/>
        <v>1</v>
      </c>
      <c r="AB116" s="22">
        <f>SUM(V116:AA116)</f>
        <v>165</v>
      </c>
      <c r="AC116" s="23">
        <f t="shared" ref="AC116:AH122" si="32">V116/$AB116</f>
        <v>0</v>
      </c>
      <c r="AD116" s="23">
        <f t="shared" si="32"/>
        <v>3.0303030303030304E-2</v>
      </c>
      <c r="AE116" s="23">
        <f t="shared" si="32"/>
        <v>0.10909090909090909</v>
      </c>
      <c r="AF116" s="23">
        <f t="shared" si="32"/>
        <v>0.4303030303030303</v>
      </c>
      <c r="AG116" s="23">
        <f t="shared" si="32"/>
        <v>0.42424242424242425</v>
      </c>
      <c r="AH116" s="23">
        <f t="shared" si="32"/>
        <v>6.0606060606060606E-3</v>
      </c>
      <c r="AI116" s="24">
        <f>+BA34</f>
        <v>4.26</v>
      </c>
      <c r="AJ116" s="24">
        <f t="shared" ref="AJ116:AL122" si="33">+BB34</f>
        <v>0.77</v>
      </c>
      <c r="AK116" s="59">
        <f t="shared" si="33"/>
        <v>4</v>
      </c>
      <c r="AL116" s="59">
        <f t="shared" si="33"/>
        <v>4</v>
      </c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</row>
    <row r="117" spans="1:56" s="19" customFormat="1" ht="18" customHeight="1" x14ac:dyDescent="0.25">
      <c r="A117" s="20">
        <v>35</v>
      </c>
      <c r="B117" s="71" t="s">
        <v>67</v>
      </c>
      <c r="C117" s="71" t="s">
        <v>68</v>
      </c>
      <c r="D117" s="71" t="s">
        <v>68</v>
      </c>
      <c r="E117" s="71" t="s">
        <v>68</v>
      </c>
      <c r="F117" s="71" t="s">
        <v>68</v>
      </c>
      <c r="G117" s="71" t="s">
        <v>68</v>
      </c>
      <c r="H117" s="71" t="s">
        <v>68</v>
      </c>
      <c r="I117" s="71" t="s">
        <v>68</v>
      </c>
      <c r="J117" s="71" t="s">
        <v>68</v>
      </c>
      <c r="K117" s="71" t="s">
        <v>68</v>
      </c>
      <c r="L117" s="71" t="s">
        <v>68</v>
      </c>
      <c r="M117" s="71" t="s">
        <v>68</v>
      </c>
      <c r="N117" s="71" t="s">
        <v>68</v>
      </c>
      <c r="O117" s="71" t="s">
        <v>68</v>
      </c>
      <c r="P117" s="71" t="s">
        <v>68</v>
      </c>
      <c r="Q117" s="71" t="s">
        <v>68</v>
      </c>
      <c r="R117" s="71" t="s">
        <v>68</v>
      </c>
      <c r="S117" s="71" t="s">
        <v>68</v>
      </c>
      <c r="T117" s="71" t="s">
        <v>68</v>
      </c>
      <c r="U117" s="73" t="s">
        <v>68</v>
      </c>
      <c r="V117" s="21">
        <f t="shared" ref="V117:V122" si="34">+AN35</f>
        <v>2</v>
      </c>
      <c r="W117" s="21">
        <f t="shared" si="31"/>
        <v>3</v>
      </c>
      <c r="X117" s="21">
        <f t="shared" si="31"/>
        <v>27</v>
      </c>
      <c r="Y117" s="21">
        <f t="shared" si="31"/>
        <v>56</v>
      </c>
      <c r="Z117" s="21">
        <f t="shared" si="31"/>
        <v>72</v>
      </c>
      <c r="AA117" s="21">
        <f t="shared" si="31"/>
        <v>5</v>
      </c>
      <c r="AB117" s="22">
        <f t="shared" ref="AB117:AB122" si="35">SUM(V117:AA117)</f>
        <v>165</v>
      </c>
      <c r="AC117" s="23">
        <f t="shared" si="32"/>
        <v>1.2121212121212121E-2</v>
      </c>
      <c r="AD117" s="23">
        <f t="shared" si="32"/>
        <v>1.8181818181818181E-2</v>
      </c>
      <c r="AE117" s="23">
        <f t="shared" si="32"/>
        <v>0.16363636363636364</v>
      </c>
      <c r="AF117" s="23">
        <f t="shared" si="32"/>
        <v>0.33939393939393941</v>
      </c>
      <c r="AG117" s="23">
        <f t="shared" si="32"/>
        <v>0.43636363636363634</v>
      </c>
      <c r="AH117" s="23">
        <f t="shared" si="32"/>
        <v>3.0303030303030304E-2</v>
      </c>
      <c r="AI117" s="24">
        <f t="shared" ref="AI117:AI122" si="36">+BA35</f>
        <v>4.21</v>
      </c>
      <c r="AJ117" s="24">
        <f t="shared" si="33"/>
        <v>0.88</v>
      </c>
      <c r="AK117" s="59">
        <f t="shared" si="33"/>
        <v>4</v>
      </c>
      <c r="AL117" s="59">
        <f t="shared" si="33"/>
        <v>5</v>
      </c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</row>
    <row r="118" spans="1:56" s="19" customFormat="1" ht="18" customHeight="1" x14ac:dyDescent="0.25">
      <c r="A118" s="20">
        <v>36</v>
      </c>
      <c r="B118" s="71" t="s">
        <v>69</v>
      </c>
      <c r="C118" s="71" t="s">
        <v>70</v>
      </c>
      <c r="D118" s="71" t="s">
        <v>70</v>
      </c>
      <c r="E118" s="71" t="s">
        <v>70</v>
      </c>
      <c r="F118" s="71" t="s">
        <v>70</v>
      </c>
      <c r="G118" s="71" t="s">
        <v>70</v>
      </c>
      <c r="H118" s="71" t="s">
        <v>70</v>
      </c>
      <c r="I118" s="71" t="s">
        <v>70</v>
      </c>
      <c r="J118" s="71" t="s">
        <v>70</v>
      </c>
      <c r="K118" s="71" t="s">
        <v>70</v>
      </c>
      <c r="L118" s="71" t="s">
        <v>70</v>
      </c>
      <c r="M118" s="71" t="s">
        <v>70</v>
      </c>
      <c r="N118" s="71" t="s">
        <v>70</v>
      </c>
      <c r="O118" s="71" t="s">
        <v>70</v>
      </c>
      <c r="P118" s="71" t="s">
        <v>70</v>
      </c>
      <c r="Q118" s="71" t="s">
        <v>70</v>
      </c>
      <c r="R118" s="71" t="s">
        <v>70</v>
      </c>
      <c r="S118" s="71" t="s">
        <v>70</v>
      </c>
      <c r="T118" s="71" t="s">
        <v>70</v>
      </c>
      <c r="U118" s="73" t="s">
        <v>70</v>
      </c>
      <c r="V118" s="21">
        <f t="shared" si="34"/>
        <v>2</v>
      </c>
      <c r="W118" s="21">
        <f t="shared" si="31"/>
        <v>3</v>
      </c>
      <c r="X118" s="21">
        <f t="shared" si="31"/>
        <v>23</v>
      </c>
      <c r="Y118" s="21">
        <f t="shared" si="31"/>
        <v>61</v>
      </c>
      <c r="Z118" s="21">
        <f t="shared" si="31"/>
        <v>70</v>
      </c>
      <c r="AA118" s="21">
        <f t="shared" si="31"/>
        <v>6</v>
      </c>
      <c r="AB118" s="22">
        <f t="shared" si="35"/>
        <v>165</v>
      </c>
      <c r="AC118" s="23">
        <f t="shared" si="32"/>
        <v>1.2121212121212121E-2</v>
      </c>
      <c r="AD118" s="23">
        <f t="shared" si="32"/>
        <v>1.8181818181818181E-2</v>
      </c>
      <c r="AE118" s="23">
        <f t="shared" si="32"/>
        <v>0.1393939393939394</v>
      </c>
      <c r="AF118" s="23">
        <f t="shared" si="32"/>
        <v>0.36969696969696969</v>
      </c>
      <c r="AG118" s="23">
        <f t="shared" si="32"/>
        <v>0.42424242424242425</v>
      </c>
      <c r="AH118" s="23">
        <f t="shared" si="32"/>
        <v>3.6363636363636362E-2</v>
      </c>
      <c r="AI118" s="24">
        <f t="shared" si="36"/>
        <v>4.22</v>
      </c>
      <c r="AJ118" s="24">
        <f t="shared" si="33"/>
        <v>0.85</v>
      </c>
      <c r="AK118" s="59">
        <f t="shared" si="33"/>
        <v>4</v>
      </c>
      <c r="AL118" s="59">
        <f t="shared" si="33"/>
        <v>5</v>
      </c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</row>
    <row r="119" spans="1:56" s="19" customFormat="1" ht="18" customHeight="1" x14ac:dyDescent="0.25">
      <c r="A119" s="20">
        <v>37</v>
      </c>
      <c r="B119" s="71" t="s">
        <v>71</v>
      </c>
      <c r="C119" s="71" t="s">
        <v>72</v>
      </c>
      <c r="D119" s="71" t="s">
        <v>72</v>
      </c>
      <c r="E119" s="71" t="s">
        <v>72</v>
      </c>
      <c r="F119" s="71" t="s">
        <v>72</v>
      </c>
      <c r="G119" s="71" t="s">
        <v>72</v>
      </c>
      <c r="H119" s="71" t="s">
        <v>72</v>
      </c>
      <c r="I119" s="71" t="s">
        <v>72</v>
      </c>
      <c r="J119" s="71" t="s">
        <v>72</v>
      </c>
      <c r="K119" s="71" t="s">
        <v>72</v>
      </c>
      <c r="L119" s="71" t="s">
        <v>72</v>
      </c>
      <c r="M119" s="71" t="s">
        <v>72</v>
      </c>
      <c r="N119" s="71" t="s">
        <v>72</v>
      </c>
      <c r="O119" s="71" t="s">
        <v>72</v>
      </c>
      <c r="P119" s="71" t="s">
        <v>72</v>
      </c>
      <c r="Q119" s="71" t="s">
        <v>72</v>
      </c>
      <c r="R119" s="71" t="s">
        <v>72</v>
      </c>
      <c r="S119" s="71" t="s">
        <v>72</v>
      </c>
      <c r="T119" s="71" t="s">
        <v>72</v>
      </c>
      <c r="U119" s="73" t="s">
        <v>72</v>
      </c>
      <c r="V119" s="21">
        <f t="shared" si="34"/>
        <v>1</v>
      </c>
      <c r="W119" s="21">
        <f t="shared" si="31"/>
        <v>2</v>
      </c>
      <c r="X119" s="21">
        <f t="shared" si="31"/>
        <v>21</v>
      </c>
      <c r="Y119" s="21">
        <f t="shared" si="31"/>
        <v>64</v>
      </c>
      <c r="Z119" s="21">
        <f t="shared" si="31"/>
        <v>71</v>
      </c>
      <c r="AA119" s="21">
        <f t="shared" si="31"/>
        <v>6</v>
      </c>
      <c r="AB119" s="22">
        <f t="shared" si="35"/>
        <v>165</v>
      </c>
      <c r="AC119" s="23">
        <f t="shared" si="32"/>
        <v>6.0606060606060606E-3</v>
      </c>
      <c r="AD119" s="23">
        <f t="shared" si="32"/>
        <v>1.2121212121212121E-2</v>
      </c>
      <c r="AE119" s="23">
        <f t="shared" si="32"/>
        <v>0.12727272727272726</v>
      </c>
      <c r="AF119" s="23">
        <f t="shared" si="32"/>
        <v>0.38787878787878788</v>
      </c>
      <c r="AG119" s="23">
        <f t="shared" si="32"/>
        <v>0.4303030303030303</v>
      </c>
      <c r="AH119" s="23">
        <f t="shared" si="32"/>
        <v>3.6363636363636362E-2</v>
      </c>
      <c r="AI119" s="24">
        <f t="shared" si="36"/>
        <v>4.2699999999999996</v>
      </c>
      <c r="AJ119" s="24">
        <f t="shared" si="33"/>
        <v>0.79</v>
      </c>
      <c r="AK119" s="59">
        <f t="shared" si="33"/>
        <v>4</v>
      </c>
      <c r="AL119" s="59">
        <f t="shared" si="33"/>
        <v>5</v>
      </c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</row>
    <row r="120" spans="1:56" s="19" customFormat="1" ht="18" customHeight="1" x14ac:dyDescent="0.25">
      <c r="A120" s="20">
        <v>38</v>
      </c>
      <c r="B120" s="71" t="s">
        <v>73</v>
      </c>
      <c r="C120" s="71" t="s">
        <v>74</v>
      </c>
      <c r="D120" s="71" t="s">
        <v>74</v>
      </c>
      <c r="E120" s="71" t="s">
        <v>74</v>
      </c>
      <c r="F120" s="71" t="s">
        <v>74</v>
      </c>
      <c r="G120" s="71" t="s">
        <v>74</v>
      </c>
      <c r="H120" s="71" t="s">
        <v>74</v>
      </c>
      <c r="I120" s="71" t="s">
        <v>74</v>
      </c>
      <c r="J120" s="71" t="s">
        <v>74</v>
      </c>
      <c r="K120" s="71" t="s">
        <v>74</v>
      </c>
      <c r="L120" s="71" t="s">
        <v>74</v>
      </c>
      <c r="M120" s="71" t="s">
        <v>74</v>
      </c>
      <c r="N120" s="71" t="s">
        <v>74</v>
      </c>
      <c r="O120" s="71" t="s">
        <v>74</v>
      </c>
      <c r="P120" s="71" t="s">
        <v>74</v>
      </c>
      <c r="Q120" s="71" t="s">
        <v>74</v>
      </c>
      <c r="R120" s="71" t="s">
        <v>74</v>
      </c>
      <c r="S120" s="71" t="s">
        <v>74</v>
      </c>
      <c r="T120" s="71" t="s">
        <v>74</v>
      </c>
      <c r="U120" s="73" t="s">
        <v>74</v>
      </c>
      <c r="V120" s="21">
        <f t="shared" si="34"/>
        <v>5</v>
      </c>
      <c r="W120" s="21">
        <f t="shared" si="31"/>
        <v>4</v>
      </c>
      <c r="X120" s="21">
        <f t="shared" si="31"/>
        <v>28</v>
      </c>
      <c r="Y120" s="21">
        <f t="shared" si="31"/>
        <v>68</v>
      </c>
      <c r="Z120" s="21">
        <f t="shared" si="31"/>
        <v>59</v>
      </c>
      <c r="AA120" s="21">
        <f t="shared" si="31"/>
        <v>1</v>
      </c>
      <c r="AB120" s="22">
        <f t="shared" si="35"/>
        <v>165</v>
      </c>
      <c r="AC120" s="23">
        <f t="shared" si="32"/>
        <v>3.0303030303030304E-2</v>
      </c>
      <c r="AD120" s="23">
        <f t="shared" si="32"/>
        <v>2.4242424242424242E-2</v>
      </c>
      <c r="AE120" s="23">
        <f t="shared" si="32"/>
        <v>0.16969696969696971</v>
      </c>
      <c r="AF120" s="23">
        <f t="shared" si="32"/>
        <v>0.41212121212121211</v>
      </c>
      <c r="AG120" s="23">
        <f t="shared" si="32"/>
        <v>0.3575757575757576</v>
      </c>
      <c r="AH120" s="23">
        <f t="shared" si="32"/>
        <v>6.0606060606060606E-3</v>
      </c>
      <c r="AI120" s="24">
        <f t="shared" si="36"/>
        <v>4.05</v>
      </c>
      <c r="AJ120" s="24">
        <f t="shared" si="33"/>
        <v>0.95</v>
      </c>
      <c r="AK120" s="59">
        <f t="shared" si="33"/>
        <v>4</v>
      </c>
      <c r="AL120" s="59">
        <f t="shared" si="33"/>
        <v>4</v>
      </c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</row>
    <row r="121" spans="1:56" s="19" customFormat="1" ht="18" customHeight="1" x14ac:dyDescent="0.25">
      <c r="A121" s="20">
        <v>39</v>
      </c>
      <c r="B121" s="71" t="s">
        <v>75</v>
      </c>
      <c r="C121" s="71" t="s">
        <v>76</v>
      </c>
      <c r="D121" s="71" t="s">
        <v>76</v>
      </c>
      <c r="E121" s="71" t="s">
        <v>76</v>
      </c>
      <c r="F121" s="71" t="s">
        <v>76</v>
      </c>
      <c r="G121" s="71" t="s">
        <v>76</v>
      </c>
      <c r="H121" s="71" t="s">
        <v>76</v>
      </c>
      <c r="I121" s="71" t="s">
        <v>76</v>
      </c>
      <c r="J121" s="71" t="s">
        <v>76</v>
      </c>
      <c r="K121" s="71" t="s">
        <v>76</v>
      </c>
      <c r="L121" s="71" t="s">
        <v>76</v>
      </c>
      <c r="M121" s="71" t="s">
        <v>76</v>
      </c>
      <c r="N121" s="71" t="s">
        <v>76</v>
      </c>
      <c r="O121" s="71" t="s">
        <v>76</v>
      </c>
      <c r="P121" s="71" t="s">
        <v>76</v>
      </c>
      <c r="Q121" s="71" t="s">
        <v>76</v>
      </c>
      <c r="R121" s="71" t="s">
        <v>76</v>
      </c>
      <c r="S121" s="71" t="s">
        <v>76</v>
      </c>
      <c r="T121" s="71" t="s">
        <v>76</v>
      </c>
      <c r="U121" s="73" t="s">
        <v>76</v>
      </c>
      <c r="V121" s="21">
        <f t="shared" si="34"/>
        <v>2</v>
      </c>
      <c r="W121" s="21">
        <f t="shared" si="31"/>
        <v>7</v>
      </c>
      <c r="X121" s="21">
        <f t="shared" si="31"/>
        <v>19</v>
      </c>
      <c r="Y121" s="21">
        <f t="shared" si="31"/>
        <v>60</v>
      </c>
      <c r="Z121" s="21">
        <f t="shared" si="31"/>
        <v>73</v>
      </c>
      <c r="AA121" s="21">
        <f t="shared" si="31"/>
        <v>4</v>
      </c>
      <c r="AB121" s="22">
        <f t="shared" si="35"/>
        <v>165</v>
      </c>
      <c r="AC121" s="23">
        <f t="shared" si="32"/>
        <v>1.2121212121212121E-2</v>
      </c>
      <c r="AD121" s="23">
        <f t="shared" si="32"/>
        <v>4.2424242424242427E-2</v>
      </c>
      <c r="AE121" s="23">
        <f t="shared" si="32"/>
        <v>0.11515151515151516</v>
      </c>
      <c r="AF121" s="23">
        <f t="shared" si="32"/>
        <v>0.36363636363636365</v>
      </c>
      <c r="AG121" s="23">
        <f t="shared" si="32"/>
        <v>0.44242424242424244</v>
      </c>
      <c r="AH121" s="23">
        <f t="shared" si="32"/>
        <v>2.4242424242424242E-2</v>
      </c>
      <c r="AI121" s="24">
        <f t="shared" si="36"/>
        <v>4.21</v>
      </c>
      <c r="AJ121" s="24">
        <f t="shared" si="33"/>
        <v>0.9</v>
      </c>
      <c r="AK121" s="59">
        <f t="shared" si="33"/>
        <v>4</v>
      </c>
      <c r="AL121" s="59">
        <f t="shared" si="33"/>
        <v>5</v>
      </c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</row>
    <row r="122" spans="1:56" s="19" customFormat="1" ht="18" customHeight="1" x14ac:dyDescent="0.25">
      <c r="A122" s="20">
        <v>40</v>
      </c>
      <c r="B122" s="71" t="s">
        <v>77</v>
      </c>
      <c r="C122" s="71" t="s">
        <v>78</v>
      </c>
      <c r="D122" s="71" t="s">
        <v>78</v>
      </c>
      <c r="E122" s="71" t="s">
        <v>78</v>
      </c>
      <c r="F122" s="71" t="s">
        <v>78</v>
      </c>
      <c r="G122" s="71" t="s">
        <v>78</v>
      </c>
      <c r="H122" s="71" t="s">
        <v>78</v>
      </c>
      <c r="I122" s="71" t="s">
        <v>78</v>
      </c>
      <c r="J122" s="71" t="s">
        <v>78</v>
      </c>
      <c r="K122" s="71" t="s">
        <v>78</v>
      </c>
      <c r="L122" s="71" t="s">
        <v>78</v>
      </c>
      <c r="M122" s="71" t="s">
        <v>78</v>
      </c>
      <c r="N122" s="71" t="s">
        <v>78</v>
      </c>
      <c r="O122" s="71" t="s">
        <v>78</v>
      </c>
      <c r="P122" s="71" t="s">
        <v>78</v>
      </c>
      <c r="Q122" s="71" t="s">
        <v>78</v>
      </c>
      <c r="R122" s="71" t="s">
        <v>78</v>
      </c>
      <c r="S122" s="71" t="s">
        <v>78</v>
      </c>
      <c r="T122" s="71" t="s">
        <v>78</v>
      </c>
      <c r="U122" s="73" t="s">
        <v>78</v>
      </c>
      <c r="V122" s="21">
        <f t="shared" si="34"/>
        <v>1</v>
      </c>
      <c r="W122" s="21">
        <f t="shared" si="31"/>
        <v>4</v>
      </c>
      <c r="X122" s="21">
        <f t="shared" si="31"/>
        <v>19</v>
      </c>
      <c r="Y122" s="21">
        <f t="shared" si="31"/>
        <v>82</v>
      </c>
      <c r="Z122" s="21">
        <f t="shared" si="31"/>
        <v>58</v>
      </c>
      <c r="AA122" s="21">
        <f t="shared" si="31"/>
        <v>1</v>
      </c>
      <c r="AB122" s="22">
        <f t="shared" si="35"/>
        <v>165</v>
      </c>
      <c r="AC122" s="23">
        <f t="shared" si="32"/>
        <v>6.0606060606060606E-3</v>
      </c>
      <c r="AD122" s="23">
        <f t="shared" si="32"/>
        <v>2.4242424242424242E-2</v>
      </c>
      <c r="AE122" s="23">
        <f t="shared" si="32"/>
        <v>0.11515151515151516</v>
      </c>
      <c r="AF122" s="23">
        <f t="shared" si="32"/>
        <v>0.49696969696969695</v>
      </c>
      <c r="AG122" s="23">
        <f t="shared" si="32"/>
        <v>0.3515151515151515</v>
      </c>
      <c r="AH122" s="23">
        <f t="shared" si="32"/>
        <v>6.0606060606060606E-3</v>
      </c>
      <c r="AI122" s="24">
        <f t="shared" si="36"/>
        <v>4.17</v>
      </c>
      <c r="AJ122" s="24">
        <f t="shared" si="33"/>
        <v>0.77</v>
      </c>
      <c r="AK122" s="59">
        <f t="shared" si="33"/>
        <v>4</v>
      </c>
      <c r="AL122" s="59">
        <f t="shared" si="33"/>
        <v>4</v>
      </c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</row>
    <row r="123" spans="1:56" ht="18.75" x14ac:dyDescent="0.3">
      <c r="AI123" s="46"/>
    </row>
    <row r="124" spans="1:56" ht="20.25" x14ac:dyDescent="0.25">
      <c r="A124" s="72" t="s">
        <v>79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</row>
    <row r="125" spans="1:56" ht="20.100000000000001" customHeight="1" x14ac:dyDescent="0.25">
      <c r="A125" s="49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7"/>
    </row>
    <row r="126" spans="1:56" ht="20.100000000000001" customHeight="1" x14ac:dyDescent="0.25">
      <c r="A126" s="49"/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2"/>
    </row>
    <row r="127" spans="1:56" ht="20.100000000000001" customHeight="1" x14ac:dyDescent="0.25">
      <c r="A127" s="49"/>
      <c r="B127" s="63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2"/>
    </row>
    <row r="128" spans="1:56" ht="20.100000000000001" customHeight="1" x14ac:dyDescent="0.25">
      <c r="A128" s="49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2"/>
    </row>
    <row r="129" spans="1:21" ht="20.100000000000001" customHeight="1" x14ac:dyDescent="0.25">
      <c r="A129" s="49"/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2"/>
    </row>
    <row r="130" spans="1:21" ht="20.100000000000001" customHeight="1" x14ac:dyDescent="0.25">
      <c r="A130" s="49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2"/>
    </row>
    <row r="131" spans="1:21" ht="20.100000000000001" customHeight="1" x14ac:dyDescent="0.25">
      <c r="A131" s="49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2"/>
    </row>
    <row r="132" spans="1:21" ht="20.100000000000001" customHeight="1" x14ac:dyDescent="0.25">
      <c r="A132" s="49"/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2"/>
    </row>
    <row r="133" spans="1:21" ht="20.100000000000001" customHeight="1" x14ac:dyDescent="0.25">
      <c r="A133" s="49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2"/>
    </row>
    <row r="134" spans="1:21" ht="20.100000000000001" customHeight="1" x14ac:dyDescent="0.25">
      <c r="A134" s="49"/>
      <c r="B134" s="6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2"/>
    </row>
    <row r="135" spans="1:21" ht="20.100000000000001" customHeight="1" x14ac:dyDescent="0.25">
      <c r="A135" s="49"/>
      <c r="B135" s="63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2"/>
    </row>
    <row r="136" spans="1:21" ht="20.100000000000001" customHeight="1" x14ac:dyDescent="0.25">
      <c r="A136" s="49"/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2"/>
    </row>
    <row r="137" spans="1:21" ht="20.100000000000001" customHeight="1" x14ac:dyDescent="0.25"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2"/>
    </row>
    <row r="138" spans="1:21" ht="20.100000000000001" customHeight="1" x14ac:dyDescent="0.25"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2"/>
    </row>
    <row r="139" spans="1:21" ht="20.100000000000001" customHeight="1" x14ac:dyDescent="0.25"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2"/>
    </row>
    <row r="140" spans="1:21" ht="20.100000000000001" customHeight="1" x14ac:dyDescent="0.25"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2"/>
    </row>
    <row r="141" spans="1:21" ht="20.100000000000001" customHeight="1" x14ac:dyDescent="0.25"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2"/>
    </row>
    <row r="142" spans="1:21" ht="20.100000000000001" customHeight="1" x14ac:dyDescent="0.25"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2"/>
    </row>
    <row r="143" spans="1:21" ht="20.100000000000001" customHeight="1" x14ac:dyDescent="0.25"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2"/>
    </row>
    <row r="144" spans="1:21" ht="20.100000000000001" customHeight="1" x14ac:dyDescent="0.25"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2"/>
    </row>
    <row r="145" spans="1:21" ht="20.100000000000001" customHeight="1" x14ac:dyDescent="0.25"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2"/>
    </row>
    <row r="146" spans="1:21" x14ac:dyDescent="0.25">
      <c r="M146" s="48"/>
    </row>
    <row r="147" spans="1:21" x14ac:dyDescent="0.25">
      <c r="M147" s="48"/>
    </row>
    <row r="148" spans="1:21" x14ac:dyDescent="0.25">
      <c r="M148" s="48"/>
    </row>
    <row r="149" spans="1:21" x14ac:dyDescent="0.25">
      <c r="M149" s="48"/>
    </row>
    <row r="150" spans="1:21" x14ac:dyDescent="0.25">
      <c r="A150" t="s">
        <v>152</v>
      </c>
      <c r="M150" s="48"/>
    </row>
    <row r="151" spans="1:21" x14ac:dyDescent="0.25">
      <c r="B151" s="53"/>
      <c r="C151" t="s">
        <v>96</v>
      </c>
      <c r="M151" s="48"/>
    </row>
    <row r="152" spans="1:21" x14ac:dyDescent="0.25">
      <c r="A152" t="s">
        <v>100</v>
      </c>
      <c r="B152" t="s">
        <v>154</v>
      </c>
      <c r="C152">
        <v>150</v>
      </c>
      <c r="M152" s="48"/>
    </row>
    <row r="153" spans="1:21" x14ac:dyDescent="0.25">
      <c r="B153" t="s">
        <v>81</v>
      </c>
      <c r="C153">
        <v>15</v>
      </c>
      <c r="M153" s="48"/>
    </row>
    <row r="154" spans="1:21" x14ac:dyDescent="0.25">
      <c r="M154" s="48"/>
    </row>
    <row r="155" spans="1:21" x14ac:dyDescent="0.25">
      <c r="M155" s="48"/>
    </row>
    <row r="156" spans="1:21" x14ac:dyDescent="0.25">
      <c r="M156" s="48"/>
    </row>
    <row r="157" spans="1:21" x14ac:dyDescent="0.25">
      <c r="M157" s="48"/>
    </row>
    <row r="158" spans="1:21" x14ac:dyDescent="0.25">
      <c r="M158" s="48"/>
    </row>
    <row r="159" spans="1:21" x14ac:dyDescent="0.25">
      <c r="M159" s="48"/>
    </row>
    <row r="160" spans="1:21" x14ac:dyDescent="0.25">
      <c r="M160" s="48"/>
    </row>
    <row r="161" spans="13:13" x14ac:dyDescent="0.25">
      <c r="M161" s="48"/>
    </row>
    <row r="162" spans="13:13" x14ac:dyDescent="0.25">
      <c r="M162" s="48"/>
    </row>
    <row r="163" spans="13:13" x14ac:dyDescent="0.25">
      <c r="M163" s="48"/>
    </row>
    <row r="164" spans="13:13" x14ac:dyDescent="0.25">
      <c r="M164" s="48"/>
    </row>
  </sheetData>
  <sheetProtection sheet="1" objects="1" scenarios="1"/>
  <mergeCells count="119">
    <mergeCell ref="A1:AE1"/>
    <mergeCell ref="A6:AL6"/>
    <mergeCell ref="A7:AL7"/>
    <mergeCell ref="A8:AE8"/>
    <mergeCell ref="A9:AL9"/>
    <mergeCell ref="B45:U45"/>
    <mergeCell ref="A29:E29"/>
    <mergeCell ref="A30:E30"/>
    <mergeCell ref="A31:E31"/>
    <mergeCell ref="A43:O43"/>
    <mergeCell ref="A32:E32"/>
    <mergeCell ref="A33:E33"/>
    <mergeCell ref="A34:E34"/>
    <mergeCell ref="A35:E35"/>
    <mergeCell ref="A36:E36"/>
    <mergeCell ref="A37:E37"/>
    <mergeCell ref="A38:E38"/>
    <mergeCell ref="V55:AA56"/>
    <mergeCell ref="AC55:AH56"/>
    <mergeCell ref="AI55:AL56"/>
    <mergeCell ref="B57:U57"/>
    <mergeCell ref="A58:U58"/>
    <mergeCell ref="V58:AL58"/>
    <mergeCell ref="B65:U65"/>
    <mergeCell ref="A18:J18"/>
    <mergeCell ref="C19:J19"/>
    <mergeCell ref="C20:J20"/>
    <mergeCell ref="C21:J21"/>
    <mergeCell ref="C22:J22"/>
    <mergeCell ref="B64:U64"/>
    <mergeCell ref="B59:U59"/>
    <mergeCell ref="B60:U60"/>
    <mergeCell ref="B61:U61"/>
    <mergeCell ref="B62:U62"/>
    <mergeCell ref="B63:U63"/>
    <mergeCell ref="B93:U93"/>
    <mergeCell ref="B94:U94"/>
    <mergeCell ref="V98:AA99"/>
    <mergeCell ref="AC98:AH99"/>
    <mergeCell ref="AI98:AL99"/>
    <mergeCell ref="B99:U99"/>
    <mergeCell ref="B100:U100"/>
    <mergeCell ref="A101:U101"/>
    <mergeCell ref="V101:AL101"/>
    <mergeCell ref="A97:AL97"/>
    <mergeCell ref="V80:AA81"/>
    <mergeCell ref="AC80:AH81"/>
    <mergeCell ref="AI80:AL81"/>
    <mergeCell ref="B82:U82"/>
    <mergeCell ref="A83:U83"/>
    <mergeCell ref="V83:AL83"/>
    <mergeCell ref="V70:AL70"/>
    <mergeCell ref="B71:U71"/>
    <mergeCell ref="B72:U72"/>
    <mergeCell ref="B73:U73"/>
    <mergeCell ref="B74:U74"/>
    <mergeCell ref="A79:O79"/>
    <mergeCell ref="A70:U70"/>
    <mergeCell ref="B85:U85"/>
    <mergeCell ref="B86:U86"/>
    <mergeCell ref="B87:U87"/>
    <mergeCell ref="B88:U88"/>
    <mergeCell ref="B89:U89"/>
    <mergeCell ref="B90:U90"/>
    <mergeCell ref="B91:U91"/>
    <mergeCell ref="B92:U92"/>
    <mergeCell ref="A25:J25"/>
    <mergeCell ref="B84:U84"/>
    <mergeCell ref="B66:U66"/>
    <mergeCell ref="B67:U67"/>
    <mergeCell ref="B68:U68"/>
    <mergeCell ref="B69:U69"/>
    <mergeCell ref="A27:E27"/>
    <mergeCell ref="A28:E28"/>
    <mergeCell ref="V109:AA110"/>
    <mergeCell ref="AC109:AH110"/>
    <mergeCell ref="AI109:AL110"/>
    <mergeCell ref="B110:U110"/>
    <mergeCell ref="B105:U105"/>
    <mergeCell ref="B98:U98"/>
    <mergeCell ref="B104:U104"/>
    <mergeCell ref="A124:AL124"/>
    <mergeCell ref="B117:U117"/>
    <mergeCell ref="B118:U118"/>
    <mergeCell ref="B119:U119"/>
    <mergeCell ref="B120:U120"/>
    <mergeCell ref="B121:U121"/>
    <mergeCell ref="B122:U122"/>
    <mergeCell ref="B111:U111"/>
    <mergeCell ref="A112:U112"/>
    <mergeCell ref="B113:U113"/>
    <mergeCell ref="B114:U114"/>
    <mergeCell ref="A115:U115"/>
    <mergeCell ref="B116:U116"/>
    <mergeCell ref="B102:U102"/>
    <mergeCell ref="B103:U103"/>
    <mergeCell ref="A108:AL108"/>
    <mergeCell ref="B109:U109"/>
    <mergeCell ref="B144:U144"/>
    <mergeCell ref="B145:U145"/>
    <mergeCell ref="B139:U139"/>
    <mergeCell ref="B140:U140"/>
    <mergeCell ref="B141:U141"/>
    <mergeCell ref="B142:U142"/>
    <mergeCell ref="B143:U143"/>
    <mergeCell ref="B125:U125"/>
    <mergeCell ref="B126:U126"/>
    <mergeCell ref="B127:U127"/>
    <mergeCell ref="B128:U128"/>
    <mergeCell ref="B129:U129"/>
    <mergeCell ref="B131:U131"/>
    <mergeCell ref="B132:U132"/>
    <mergeCell ref="B133:U133"/>
    <mergeCell ref="B134:U134"/>
    <mergeCell ref="B135:U135"/>
    <mergeCell ref="B136:U136"/>
    <mergeCell ref="B137:U137"/>
    <mergeCell ref="B138:U138"/>
    <mergeCell ref="B130:U130"/>
  </mergeCells>
  <printOptions horizontalCentered="1" verticalCentered="1"/>
  <pageMargins left="0" right="0" top="0" bottom="0" header="0.31496062992125984" footer="0.31496062992125984"/>
  <pageSetup paperSize="9" scale="22" orientation="landscape" r:id="rId1"/>
  <rowBreaks count="1" manualBreakCount="1">
    <brk id="122" max="3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3"/>
  <sheetViews>
    <sheetView view="pageBreakPreview" topLeftCell="AK34" zoomScale="112" zoomScaleNormal="100" zoomScaleSheetLayoutView="112" workbookViewId="0">
      <selection activeCell="AL34" sqref="AL1:BE1048576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179</v>
      </c>
      <c r="AU1" s="53" t="s">
        <v>179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0</v>
      </c>
      <c r="AQ3" s="53">
        <v>4</v>
      </c>
      <c r="AR3" s="53">
        <v>2</v>
      </c>
      <c r="AS3" s="53">
        <v>1</v>
      </c>
      <c r="AT3" s="53">
        <v>7</v>
      </c>
      <c r="AU3" s="53" t="s">
        <v>112</v>
      </c>
      <c r="AV3" s="53">
        <v>0</v>
      </c>
      <c r="AW3" s="53">
        <v>0</v>
      </c>
      <c r="AX3" s="53">
        <v>0</v>
      </c>
      <c r="AY3" s="53">
        <v>4</v>
      </c>
      <c r="AZ3" s="53">
        <v>2</v>
      </c>
      <c r="BA3" s="53">
        <v>4.33</v>
      </c>
      <c r="BB3" s="53">
        <v>0.52</v>
      </c>
      <c r="BC3" s="53">
        <v>4</v>
      </c>
      <c r="BD3" s="53">
        <v>4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0</v>
      </c>
      <c r="AQ4" s="53">
        <v>3</v>
      </c>
      <c r="AR4" s="53">
        <v>3</v>
      </c>
      <c r="AS4" s="53">
        <v>1</v>
      </c>
      <c r="AT4" s="53">
        <v>7</v>
      </c>
      <c r="AU4" s="53" t="s">
        <v>113</v>
      </c>
      <c r="AV4" s="53">
        <v>0</v>
      </c>
      <c r="AW4" s="53">
        <v>0</v>
      </c>
      <c r="AX4" s="53">
        <v>0</v>
      </c>
      <c r="AY4" s="53">
        <v>3</v>
      </c>
      <c r="AZ4" s="53">
        <v>3</v>
      </c>
      <c r="BA4" s="53">
        <v>4.5</v>
      </c>
      <c r="BB4" s="53">
        <v>0.55000000000000004</v>
      </c>
      <c r="BC4" s="53">
        <v>5</v>
      </c>
      <c r="BD4" s="53">
        <v>4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0</v>
      </c>
      <c r="AO5" s="53">
        <v>0</v>
      </c>
      <c r="AP5" s="53">
        <v>2</v>
      </c>
      <c r="AQ5" s="53">
        <v>1</v>
      </c>
      <c r="AR5" s="53">
        <v>5</v>
      </c>
      <c r="AS5" s="53">
        <v>0</v>
      </c>
      <c r="AT5" s="53">
        <v>8</v>
      </c>
      <c r="AU5" s="53" t="s">
        <v>114</v>
      </c>
      <c r="AV5" s="53">
        <v>0</v>
      </c>
      <c r="AW5" s="53">
        <v>0</v>
      </c>
      <c r="AX5" s="53">
        <v>2</v>
      </c>
      <c r="AY5" s="53">
        <v>1</v>
      </c>
      <c r="AZ5" s="53">
        <v>5</v>
      </c>
      <c r="BA5" s="53">
        <v>4.38</v>
      </c>
      <c r="BB5" s="53">
        <v>0.92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0</v>
      </c>
      <c r="AP6" s="53">
        <v>1</v>
      </c>
      <c r="AQ6" s="53">
        <v>2</v>
      </c>
      <c r="AR6" s="53">
        <v>5</v>
      </c>
      <c r="AS6" s="53">
        <v>0</v>
      </c>
      <c r="AT6" s="53">
        <v>8</v>
      </c>
      <c r="AU6" s="53" t="s">
        <v>115</v>
      </c>
      <c r="AV6" s="53">
        <v>0</v>
      </c>
      <c r="AW6" s="53">
        <v>0</v>
      </c>
      <c r="AX6" s="53">
        <v>1</v>
      </c>
      <c r="AY6" s="53">
        <v>2</v>
      </c>
      <c r="AZ6" s="53">
        <v>5</v>
      </c>
      <c r="BA6" s="53">
        <v>4.5</v>
      </c>
      <c r="BB6" s="53">
        <v>0.76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0</v>
      </c>
      <c r="AQ7" s="53">
        <v>3</v>
      </c>
      <c r="AR7" s="53">
        <v>5</v>
      </c>
      <c r="AS7" s="53">
        <v>0</v>
      </c>
      <c r="AT7" s="53">
        <v>8</v>
      </c>
      <c r="AU7" s="53" t="s">
        <v>116</v>
      </c>
      <c r="AV7" s="53">
        <v>0</v>
      </c>
      <c r="AW7" s="53">
        <v>0</v>
      </c>
      <c r="AX7" s="53">
        <v>0</v>
      </c>
      <c r="AY7" s="53">
        <v>3</v>
      </c>
      <c r="AZ7" s="53">
        <v>5</v>
      </c>
      <c r="BA7" s="53">
        <v>4.62</v>
      </c>
      <c r="BB7" s="53">
        <v>0.52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0</v>
      </c>
      <c r="AP8" s="53">
        <v>1</v>
      </c>
      <c r="AQ8" s="53">
        <v>1</v>
      </c>
      <c r="AR8" s="53">
        <v>6</v>
      </c>
      <c r="AS8" s="53">
        <v>0</v>
      </c>
      <c r="AT8" s="53">
        <v>8</v>
      </c>
      <c r="AU8" s="53" t="s">
        <v>117</v>
      </c>
      <c r="AV8" s="53">
        <v>0</v>
      </c>
      <c r="AW8" s="53">
        <v>0</v>
      </c>
      <c r="AX8" s="53">
        <v>1</v>
      </c>
      <c r="AY8" s="53">
        <v>1</v>
      </c>
      <c r="AZ8" s="53">
        <v>6</v>
      </c>
      <c r="BA8" s="53">
        <v>4.62</v>
      </c>
      <c r="BB8" s="53">
        <v>0.74</v>
      </c>
      <c r="BC8" s="53">
        <v>5</v>
      </c>
      <c r="BD8" s="53">
        <v>5</v>
      </c>
    </row>
    <row r="9" spans="1:56" ht="27.75" customHeight="1" x14ac:dyDescent="0.25">
      <c r="A9" s="97" t="s">
        <v>178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0</v>
      </c>
      <c r="AO9" s="53">
        <v>0</v>
      </c>
      <c r="AP9" s="53">
        <v>3</v>
      </c>
      <c r="AQ9" s="53">
        <v>2</v>
      </c>
      <c r="AR9" s="53">
        <v>3</v>
      </c>
      <c r="AS9" s="53">
        <v>0</v>
      </c>
      <c r="AT9" s="53">
        <v>8</v>
      </c>
      <c r="AU9" s="53" t="s">
        <v>118</v>
      </c>
      <c r="AV9" s="53">
        <v>0</v>
      </c>
      <c r="AW9" s="53">
        <v>0</v>
      </c>
      <c r="AX9" s="53">
        <v>3</v>
      </c>
      <c r="AY9" s="53">
        <v>2</v>
      </c>
      <c r="AZ9" s="53">
        <v>3</v>
      </c>
      <c r="BA9" s="53">
        <v>4</v>
      </c>
      <c r="BB9" s="53">
        <v>0.93</v>
      </c>
      <c r="BC9" s="53">
        <v>4</v>
      </c>
      <c r="BD9" s="53">
        <v>3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0</v>
      </c>
      <c r="AO10" s="53">
        <v>1</v>
      </c>
      <c r="AP10" s="53">
        <v>1</v>
      </c>
      <c r="AQ10" s="53">
        <v>1</v>
      </c>
      <c r="AR10" s="53">
        <v>4</v>
      </c>
      <c r="AS10" s="53">
        <v>1</v>
      </c>
      <c r="AT10" s="53">
        <v>8</v>
      </c>
      <c r="AU10" s="53" t="s">
        <v>119</v>
      </c>
      <c r="AV10" s="53">
        <v>0</v>
      </c>
      <c r="AW10" s="53">
        <v>1</v>
      </c>
      <c r="AX10" s="53">
        <v>1</v>
      </c>
      <c r="AY10" s="53">
        <v>1</v>
      </c>
      <c r="AZ10" s="53">
        <v>4</v>
      </c>
      <c r="BA10" s="53">
        <v>4.1399999999999997</v>
      </c>
      <c r="BB10" s="53">
        <v>1.21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0</v>
      </c>
      <c r="AQ11" s="53">
        <v>2</v>
      </c>
      <c r="AR11" s="53">
        <v>6</v>
      </c>
      <c r="AS11" s="53">
        <v>0</v>
      </c>
      <c r="AT11" s="53">
        <v>8</v>
      </c>
      <c r="AU11" s="53" t="s">
        <v>120</v>
      </c>
      <c r="AV11" s="53">
        <v>0</v>
      </c>
      <c r="AW11" s="53">
        <v>0</v>
      </c>
      <c r="AX11" s="53">
        <v>0</v>
      </c>
      <c r="AY11" s="53">
        <v>2</v>
      </c>
      <c r="AZ11" s="53">
        <v>6</v>
      </c>
      <c r="BA11" s="53">
        <v>4.75</v>
      </c>
      <c r="BB11" s="53">
        <v>0.46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0</v>
      </c>
      <c r="AO12" s="53">
        <v>0</v>
      </c>
      <c r="AP12" s="53">
        <v>0</v>
      </c>
      <c r="AQ12" s="53">
        <v>2</v>
      </c>
      <c r="AR12" s="53">
        <v>5</v>
      </c>
      <c r="AS12" s="53">
        <v>1</v>
      </c>
      <c r="AT12" s="53">
        <v>8</v>
      </c>
      <c r="AU12" s="53" t="s">
        <v>121</v>
      </c>
      <c r="AV12" s="53">
        <v>0</v>
      </c>
      <c r="AW12" s="53">
        <v>0</v>
      </c>
      <c r="AX12" s="53">
        <v>0</v>
      </c>
      <c r="AY12" s="53">
        <v>2</v>
      </c>
      <c r="AZ12" s="53">
        <v>5</v>
      </c>
      <c r="BA12" s="53">
        <v>4.71</v>
      </c>
      <c r="BB12" s="53">
        <v>0.49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0</v>
      </c>
      <c r="AO13" s="53">
        <v>0</v>
      </c>
      <c r="AP13" s="53">
        <v>2</v>
      </c>
      <c r="AQ13" s="53">
        <v>2</v>
      </c>
      <c r="AR13" s="53">
        <v>3</v>
      </c>
      <c r="AS13" s="53">
        <v>1</v>
      </c>
      <c r="AT13" s="53">
        <v>8</v>
      </c>
      <c r="AU13" s="53" t="s">
        <v>122</v>
      </c>
      <c r="AV13" s="53">
        <v>0</v>
      </c>
      <c r="AW13" s="53">
        <v>0</v>
      </c>
      <c r="AX13" s="53">
        <v>2</v>
      </c>
      <c r="AY13" s="53">
        <v>2</v>
      </c>
      <c r="AZ13" s="53">
        <v>3</v>
      </c>
      <c r="BA13" s="53">
        <v>4.1399999999999997</v>
      </c>
      <c r="BB13" s="53">
        <v>0.9</v>
      </c>
      <c r="BC13" s="53">
        <v>4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0</v>
      </c>
      <c r="AQ14" s="53">
        <v>3</v>
      </c>
      <c r="AR14" s="53">
        <v>5</v>
      </c>
      <c r="AS14" s="53">
        <v>0</v>
      </c>
      <c r="AT14" s="53">
        <v>8</v>
      </c>
      <c r="AU14" s="53" t="s">
        <v>123</v>
      </c>
      <c r="AV14" s="53">
        <v>0</v>
      </c>
      <c r="AW14" s="53">
        <v>0</v>
      </c>
      <c r="AX14" s="53">
        <v>0</v>
      </c>
      <c r="AY14" s="53">
        <v>3</v>
      </c>
      <c r="AZ14" s="53">
        <v>5</v>
      </c>
      <c r="BA14" s="53">
        <v>4.62</v>
      </c>
      <c r="BB14" s="53">
        <v>0.52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1</v>
      </c>
      <c r="AQ15" s="53">
        <v>3</v>
      </c>
      <c r="AR15" s="53">
        <v>3</v>
      </c>
      <c r="AS15" s="53">
        <v>1</v>
      </c>
      <c r="AT15" s="53">
        <v>8</v>
      </c>
      <c r="AU15" s="53" t="s">
        <v>124</v>
      </c>
      <c r="AV15" s="53">
        <v>0</v>
      </c>
      <c r="AW15" s="53">
        <v>0</v>
      </c>
      <c r="AX15" s="53">
        <v>1</v>
      </c>
      <c r="AY15" s="53">
        <v>3</v>
      </c>
      <c r="AZ15" s="53">
        <v>3</v>
      </c>
      <c r="BA15" s="53">
        <v>4.29</v>
      </c>
      <c r="BB15" s="53">
        <v>0.76</v>
      </c>
      <c r="BC15" s="53">
        <v>4</v>
      </c>
      <c r="BD15" s="53">
        <v>4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1</v>
      </c>
      <c r="AO16" s="53">
        <v>0</v>
      </c>
      <c r="AP16" s="53">
        <v>0</v>
      </c>
      <c r="AQ16" s="53">
        <v>2</v>
      </c>
      <c r="AR16" s="53">
        <v>5</v>
      </c>
      <c r="AS16" s="53">
        <v>0</v>
      </c>
      <c r="AT16" s="53">
        <v>8</v>
      </c>
      <c r="AU16" s="53" t="s">
        <v>125</v>
      </c>
      <c r="AV16" s="53">
        <v>1</v>
      </c>
      <c r="AW16" s="53">
        <v>0</v>
      </c>
      <c r="AX16" s="53">
        <v>0</v>
      </c>
      <c r="AY16" s="53">
        <v>2</v>
      </c>
      <c r="AZ16" s="53">
        <v>5</v>
      </c>
      <c r="BA16" s="53">
        <v>4.25</v>
      </c>
      <c r="BB16" s="53">
        <v>1.39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1</v>
      </c>
      <c r="AP17" s="53">
        <v>1</v>
      </c>
      <c r="AQ17" s="53">
        <v>2</v>
      </c>
      <c r="AR17" s="53">
        <v>4</v>
      </c>
      <c r="AS17" s="53">
        <v>0</v>
      </c>
      <c r="AT17" s="53">
        <v>8</v>
      </c>
      <c r="AU17" s="53" t="s">
        <v>126</v>
      </c>
      <c r="AV17" s="53">
        <v>0</v>
      </c>
      <c r="AW17" s="53">
        <v>1</v>
      </c>
      <c r="AX17" s="53">
        <v>1</v>
      </c>
      <c r="AY17" s="53">
        <v>2</v>
      </c>
      <c r="AZ17" s="53">
        <v>4</v>
      </c>
      <c r="BA17" s="53">
        <v>4.13</v>
      </c>
      <c r="BB17" s="53">
        <v>1.1299999999999999</v>
      </c>
      <c r="BC17" s="53">
        <v>5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0</v>
      </c>
      <c r="AO18" s="53">
        <v>0</v>
      </c>
      <c r="AP18" s="53">
        <v>3</v>
      </c>
      <c r="AQ18" s="53">
        <v>2</v>
      </c>
      <c r="AR18" s="53">
        <v>3</v>
      </c>
      <c r="AS18" s="53">
        <v>0</v>
      </c>
      <c r="AT18" s="53">
        <v>8</v>
      </c>
      <c r="AU18" s="53" t="s">
        <v>127</v>
      </c>
      <c r="AV18" s="53">
        <v>0</v>
      </c>
      <c r="AW18" s="53">
        <v>0</v>
      </c>
      <c r="AX18" s="53">
        <v>3</v>
      </c>
      <c r="AY18" s="53">
        <v>2</v>
      </c>
      <c r="AZ18" s="53">
        <v>3</v>
      </c>
      <c r="BA18" s="53">
        <v>4</v>
      </c>
      <c r="BB18" s="53">
        <v>0.93</v>
      </c>
      <c r="BC18" s="53">
        <v>4</v>
      </c>
      <c r="BD18" s="53">
        <v>3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0</v>
      </c>
      <c r="AO19" s="53">
        <v>2</v>
      </c>
      <c r="AP19" s="53">
        <v>2</v>
      </c>
      <c r="AQ19" s="53">
        <v>2</v>
      </c>
      <c r="AR19" s="53">
        <v>2</v>
      </c>
      <c r="AS19" s="53">
        <v>0</v>
      </c>
      <c r="AT19" s="53">
        <v>8</v>
      </c>
      <c r="AU19" s="53" t="s">
        <v>128</v>
      </c>
      <c r="AV19" s="53">
        <v>0</v>
      </c>
      <c r="AW19" s="53">
        <v>2</v>
      </c>
      <c r="AX19" s="53">
        <v>2</v>
      </c>
      <c r="AY19" s="53">
        <v>2</v>
      </c>
      <c r="AZ19" s="53">
        <v>2</v>
      </c>
      <c r="BA19" s="53">
        <v>3.5</v>
      </c>
      <c r="BB19" s="53">
        <v>1.2</v>
      </c>
      <c r="BC19" s="53">
        <v>4</v>
      </c>
      <c r="BD19" s="53">
        <v>2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0</v>
      </c>
      <c r="AO20" s="53">
        <v>2</v>
      </c>
      <c r="AP20" s="53">
        <v>2</v>
      </c>
      <c r="AQ20" s="53">
        <v>2</v>
      </c>
      <c r="AR20" s="53">
        <v>2</v>
      </c>
      <c r="AS20" s="53">
        <v>0</v>
      </c>
      <c r="AT20" s="53">
        <v>8</v>
      </c>
      <c r="AU20" s="53" t="s">
        <v>129</v>
      </c>
      <c r="AV20" s="53">
        <v>0</v>
      </c>
      <c r="AW20" s="53">
        <v>2</v>
      </c>
      <c r="AX20" s="53">
        <v>2</v>
      </c>
      <c r="AY20" s="53">
        <v>2</v>
      </c>
      <c r="AZ20" s="53">
        <v>2</v>
      </c>
      <c r="BA20" s="53">
        <v>3.5</v>
      </c>
      <c r="BB20" s="53">
        <v>1.2</v>
      </c>
      <c r="BC20" s="53">
        <v>4</v>
      </c>
      <c r="BD20" s="53">
        <v>2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0</v>
      </c>
      <c r="AO21" s="53">
        <v>0</v>
      </c>
      <c r="AP21" s="53">
        <v>3</v>
      </c>
      <c r="AQ21" s="53">
        <v>3</v>
      </c>
      <c r="AR21" s="53">
        <v>2</v>
      </c>
      <c r="AS21" s="53">
        <v>0</v>
      </c>
      <c r="AT21" s="53">
        <v>8</v>
      </c>
      <c r="AU21" s="53" t="s">
        <v>130</v>
      </c>
      <c r="AV21" s="53">
        <v>0</v>
      </c>
      <c r="AW21" s="53">
        <v>0</v>
      </c>
      <c r="AX21" s="53">
        <v>3</v>
      </c>
      <c r="AY21" s="53">
        <v>3</v>
      </c>
      <c r="AZ21" s="53">
        <v>2</v>
      </c>
      <c r="BA21" s="53">
        <v>3.88</v>
      </c>
      <c r="BB21" s="53">
        <v>0.83</v>
      </c>
      <c r="BC21" s="53">
        <v>4</v>
      </c>
      <c r="BD21" s="53">
        <v>3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1</v>
      </c>
      <c r="AO22" s="53">
        <v>2</v>
      </c>
      <c r="AP22" s="53">
        <v>1</v>
      </c>
      <c r="AQ22" s="53">
        <v>3</v>
      </c>
      <c r="AR22" s="53">
        <v>1</v>
      </c>
      <c r="AS22" s="53">
        <v>0</v>
      </c>
      <c r="AT22" s="53">
        <v>8</v>
      </c>
      <c r="AU22" s="53" t="s">
        <v>131</v>
      </c>
      <c r="AV22" s="53">
        <v>1</v>
      </c>
      <c r="AW22" s="53">
        <v>2</v>
      </c>
      <c r="AX22" s="53">
        <v>1</v>
      </c>
      <c r="AY22" s="53">
        <v>3</v>
      </c>
      <c r="AZ22" s="53">
        <v>1</v>
      </c>
      <c r="BA22" s="53">
        <v>3.13</v>
      </c>
      <c r="BB22" s="53">
        <v>1.36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1</v>
      </c>
      <c r="AO23" s="53">
        <v>2</v>
      </c>
      <c r="AP23" s="53">
        <v>3</v>
      </c>
      <c r="AQ23" s="53">
        <v>1</v>
      </c>
      <c r="AR23" s="53">
        <v>1</v>
      </c>
      <c r="AS23" s="53">
        <v>0</v>
      </c>
      <c r="AT23" s="53">
        <v>8</v>
      </c>
      <c r="AU23" s="53" t="s">
        <v>132</v>
      </c>
      <c r="AV23" s="53">
        <v>1</v>
      </c>
      <c r="AW23" s="53">
        <v>2</v>
      </c>
      <c r="AX23" s="53">
        <v>3</v>
      </c>
      <c r="AY23" s="53">
        <v>1</v>
      </c>
      <c r="AZ23" s="53">
        <v>1</v>
      </c>
      <c r="BA23" s="53">
        <v>2.88</v>
      </c>
      <c r="BB23" s="53">
        <v>1.25</v>
      </c>
      <c r="BC23" s="53">
        <v>3</v>
      </c>
      <c r="BD23" s="53">
        <v>3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0</v>
      </c>
      <c r="AO24" s="53">
        <v>0</v>
      </c>
      <c r="AP24" s="53">
        <v>1</v>
      </c>
      <c r="AQ24" s="53">
        <v>3</v>
      </c>
      <c r="AR24" s="53">
        <v>2</v>
      </c>
      <c r="AS24" s="53">
        <v>2</v>
      </c>
      <c r="AT24" s="53">
        <v>8</v>
      </c>
      <c r="AU24" s="53" t="s">
        <v>133</v>
      </c>
      <c r="AV24" s="53">
        <v>0</v>
      </c>
      <c r="AW24" s="53">
        <v>0</v>
      </c>
      <c r="AX24" s="53">
        <v>1</v>
      </c>
      <c r="AY24" s="53">
        <v>3</v>
      </c>
      <c r="AZ24" s="53">
        <v>2</v>
      </c>
      <c r="BA24" s="53">
        <v>4.17</v>
      </c>
      <c r="BB24" s="53">
        <v>0.75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0</v>
      </c>
      <c r="AO25" s="53">
        <v>0</v>
      </c>
      <c r="AP25" s="53">
        <v>1</v>
      </c>
      <c r="AQ25" s="53">
        <v>4</v>
      </c>
      <c r="AR25" s="53">
        <v>1</v>
      </c>
      <c r="AS25" s="53">
        <v>2</v>
      </c>
      <c r="AT25" s="53">
        <v>8</v>
      </c>
      <c r="AU25" s="53" t="s">
        <v>134</v>
      </c>
      <c r="AV25" s="53">
        <v>0</v>
      </c>
      <c r="AW25" s="53">
        <v>0</v>
      </c>
      <c r="AX25" s="53">
        <v>1</v>
      </c>
      <c r="AY25" s="53">
        <v>4</v>
      </c>
      <c r="AZ25" s="53">
        <v>1</v>
      </c>
      <c r="BA25" s="53">
        <v>4</v>
      </c>
      <c r="BB25" s="53">
        <v>0.63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0</v>
      </c>
      <c r="AO26" s="53">
        <v>1</v>
      </c>
      <c r="AP26" s="53">
        <v>1</v>
      </c>
      <c r="AQ26" s="53">
        <v>3</v>
      </c>
      <c r="AR26" s="53">
        <v>3</v>
      </c>
      <c r="AS26" s="53">
        <v>0</v>
      </c>
      <c r="AT26" s="53">
        <v>8</v>
      </c>
      <c r="AU26" s="53" t="s">
        <v>135</v>
      </c>
      <c r="AV26" s="53">
        <v>0</v>
      </c>
      <c r="AW26" s="53">
        <v>1</v>
      </c>
      <c r="AX26" s="53">
        <v>1</v>
      </c>
      <c r="AY26" s="53">
        <v>3</v>
      </c>
      <c r="AZ26" s="53">
        <v>3</v>
      </c>
      <c r="BA26" s="53">
        <v>4</v>
      </c>
      <c r="BB26" s="53">
        <v>1.07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0</v>
      </c>
      <c r="AO27" s="53">
        <v>0</v>
      </c>
      <c r="AP27" s="53">
        <v>1</v>
      </c>
      <c r="AQ27" s="53">
        <v>4</v>
      </c>
      <c r="AR27" s="53">
        <v>2</v>
      </c>
      <c r="AS27" s="53">
        <v>1</v>
      </c>
      <c r="AT27" s="53">
        <v>8</v>
      </c>
      <c r="AU27" s="53" t="s">
        <v>136</v>
      </c>
      <c r="AV27" s="53">
        <v>0</v>
      </c>
      <c r="AW27" s="53">
        <v>0</v>
      </c>
      <c r="AX27" s="53">
        <v>1</v>
      </c>
      <c r="AY27" s="53">
        <v>4</v>
      </c>
      <c r="AZ27" s="53">
        <v>2</v>
      </c>
      <c r="BA27" s="53">
        <v>4.1399999999999997</v>
      </c>
      <c r="BB27" s="53">
        <v>0.69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0</v>
      </c>
      <c r="AO28" s="5">
        <v>0</v>
      </c>
      <c r="AP28" s="5">
        <v>2</v>
      </c>
      <c r="AQ28" s="5">
        <v>3</v>
      </c>
      <c r="AR28" s="5">
        <v>3</v>
      </c>
      <c r="AS28" s="5">
        <v>0</v>
      </c>
      <c r="AT28" s="5">
        <v>8</v>
      </c>
      <c r="AU28" s="5" t="s">
        <v>137</v>
      </c>
      <c r="AV28" s="5">
        <v>0</v>
      </c>
      <c r="AW28" s="5">
        <v>0</v>
      </c>
      <c r="AX28" s="5">
        <v>2</v>
      </c>
      <c r="AY28" s="5">
        <v>3</v>
      </c>
      <c r="AZ28" s="5">
        <v>3</v>
      </c>
      <c r="BA28" s="5">
        <v>4.13</v>
      </c>
      <c r="BB28" s="5">
        <v>0.83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0</v>
      </c>
      <c r="AO29" s="53">
        <v>0</v>
      </c>
      <c r="AP29" s="53">
        <v>1</v>
      </c>
      <c r="AQ29" s="53">
        <v>2</v>
      </c>
      <c r="AR29" s="53">
        <v>3</v>
      </c>
      <c r="AS29" s="53">
        <v>2</v>
      </c>
      <c r="AT29" s="53">
        <v>8</v>
      </c>
      <c r="AU29" s="53" t="s">
        <v>138</v>
      </c>
      <c r="AV29" s="53">
        <v>0</v>
      </c>
      <c r="AW29" s="53">
        <v>0</v>
      </c>
      <c r="AX29" s="53">
        <v>1</v>
      </c>
      <c r="AY29" s="53">
        <v>2</v>
      </c>
      <c r="AZ29" s="53">
        <v>3</v>
      </c>
      <c r="BA29" s="53">
        <v>4.33</v>
      </c>
      <c r="BB29" s="53">
        <v>0.82</v>
      </c>
      <c r="BC29" s="53">
        <v>5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0</v>
      </c>
      <c r="AO30" s="53">
        <v>0</v>
      </c>
      <c r="AP30" s="53">
        <v>1</v>
      </c>
      <c r="AQ30" s="53">
        <v>2</v>
      </c>
      <c r="AR30" s="53">
        <v>2</v>
      </c>
      <c r="AS30" s="53">
        <v>3</v>
      </c>
      <c r="AT30" s="53">
        <v>8</v>
      </c>
      <c r="AU30" s="53" t="s">
        <v>139</v>
      </c>
      <c r="AV30" s="53">
        <v>0</v>
      </c>
      <c r="AW30" s="53">
        <v>0</v>
      </c>
      <c r="AX30" s="53">
        <v>1</v>
      </c>
      <c r="AY30" s="53">
        <v>2</v>
      </c>
      <c r="AZ30" s="53">
        <v>2</v>
      </c>
      <c r="BA30" s="53">
        <v>4.2</v>
      </c>
      <c r="BB30" s="53">
        <v>0.84</v>
      </c>
      <c r="BC30" s="53">
        <v>4</v>
      </c>
      <c r="BD30" s="53">
        <v>4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0</v>
      </c>
      <c r="AO31" s="53">
        <v>0</v>
      </c>
      <c r="AP31" s="53">
        <v>1</v>
      </c>
      <c r="AQ31" s="53">
        <v>2</v>
      </c>
      <c r="AR31" s="53">
        <v>2</v>
      </c>
      <c r="AS31" s="53">
        <v>3</v>
      </c>
      <c r="AT31" s="53">
        <v>8</v>
      </c>
      <c r="AU31" s="53" t="s">
        <v>140</v>
      </c>
      <c r="AV31" s="53">
        <v>0</v>
      </c>
      <c r="AW31" s="53">
        <v>0</v>
      </c>
      <c r="AX31" s="53">
        <v>1</v>
      </c>
      <c r="AY31" s="53">
        <v>2</v>
      </c>
      <c r="AZ31" s="53">
        <v>2</v>
      </c>
      <c r="BA31" s="53">
        <v>4.2</v>
      </c>
      <c r="BB31" s="53">
        <v>0.84</v>
      </c>
      <c r="BC31" s="53">
        <v>4</v>
      </c>
      <c r="BD31" s="53">
        <v>4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0</v>
      </c>
      <c r="AO32" s="53">
        <v>0</v>
      </c>
      <c r="AP32" s="53">
        <v>1</v>
      </c>
      <c r="AQ32" s="53">
        <v>2</v>
      </c>
      <c r="AR32" s="53">
        <v>2</v>
      </c>
      <c r="AS32" s="53">
        <v>3</v>
      </c>
      <c r="AT32" s="53">
        <v>8</v>
      </c>
      <c r="AU32" s="53" t="s">
        <v>141</v>
      </c>
      <c r="AV32" s="53">
        <v>0</v>
      </c>
      <c r="AW32" s="53">
        <v>0</v>
      </c>
      <c r="AX32" s="53">
        <v>1</v>
      </c>
      <c r="AY32" s="53">
        <v>2</v>
      </c>
      <c r="AZ32" s="53">
        <v>2</v>
      </c>
      <c r="BA32" s="53">
        <v>4.2</v>
      </c>
      <c r="BB32" s="53">
        <v>0.84</v>
      </c>
      <c r="BC32" s="53">
        <v>4</v>
      </c>
      <c r="BD32" s="53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0</v>
      </c>
      <c r="AO33" s="53">
        <v>0</v>
      </c>
      <c r="AP33" s="53">
        <v>3</v>
      </c>
      <c r="AQ33" s="53">
        <v>2</v>
      </c>
      <c r="AR33" s="53">
        <v>3</v>
      </c>
      <c r="AS33" s="53">
        <v>0</v>
      </c>
      <c r="AT33" s="53">
        <v>8</v>
      </c>
      <c r="AU33" s="53" t="s">
        <v>142</v>
      </c>
      <c r="AV33" s="53">
        <v>0</v>
      </c>
      <c r="AW33" s="53">
        <v>0</v>
      </c>
      <c r="AX33" s="53">
        <v>3</v>
      </c>
      <c r="AY33" s="53">
        <v>2</v>
      </c>
      <c r="AZ33" s="53">
        <v>3</v>
      </c>
      <c r="BA33" s="53">
        <v>4</v>
      </c>
      <c r="BB33" s="53">
        <v>0.93</v>
      </c>
      <c r="BC33" s="53">
        <v>4</v>
      </c>
      <c r="BD33" s="53">
        <v>3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1</v>
      </c>
      <c r="AP34" s="53">
        <v>2</v>
      </c>
      <c r="AQ34" s="53">
        <v>2</v>
      </c>
      <c r="AR34" s="53">
        <v>3</v>
      </c>
      <c r="AS34" s="53">
        <v>0</v>
      </c>
      <c r="AT34" s="53">
        <v>8</v>
      </c>
      <c r="AU34" s="53" t="s">
        <v>143</v>
      </c>
      <c r="AV34" s="53">
        <v>0</v>
      </c>
      <c r="AW34" s="53">
        <v>1</v>
      </c>
      <c r="AX34" s="53">
        <v>2</v>
      </c>
      <c r="AY34" s="53">
        <v>2</v>
      </c>
      <c r="AZ34" s="53">
        <v>3</v>
      </c>
      <c r="BA34" s="53">
        <v>3.88</v>
      </c>
      <c r="BB34" s="53">
        <v>1.1299999999999999</v>
      </c>
      <c r="BC34" s="53">
        <v>4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0</v>
      </c>
      <c r="AP35" s="53">
        <v>1</v>
      </c>
      <c r="AQ35" s="53">
        <v>3</v>
      </c>
      <c r="AR35" s="53">
        <v>4</v>
      </c>
      <c r="AS35" s="53">
        <v>0</v>
      </c>
      <c r="AT35" s="53">
        <v>8</v>
      </c>
      <c r="AU35" s="53" t="s">
        <v>144</v>
      </c>
      <c r="AV35" s="53">
        <v>0</v>
      </c>
      <c r="AW35" s="53">
        <v>0</v>
      </c>
      <c r="AX35" s="53">
        <v>1</v>
      </c>
      <c r="AY35" s="53">
        <v>3</v>
      </c>
      <c r="AZ35" s="53">
        <v>4</v>
      </c>
      <c r="BA35" s="53">
        <v>4.38</v>
      </c>
      <c r="BB35" s="53">
        <v>0.74</v>
      </c>
      <c r="BC35" s="53">
        <v>5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0</v>
      </c>
      <c r="AO36" s="53">
        <v>0</v>
      </c>
      <c r="AP36" s="53">
        <v>1</v>
      </c>
      <c r="AQ36" s="53">
        <v>2</v>
      </c>
      <c r="AR36" s="53">
        <v>4</v>
      </c>
      <c r="AS36" s="53">
        <v>1</v>
      </c>
      <c r="AT36" s="53">
        <v>8</v>
      </c>
      <c r="AU36" s="53" t="s">
        <v>145</v>
      </c>
      <c r="AV36" s="53">
        <v>0</v>
      </c>
      <c r="AW36" s="53">
        <v>0</v>
      </c>
      <c r="AX36" s="53">
        <v>1</v>
      </c>
      <c r="AY36" s="53">
        <v>2</v>
      </c>
      <c r="AZ36" s="53">
        <v>4</v>
      </c>
      <c r="BA36" s="53">
        <v>4.43</v>
      </c>
      <c r="BB36" s="53">
        <v>0.79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0</v>
      </c>
      <c r="AO37" s="53">
        <v>0</v>
      </c>
      <c r="AP37" s="53">
        <v>1</v>
      </c>
      <c r="AQ37" s="53">
        <v>2</v>
      </c>
      <c r="AR37" s="53">
        <v>4</v>
      </c>
      <c r="AS37" s="53">
        <v>1</v>
      </c>
      <c r="AT37" s="53">
        <v>8</v>
      </c>
      <c r="AU37" s="53" t="s">
        <v>146</v>
      </c>
      <c r="AV37" s="53">
        <v>0</v>
      </c>
      <c r="AW37" s="53">
        <v>0</v>
      </c>
      <c r="AX37" s="53">
        <v>1</v>
      </c>
      <c r="AY37" s="53">
        <v>2</v>
      </c>
      <c r="AZ37" s="53">
        <v>4</v>
      </c>
      <c r="BA37" s="53">
        <v>4.43</v>
      </c>
      <c r="BB37" s="53">
        <v>0.79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0</v>
      </c>
      <c r="AP38" s="53">
        <v>2</v>
      </c>
      <c r="AQ38" s="53">
        <v>3</v>
      </c>
      <c r="AR38" s="53">
        <v>3</v>
      </c>
      <c r="AS38" s="53">
        <v>0</v>
      </c>
      <c r="AT38" s="53">
        <v>8</v>
      </c>
      <c r="AU38" s="53" t="s">
        <v>94</v>
      </c>
      <c r="AV38" s="53">
        <v>0</v>
      </c>
      <c r="AW38" s="53">
        <v>0</v>
      </c>
      <c r="AX38" s="53">
        <v>2</v>
      </c>
      <c r="AY38" s="53">
        <v>3</v>
      </c>
      <c r="AZ38" s="53">
        <v>3</v>
      </c>
      <c r="BA38" s="53">
        <v>4.13</v>
      </c>
      <c r="BB38" s="53">
        <v>0.83</v>
      </c>
      <c r="BC38" s="53">
        <v>4</v>
      </c>
      <c r="BD38" s="53">
        <v>4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0</v>
      </c>
      <c r="AO39" s="53">
        <v>0</v>
      </c>
      <c r="AP39" s="53">
        <v>1</v>
      </c>
      <c r="AQ39" s="53">
        <v>4</v>
      </c>
      <c r="AR39" s="53">
        <v>3</v>
      </c>
      <c r="AS39" s="53">
        <v>0</v>
      </c>
      <c r="AT39" s="53">
        <v>8</v>
      </c>
      <c r="AU39" s="53" t="s">
        <v>147</v>
      </c>
      <c r="AV39" s="53">
        <v>0</v>
      </c>
      <c r="AW39" s="53">
        <v>0</v>
      </c>
      <c r="AX39" s="53">
        <v>1</v>
      </c>
      <c r="AY39" s="53">
        <v>4</v>
      </c>
      <c r="AZ39" s="53">
        <v>3</v>
      </c>
      <c r="BA39" s="53">
        <v>4.25</v>
      </c>
      <c r="BB39" s="53">
        <v>0.71</v>
      </c>
      <c r="BC39" s="53">
        <v>4</v>
      </c>
      <c r="BD39" s="53">
        <v>4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0</v>
      </c>
      <c r="AO40" s="53">
        <v>1</v>
      </c>
      <c r="AP40" s="53">
        <v>1</v>
      </c>
      <c r="AQ40" s="53">
        <v>2</v>
      </c>
      <c r="AR40" s="53">
        <v>4</v>
      </c>
      <c r="AS40" s="53">
        <v>0</v>
      </c>
      <c r="AT40" s="53">
        <v>8</v>
      </c>
      <c r="AU40" s="53" t="s">
        <v>148</v>
      </c>
      <c r="AV40" s="53">
        <v>0</v>
      </c>
      <c r="AW40" s="53">
        <v>1</v>
      </c>
      <c r="AX40" s="53">
        <v>1</v>
      </c>
      <c r="AY40" s="53">
        <v>2</v>
      </c>
      <c r="AZ40" s="53">
        <v>4</v>
      </c>
      <c r="BA40" s="53">
        <v>4.13</v>
      </c>
      <c r="BB40" s="53">
        <v>1.1299999999999999</v>
      </c>
      <c r="BC40" s="53">
        <v>5</v>
      </c>
      <c r="BD40" s="53">
        <v>5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0</v>
      </c>
      <c r="AP41" s="53">
        <v>1</v>
      </c>
      <c r="AQ41" s="53">
        <v>3</v>
      </c>
      <c r="AR41" s="53">
        <v>4</v>
      </c>
      <c r="AS41" s="53">
        <v>0</v>
      </c>
      <c r="AT41" s="53">
        <v>8</v>
      </c>
      <c r="AU41" s="53" t="s">
        <v>149</v>
      </c>
      <c r="AV41" s="53">
        <v>0</v>
      </c>
      <c r="AW41" s="53">
        <v>0</v>
      </c>
      <c r="AX41" s="53">
        <v>1</v>
      </c>
      <c r="AY41" s="53">
        <v>3</v>
      </c>
      <c r="AZ41" s="53">
        <v>4</v>
      </c>
      <c r="BA41" s="53">
        <v>4.38</v>
      </c>
      <c r="BB41" s="53">
        <v>0.74</v>
      </c>
      <c r="BC41" s="53">
        <v>5</v>
      </c>
      <c r="BD41" s="53">
        <v>5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180</v>
      </c>
      <c r="AN42" s="53"/>
      <c r="AO42" s="53"/>
      <c r="AP42" s="53"/>
      <c r="AQ42" s="53"/>
      <c r="AR42" s="53"/>
      <c r="AS42" s="53"/>
      <c r="AT42" s="53"/>
      <c r="AU42" s="53" t="s">
        <v>180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4</v>
      </c>
      <c r="Z44" s="21">
        <f t="shared" si="0"/>
        <v>2</v>
      </c>
      <c r="AA44" s="21">
        <f t="shared" si="0"/>
        <v>1</v>
      </c>
      <c r="AB44" s="22">
        <f>SUM(V44:AA44)</f>
        <v>7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0.5714285714285714</v>
      </c>
      <c r="AG44" s="23">
        <f t="shared" si="1"/>
        <v>0.2857142857142857</v>
      </c>
      <c r="AH44" s="23">
        <f t="shared" si="1"/>
        <v>0.14285714285714285</v>
      </c>
      <c r="AI44" s="24">
        <f>+BA3</f>
        <v>4.33</v>
      </c>
      <c r="AJ44" s="24">
        <f t="shared" ref="AJ44:AL54" si="2">+BB3</f>
        <v>0.52</v>
      </c>
      <c r="AK44" s="59">
        <f t="shared" si="2"/>
        <v>4</v>
      </c>
      <c r="AL44" s="59">
        <f t="shared" si="2"/>
        <v>4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3</v>
      </c>
      <c r="Z45" s="21">
        <f t="shared" si="0"/>
        <v>3</v>
      </c>
      <c r="AA45" s="21">
        <f t="shared" si="0"/>
        <v>1</v>
      </c>
      <c r="AB45" s="22">
        <f t="shared" ref="AB45:AB54" si="4">SUM(V45:AA45)</f>
        <v>7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0.42857142857142855</v>
      </c>
      <c r="AG45" s="23">
        <f t="shared" si="1"/>
        <v>0.42857142857142855</v>
      </c>
      <c r="AH45" s="23">
        <f t="shared" si="1"/>
        <v>0.14285714285714285</v>
      </c>
      <c r="AI45" s="24">
        <f t="shared" ref="AI45:AI54" si="6">+BA4</f>
        <v>4.5</v>
      </c>
      <c r="AJ45" s="24">
        <f t="shared" si="2"/>
        <v>0.55000000000000004</v>
      </c>
      <c r="AK45" s="59">
        <f t="shared" si="2"/>
        <v>5</v>
      </c>
      <c r="AL45" s="59">
        <f t="shared" si="2"/>
        <v>4</v>
      </c>
      <c r="AM45" s="53" t="s">
        <v>179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0</v>
      </c>
      <c r="W46" s="21">
        <f t="shared" si="0"/>
        <v>0</v>
      </c>
      <c r="X46" s="21">
        <f t="shared" si="0"/>
        <v>2</v>
      </c>
      <c r="Y46" s="21">
        <f t="shared" si="0"/>
        <v>1</v>
      </c>
      <c r="Z46" s="21">
        <f t="shared" si="0"/>
        <v>5</v>
      </c>
      <c r="AA46" s="21">
        <f t="shared" si="0"/>
        <v>0</v>
      </c>
      <c r="AB46" s="22">
        <f t="shared" si="4"/>
        <v>8</v>
      </c>
      <c r="AC46" s="23">
        <f t="shared" si="5"/>
        <v>0</v>
      </c>
      <c r="AD46" s="23">
        <f t="shared" si="1"/>
        <v>0</v>
      </c>
      <c r="AE46" s="23">
        <f t="shared" si="1"/>
        <v>0.25</v>
      </c>
      <c r="AF46" s="23">
        <f t="shared" si="1"/>
        <v>0.125</v>
      </c>
      <c r="AG46" s="23">
        <f t="shared" si="1"/>
        <v>0.625</v>
      </c>
      <c r="AH46" s="23">
        <f t="shared" si="1"/>
        <v>0</v>
      </c>
      <c r="AI46" s="24">
        <f t="shared" si="6"/>
        <v>4.38</v>
      </c>
      <c r="AJ46" s="24">
        <f t="shared" si="2"/>
        <v>0.92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0</v>
      </c>
      <c r="X47" s="21">
        <f t="shared" si="0"/>
        <v>1</v>
      </c>
      <c r="Y47" s="21">
        <f t="shared" si="0"/>
        <v>2</v>
      </c>
      <c r="Z47" s="21">
        <f t="shared" si="0"/>
        <v>5</v>
      </c>
      <c r="AA47" s="21">
        <f t="shared" si="0"/>
        <v>0</v>
      </c>
      <c r="AB47" s="22">
        <f t="shared" si="4"/>
        <v>8</v>
      </c>
      <c r="AC47" s="23">
        <f t="shared" si="5"/>
        <v>0</v>
      </c>
      <c r="AD47" s="23">
        <f t="shared" si="1"/>
        <v>0</v>
      </c>
      <c r="AE47" s="23">
        <f t="shared" si="1"/>
        <v>0.125</v>
      </c>
      <c r="AF47" s="23">
        <f t="shared" si="1"/>
        <v>0.25</v>
      </c>
      <c r="AG47" s="23">
        <f t="shared" si="1"/>
        <v>0.625</v>
      </c>
      <c r="AH47" s="23">
        <f t="shared" si="1"/>
        <v>0</v>
      </c>
      <c r="AI47" s="24">
        <f t="shared" si="6"/>
        <v>4.5</v>
      </c>
      <c r="AJ47" s="24">
        <f t="shared" si="2"/>
        <v>0.76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0</v>
      </c>
      <c r="Y48" s="21">
        <f t="shared" si="0"/>
        <v>3</v>
      </c>
      <c r="Z48" s="21">
        <f t="shared" si="0"/>
        <v>5</v>
      </c>
      <c r="AA48" s="21">
        <f t="shared" si="0"/>
        <v>0</v>
      </c>
      <c r="AB48" s="22">
        <f t="shared" si="4"/>
        <v>8</v>
      </c>
      <c r="AC48" s="23">
        <f t="shared" si="5"/>
        <v>0</v>
      </c>
      <c r="AD48" s="23">
        <f t="shared" si="1"/>
        <v>0</v>
      </c>
      <c r="AE48" s="23">
        <f t="shared" si="1"/>
        <v>0</v>
      </c>
      <c r="AF48" s="23">
        <f t="shared" si="1"/>
        <v>0.375</v>
      </c>
      <c r="AG48" s="23">
        <f t="shared" si="1"/>
        <v>0.625</v>
      </c>
      <c r="AH48" s="23">
        <f t="shared" si="1"/>
        <v>0</v>
      </c>
      <c r="AI48" s="24">
        <f t="shared" si="6"/>
        <v>4.62</v>
      </c>
      <c r="AJ48" s="24">
        <f t="shared" si="2"/>
        <v>0.52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8</v>
      </c>
      <c r="AP48" s="53">
        <v>8</v>
      </c>
      <c r="AQ48" s="53">
        <v>8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0</v>
      </c>
      <c r="X49" s="21">
        <f t="shared" si="0"/>
        <v>1</v>
      </c>
      <c r="Y49" s="21">
        <f t="shared" si="0"/>
        <v>1</v>
      </c>
      <c r="Z49" s="21">
        <f t="shared" si="0"/>
        <v>6</v>
      </c>
      <c r="AA49" s="21">
        <f t="shared" si="0"/>
        <v>0</v>
      </c>
      <c r="AB49" s="22">
        <f t="shared" si="4"/>
        <v>8</v>
      </c>
      <c r="AC49" s="23">
        <f t="shared" si="5"/>
        <v>0</v>
      </c>
      <c r="AD49" s="23">
        <f t="shared" si="1"/>
        <v>0</v>
      </c>
      <c r="AE49" s="23">
        <f t="shared" si="1"/>
        <v>0.125</v>
      </c>
      <c r="AF49" s="23">
        <f t="shared" si="1"/>
        <v>0.125</v>
      </c>
      <c r="AG49" s="23">
        <f t="shared" si="1"/>
        <v>0.75</v>
      </c>
      <c r="AH49" s="23">
        <f t="shared" si="1"/>
        <v>0</v>
      </c>
      <c r="AI49" s="24">
        <f t="shared" si="6"/>
        <v>4.62</v>
      </c>
      <c r="AJ49" s="24">
        <f t="shared" si="2"/>
        <v>0.74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0</v>
      </c>
      <c r="X50" s="21">
        <f t="shared" si="0"/>
        <v>3</v>
      </c>
      <c r="Y50" s="21">
        <f t="shared" si="0"/>
        <v>2</v>
      </c>
      <c r="Z50" s="21">
        <f t="shared" si="0"/>
        <v>3</v>
      </c>
      <c r="AA50" s="21">
        <f t="shared" si="0"/>
        <v>0</v>
      </c>
      <c r="AB50" s="22">
        <f t="shared" si="4"/>
        <v>8</v>
      </c>
      <c r="AC50" s="23">
        <f t="shared" si="5"/>
        <v>0</v>
      </c>
      <c r="AD50" s="23">
        <f t="shared" si="1"/>
        <v>0</v>
      </c>
      <c r="AE50" s="23">
        <f t="shared" si="1"/>
        <v>0.375</v>
      </c>
      <c r="AF50" s="23">
        <f t="shared" si="1"/>
        <v>0.25</v>
      </c>
      <c r="AG50" s="23">
        <f t="shared" si="1"/>
        <v>0.375</v>
      </c>
      <c r="AH50" s="23">
        <f t="shared" si="1"/>
        <v>0</v>
      </c>
      <c r="AI50" s="24">
        <f t="shared" si="6"/>
        <v>4</v>
      </c>
      <c r="AJ50" s="24">
        <f t="shared" si="2"/>
        <v>0.93</v>
      </c>
      <c r="AK50" s="59">
        <f t="shared" si="2"/>
        <v>4</v>
      </c>
      <c r="AL50" s="59">
        <f t="shared" si="2"/>
        <v>3</v>
      </c>
      <c r="AM50" s="53" t="s">
        <v>180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1</v>
      </c>
      <c r="X51" s="21">
        <f t="shared" si="0"/>
        <v>1</v>
      </c>
      <c r="Y51" s="21">
        <f t="shared" si="0"/>
        <v>1</v>
      </c>
      <c r="Z51" s="21">
        <f t="shared" si="0"/>
        <v>4</v>
      </c>
      <c r="AA51" s="21">
        <f t="shared" si="0"/>
        <v>1</v>
      </c>
      <c r="AB51" s="22">
        <f t="shared" si="4"/>
        <v>8</v>
      </c>
      <c r="AC51" s="23">
        <f t="shared" si="5"/>
        <v>0</v>
      </c>
      <c r="AD51" s="23">
        <f t="shared" si="1"/>
        <v>0.125</v>
      </c>
      <c r="AE51" s="23">
        <f t="shared" si="1"/>
        <v>0.125</v>
      </c>
      <c r="AF51" s="23">
        <f t="shared" si="1"/>
        <v>0.125</v>
      </c>
      <c r="AG51" s="23">
        <f t="shared" si="1"/>
        <v>0.5</v>
      </c>
      <c r="AH51" s="23">
        <f t="shared" si="1"/>
        <v>0.125</v>
      </c>
      <c r="AI51" s="24">
        <f t="shared" si="6"/>
        <v>4.1399999999999997</v>
      </c>
      <c r="AJ51" s="24">
        <f t="shared" si="2"/>
        <v>1.21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2</v>
      </c>
      <c r="Z52" s="21">
        <f t="shared" si="0"/>
        <v>6</v>
      </c>
      <c r="AA52" s="21">
        <f t="shared" si="0"/>
        <v>0</v>
      </c>
      <c r="AB52" s="22">
        <f t="shared" si="4"/>
        <v>8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0.25</v>
      </c>
      <c r="AG52" s="23">
        <f t="shared" si="1"/>
        <v>0.75</v>
      </c>
      <c r="AH52" s="23">
        <f t="shared" si="1"/>
        <v>0</v>
      </c>
      <c r="AI52" s="24">
        <f t="shared" si="6"/>
        <v>4.75</v>
      </c>
      <c r="AJ52" s="24">
        <f t="shared" si="2"/>
        <v>0.46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0</v>
      </c>
      <c r="Y53" s="21">
        <f t="shared" si="0"/>
        <v>2</v>
      </c>
      <c r="Z53" s="21">
        <f t="shared" si="0"/>
        <v>5</v>
      </c>
      <c r="AA53" s="21">
        <f t="shared" si="0"/>
        <v>1</v>
      </c>
      <c r="AB53" s="22">
        <f t="shared" si="4"/>
        <v>8</v>
      </c>
      <c r="AC53" s="23">
        <f t="shared" si="5"/>
        <v>0</v>
      </c>
      <c r="AD53" s="23">
        <f t="shared" si="1"/>
        <v>0</v>
      </c>
      <c r="AE53" s="23">
        <f t="shared" si="1"/>
        <v>0</v>
      </c>
      <c r="AF53" s="23">
        <f t="shared" si="1"/>
        <v>0.25</v>
      </c>
      <c r="AG53" s="23">
        <f t="shared" si="1"/>
        <v>0.625</v>
      </c>
      <c r="AH53" s="23">
        <f t="shared" si="1"/>
        <v>0.125</v>
      </c>
      <c r="AI53" s="24">
        <f t="shared" si="6"/>
        <v>4.71</v>
      </c>
      <c r="AJ53" s="24">
        <f t="shared" si="2"/>
        <v>0.49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0</v>
      </c>
      <c r="X54" s="21">
        <f t="shared" si="0"/>
        <v>2</v>
      </c>
      <c r="Y54" s="21">
        <f t="shared" si="0"/>
        <v>2</v>
      </c>
      <c r="Z54" s="21">
        <f t="shared" si="0"/>
        <v>3</v>
      </c>
      <c r="AA54" s="21">
        <f t="shared" si="0"/>
        <v>1</v>
      </c>
      <c r="AB54" s="22">
        <f t="shared" si="4"/>
        <v>8</v>
      </c>
      <c r="AC54" s="23">
        <f t="shared" si="5"/>
        <v>0</v>
      </c>
      <c r="AD54" s="23">
        <f t="shared" si="1"/>
        <v>0</v>
      </c>
      <c r="AE54" s="23">
        <f t="shared" si="1"/>
        <v>0.25</v>
      </c>
      <c r="AF54" s="23">
        <f t="shared" si="1"/>
        <v>0.25</v>
      </c>
      <c r="AG54" s="23">
        <f t="shared" si="1"/>
        <v>0.375</v>
      </c>
      <c r="AH54" s="23">
        <f t="shared" si="1"/>
        <v>0.125</v>
      </c>
      <c r="AI54" s="24">
        <f t="shared" si="6"/>
        <v>4.1399999999999997</v>
      </c>
      <c r="AJ54" s="24">
        <f t="shared" si="2"/>
        <v>0.9</v>
      </c>
      <c r="AK54" s="59">
        <f t="shared" si="2"/>
        <v>4</v>
      </c>
      <c r="AL54" s="59">
        <f t="shared" si="2"/>
        <v>5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3</v>
      </c>
      <c r="Z56" s="21">
        <f t="shared" si="7"/>
        <v>5</v>
      </c>
      <c r="AA56" s="21">
        <f t="shared" si="7"/>
        <v>0</v>
      </c>
      <c r="AB56" s="22">
        <f>SUM(V56:AA56)</f>
        <v>8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0.375</v>
      </c>
      <c r="AG56" s="23">
        <f t="shared" si="8"/>
        <v>0.625</v>
      </c>
      <c r="AH56" s="23">
        <f t="shared" si="8"/>
        <v>0</v>
      </c>
      <c r="AI56" s="24">
        <f>+BA14</f>
        <v>4.62</v>
      </c>
      <c r="AJ56" s="24">
        <f t="shared" ref="AJ56:AL59" si="9">+BB14</f>
        <v>0.52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1</v>
      </c>
      <c r="Y57" s="21">
        <f t="shared" si="7"/>
        <v>3</v>
      </c>
      <c r="Z57" s="21">
        <f t="shared" si="7"/>
        <v>3</v>
      </c>
      <c r="AA57" s="21">
        <f t="shared" si="7"/>
        <v>1</v>
      </c>
      <c r="AB57" s="22">
        <f t="shared" ref="AB57:AB59" si="11">SUM(V57:AA57)</f>
        <v>8</v>
      </c>
      <c r="AC57" s="23">
        <f t="shared" si="8"/>
        <v>0</v>
      </c>
      <c r="AD57" s="23">
        <f t="shared" si="8"/>
        <v>0</v>
      </c>
      <c r="AE57" s="23">
        <f t="shared" si="8"/>
        <v>0.125</v>
      </c>
      <c r="AF57" s="23">
        <f t="shared" si="8"/>
        <v>0.375</v>
      </c>
      <c r="AG57" s="23">
        <f t="shared" si="8"/>
        <v>0.375</v>
      </c>
      <c r="AH57" s="23">
        <f t="shared" si="8"/>
        <v>0.125</v>
      </c>
      <c r="AI57" s="24">
        <f t="shared" ref="AI57:AI59" si="12">+BA15</f>
        <v>4.29</v>
      </c>
      <c r="AJ57" s="24">
        <f t="shared" si="9"/>
        <v>0.76</v>
      </c>
      <c r="AK57" s="59">
        <f t="shared" si="9"/>
        <v>4</v>
      </c>
      <c r="AL57" s="59">
        <f t="shared" si="9"/>
        <v>4</v>
      </c>
      <c r="AM57" s="53" t="s">
        <v>100</v>
      </c>
      <c r="AN57" s="53" t="s">
        <v>154</v>
      </c>
      <c r="AO57" s="53">
        <v>7</v>
      </c>
      <c r="AP57" s="53">
        <v>87.5</v>
      </c>
      <c r="AQ57" s="53">
        <v>87.5</v>
      </c>
      <c r="AR57" s="53">
        <v>87.5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1</v>
      </c>
      <c r="W58" s="21">
        <f t="shared" si="7"/>
        <v>0</v>
      </c>
      <c r="X58" s="21">
        <f t="shared" si="7"/>
        <v>0</v>
      </c>
      <c r="Y58" s="21">
        <f t="shared" si="7"/>
        <v>2</v>
      </c>
      <c r="Z58" s="21">
        <f t="shared" si="7"/>
        <v>5</v>
      </c>
      <c r="AA58" s="21">
        <f t="shared" si="7"/>
        <v>0</v>
      </c>
      <c r="AB58" s="22">
        <f t="shared" si="11"/>
        <v>8</v>
      </c>
      <c r="AC58" s="23">
        <f t="shared" si="8"/>
        <v>0.125</v>
      </c>
      <c r="AD58" s="23">
        <f t="shared" si="8"/>
        <v>0</v>
      </c>
      <c r="AE58" s="23">
        <f t="shared" si="8"/>
        <v>0</v>
      </c>
      <c r="AF58" s="23">
        <f t="shared" si="8"/>
        <v>0.25</v>
      </c>
      <c r="AG58" s="23">
        <f t="shared" si="8"/>
        <v>0.625</v>
      </c>
      <c r="AH58" s="23">
        <f t="shared" si="8"/>
        <v>0</v>
      </c>
      <c r="AI58" s="24">
        <f t="shared" si="12"/>
        <v>4.25</v>
      </c>
      <c r="AJ58" s="24">
        <f t="shared" si="9"/>
        <v>1.39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1</v>
      </c>
      <c r="AP58" s="53">
        <v>12.5</v>
      </c>
      <c r="AQ58" s="53">
        <v>12.5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1</v>
      </c>
      <c r="X59" s="21">
        <f t="shared" si="7"/>
        <v>1</v>
      </c>
      <c r="Y59" s="21">
        <f t="shared" si="7"/>
        <v>2</v>
      </c>
      <c r="Z59" s="21">
        <f t="shared" si="7"/>
        <v>4</v>
      </c>
      <c r="AA59" s="21">
        <f t="shared" si="7"/>
        <v>0</v>
      </c>
      <c r="AB59" s="22">
        <f t="shared" si="11"/>
        <v>8</v>
      </c>
      <c r="AC59" s="23">
        <f t="shared" si="8"/>
        <v>0</v>
      </c>
      <c r="AD59" s="23">
        <f t="shared" si="8"/>
        <v>0.125</v>
      </c>
      <c r="AE59" s="23">
        <f t="shared" si="8"/>
        <v>0.125</v>
      </c>
      <c r="AF59" s="23">
        <f t="shared" si="8"/>
        <v>0.25</v>
      </c>
      <c r="AG59" s="23">
        <f t="shared" si="8"/>
        <v>0.5</v>
      </c>
      <c r="AH59" s="23">
        <f t="shared" si="8"/>
        <v>0</v>
      </c>
      <c r="AI59" s="24">
        <f t="shared" si="12"/>
        <v>4.13</v>
      </c>
      <c r="AJ59" s="24">
        <f t="shared" si="9"/>
        <v>1.1299999999999999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8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180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 t="s">
        <v>180</v>
      </c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0</v>
      </c>
      <c r="X69" s="21">
        <f t="shared" si="13"/>
        <v>3</v>
      </c>
      <c r="Y69" s="21">
        <f t="shared" si="13"/>
        <v>2</v>
      </c>
      <c r="Z69" s="21">
        <f t="shared" si="13"/>
        <v>3</v>
      </c>
      <c r="AA69" s="21">
        <f t="shared" si="13"/>
        <v>0</v>
      </c>
      <c r="AB69" s="22">
        <f>SUM(V69:AA69)</f>
        <v>8</v>
      </c>
      <c r="AC69" s="23">
        <f t="shared" ref="AC69:AH79" si="14">V69/$AB69</f>
        <v>0</v>
      </c>
      <c r="AD69" s="23">
        <f t="shared" si="14"/>
        <v>0</v>
      </c>
      <c r="AE69" s="23">
        <f t="shared" si="14"/>
        <v>0.375</v>
      </c>
      <c r="AF69" s="23">
        <f t="shared" si="14"/>
        <v>0.25</v>
      </c>
      <c r="AG69" s="23">
        <f t="shared" si="14"/>
        <v>0.375</v>
      </c>
      <c r="AH69" s="23">
        <f t="shared" si="14"/>
        <v>0</v>
      </c>
      <c r="AI69" s="24">
        <f>+BA18</f>
        <v>4</v>
      </c>
      <c r="AJ69" s="24">
        <f t="shared" ref="AJ69:AL79" si="15">+BB18</f>
        <v>0.93</v>
      </c>
      <c r="AK69" s="59">
        <f t="shared" si="15"/>
        <v>4</v>
      </c>
      <c r="AL69" s="59">
        <f t="shared" si="15"/>
        <v>3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0</v>
      </c>
      <c r="W70" s="21">
        <f t="shared" si="13"/>
        <v>2</v>
      </c>
      <c r="X70" s="21">
        <f t="shared" si="13"/>
        <v>2</v>
      </c>
      <c r="Y70" s="21">
        <f t="shared" si="13"/>
        <v>2</v>
      </c>
      <c r="Z70" s="21">
        <f t="shared" si="13"/>
        <v>2</v>
      </c>
      <c r="AA70" s="21">
        <f t="shared" si="13"/>
        <v>0</v>
      </c>
      <c r="AB70" s="22">
        <f t="shared" ref="AB70:AB79" si="17">SUM(V70:AA70)</f>
        <v>8</v>
      </c>
      <c r="AC70" s="23">
        <f t="shared" si="14"/>
        <v>0</v>
      </c>
      <c r="AD70" s="23">
        <f t="shared" si="14"/>
        <v>0.25</v>
      </c>
      <c r="AE70" s="23">
        <f t="shared" si="14"/>
        <v>0.25</v>
      </c>
      <c r="AF70" s="23">
        <f t="shared" si="14"/>
        <v>0.25</v>
      </c>
      <c r="AG70" s="23">
        <f t="shared" si="14"/>
        <v>0.25</v>
      </c>
      <c r="AH70" s="23">
        <f t="shared" si="14"/>
        <v>0</v>
      </c>
      <c r="AI70" s="24">
        <f t="shared" ref="AI70:AI79" si="18">+BA19</f>
        <v>3.5</v>
      </c>
      <c r="AJ70" s="24">
        <f t="shared" si="15"/>
        <v>1.2</v>
      </c>
      <c r="AK70" s="59">
        <f t="shared" si="15"/>
        <v>4</v>
      </c>
      <c r="AL70" s="59">
        <f t="shared" si="15"/>
        <v>2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2</v>
      </c>
      <c r="X71" s="21">
        <f t="shared" si="13"/>
        <v>2</v>
      </c>
      <c r="Y71" s="21">
        <f t="shared" si="13"/>
        <v>2</v>
      </c>
      <c r="Z71" s="21">
        <f t="shared" si="13"/>
        <v>2</v>
      </c>
      <c r="AA71" s="21">
        <f t="shared" si="13"/>
        <v>0</v>
      </c>
      <c r="AB71" s="22">
        <f t="shared" si="17"/>
        <v>8</v>
      </c>
      <c r="AC71" s="23">
        <f t="shared" si="14"/>
        <v>0</v>
      </c>
      <c r="AD71" s="23">
        <f t="shared" si="14"/>
        <v>0.25</v>
      </c>
      <c r="AE71" s="23">
        <f t="shared" si="14"/>
        <v>0.25</v>
      </c>
      <c r="AF71" s="23">
        <f t="shared" si="14"/>
        <v>0.25</v>
      </c>
      <c r="AG71" s="23">
        <f t="shared" si="14"/>
        <v>0.25</v>
      </c>
      <c r="AH71" s="23">
        <f t="shared" si="14"/>
        <v>0</v>
      </c>
      <c r="AI71" s="24">
        <f t="shared" si="18"/>
        <v>3.5</v>
      </c>
      <c r="AJ71" s="24">
        <f t="shared" si="15"/>
        <v>1.2</v>
      </c>
      <c r="AK71" s="59">
        <f t="shared" si="15"/>
        <v>4</v>
      </c>
      <c r="AL71" s="59">
        <f t="shared" si="15"/>
        <v>2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0</v>
      </c>
      <c r="X72" s="21">
        <f t="shared" si="13"/>
        <v>3</v>
      </c>
      <c r="Y72" s="21">
        <f t="shared" si="13"/>
        <v>3</v>
      </c>
      <c r="Z72" s="21">
        <f t="shared" si="13"/>
        <v>2</v>
      </c>
      <c r="AA72" s="21">
        <f t="shared" si="13"/>
        <v>0</v>
      </c>
      <c r="AB72" s="22">
        <f t="shared" si="17"/>
        <v>8</v>
      </c>
      <c r="AC72" s="23">
        <f t="shared" si="14"/>
        <v>0</v>
      </c>
      <c r="AD72" s="23">
        <f t="shared" si="14"/>
        <v>0</v>
      </c>
      <c r="AE72" s="23">
        <f t="shared" si="14"/>
        <v>0.375</v>
      </c>
      <c r="AF72" s="23">
        <f t="shared" si="14"/>
        <v>0.375</v>
      </c>
      <c r="AG72" s="23">
        <f t="shared" si="14"/>
        <v>0.25</v>
      </c>
      <c r="AH72" s="23">
        <f t="shared" si="14"/>
        <v>0</v>
      </c>
      <c r="AI72" s="24">
        <f t="shared" si="18"/>
        <v>3.88</v>
      </c>
      <c r="AJ72" s="24">
        <f t="shared" si="15"/>
        <v>0.83</v>
      </c>
      <c r="AK72" s="59">
        <f t="shared" si="15"/>
        <v>4</v>
      </c>
      <c r="AL72" s="59">
        <f t="shared" si="15"/>
        <v>3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1</v>
      </c>
      <c r="W73" s="21">
        <f t="shared" si="13"/>
        <v>2</v>
      </c>
      <c r="X73" s="21">
        <f t="shared" si="13"/>
        <v>1</v>
      </c>
      <c r="Y73" s="21">
        <f t="shared" si="13"/>
        <v>3</v>
      </c>
      <c r="Z73" s="21">
        <f t="shared" si="13"/>
        <v>1</v>
      </c>
      <c r="AA73" s="21">
        <f t="shared" si="13"/>
        <v>0</v>
      </c>
      <c r="AB73" s="22">
        <f t="shared" si="17"/>
        <v>8</v>
      </c>
      <c r="AC73" s="23">
        <f t="shared" si="14"/>
        <v>0.125</v>
      </c>
      <c r="AD73" s="23">
        <f t="shared" si="14"/>
        <v>0.25</v>
      </c>
      <c r="AE73" s="23">
        <f t="shared" si="14"/>
        <v>0.125</v>
      </c>
      <c r="AF73" s="23">
        <f t="shared" si="14"/>
        <v>0.375</v>
      </c>
      <c r="AG73" s="23">
        <f t="shared" si="14"/>
        <v>0.125</v>
      </c>
      <c r="AH73" s="23">
        <f t="shared" si="14"/>
        <v>0</v>
      </c>
      <c r="AI73" s="24">
        <f t="shared" si="18"/>
        <v>3.13</v>
      </c>
      <c r="AJ73" s="24">
        <f t="shared" si="15"/>
        <v>1.36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1</v>
      </c>
      <c r="W74" s="21">
        <f t="shared" si="13"/>
        <v>2</v>
      </c>
      <c r="X74" s="21">
        <f t="shared" si="13"/>
        <v>3</v>
      </c>
      <c r="Y74" s="21">
        <f t="shared" si="13"/>
        <v>1</v>
      </c>
      <c r="Z74" s="21">
        <f t="shared" si="13"/>
        <v>1</v>
      </c>
      <c r="AA74" s="21">
        <f t="shared" si="13"/>
        <v>0</v>
      </c>
      <c r="AB74" s="22">
        <f t="shared" si="17"/>
        <v>8</v>
      </c>
      <c r="AC74" s="23">
        <f t="shared" si="14"/>
        <v>0.125</v>
      </c>
      <c r="AD74" s="23">
        <f t="shared" si="14"/>
        <v>0.25</v>
      </c>
      <c r="AE74" s="23">
        <f t="shared" si="14"/>
        <v>0.375</v>
      </c>
      <c r="AF74" s="23">
        <f t="shared" si="14"/>
        <v>0.125</v>
      </c>
      <c r="AG74" s="23">
        <f t="shared" si="14"/>
        <v>0.125</v>
      </c>
      <c r="AH74" s="23">
        <f t="shared" si="14"/>
        <v>0</v>
      </c>
      <c r="AI74" s="24">
        <f t="shared" si="18"/>
        <v>2.88</v>
      </c>
      <c r="AJ74" s="24">
        <f t="shared" si="15"/>
        <v>1.25</v>
      </c>
      <c r="AK74" s="59">
        <f t="shared" si="15"/>
        <v>3</v>
      </c>
      <c r="AL74" s="59">
        <f t="shared" si="15"/>
        <v>3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0</v>
      </c>
      <c r="X75" s="21">
        <f t="shared" si="13"/>
        <v>1</v>
      </c>
      <c r="Y75" s="21">
        <f t="shared" si="13"/>
        <v>3</v>
      </c>
      <c r="Z75" s="21">
        <f t="shared" si="13"/>
        <v>2</v>
      </c>
      <c r="AA75" s="21">
        <f t="shared" si="13"/>
        <v>2</v>
      </c>
      <c r="AB75" s="22">
        <f t="shared" si="17"/>
        <v>8</v>
      </c>
      <c r="AC75" s="23">
        <f t="shared" si="14"/>
        <v>0</v>
      </c>
      <c r="AD75" s="23">
        <f t="shared" si="14"/>
        <v>0</v>
      </c>
      <c r="AE75" s="23">
        <f t="shared" si="14"/>
        <v>0.125</v>
      </c>
      <c r="AF75" s="23">
        <f t="shared" si="14"/>
        <v>0.375</v>
      </c>
      <c r="AG75" s="23">
        <f t="shared" si="14"/>
        <v>0.25</v>
      </c>
      <c r="AH75" s="23">
        <f t="shared" si="14"/>
        <v>0.25</v>
      </c>
      <c r="AI75" s="24">
        <f t="shared" si="18"/>
        <v>4.17</v>
      </c>
      <c r="AJ75" s="24">
        <f t="shared" si="15"/>
        <v>0.75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0</v>
      </c>
      <c r="X76" s="21">
        <f t="shared" si="13"/>
        <v>1</v>
      </c>
      <c r="Y76" s="21">
        <f t="shared" si="13"/>
        <v>4</v>
      </c>
      <c r="Z76" s="21">
        <f t="shared" si="13"/>
        <v>1</v>
      </c>
      <c r="AA76" s="21">
        <f t="shared" si="13"/>
        <v>2</v>
      </c>
      <c r="AB76" s="22">
        <f t="shared" si="17"/>
        <v>8</v>
      </c>
      <c r="AC76" s="23">
        <f t="shared" si="14"/>
        <v>0</v>
      </c>
      <c r="AD76" s="23">
        <f t="shared" si="14"/>
        <v>0</v>
      </c>
      <c r="AE76" s="23">
        <f t="shared" si="14"/>
        <v>0.125</v>
      </c>
      <c r="AF76" s="23">
        <f t="shared" si="14"/>
        <v>0.5</v>
      </c>
      <c r="AG76" s="23">
        <f t="shared" si="14"/>
        <v>0.125</v>
      </c>
      <c r="AH76" s="23">
        <f t="shared" si="14"/>
        <v>0.25</v>
      </c>
      <c r="AI76" s="24">
        <f t="shared" si="18"/>
        <v>4</v>
      </c>
      <c r="AJ76" s="24">
        <f t="shared" si="15"/>
        <v>0.63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0</v>
      </c>
      <c r="W77" s="21">
        <f t="shared" si="13"/>
        <v>1</v>
      </c>
      <c r="X77" s="21">
        <f t="shared" si="13"/>
        <v>1</v>
      </c>
      <c r="Y77" s="21">
        <f t="shared" si="13"/>
        <v>3</v>
      </c>
      <c r="Z77" s="21">
        <f t="shared" si="13"/>
        <v>3</v>
      </c>
      <c r="AA77" s="21">
        <f t="shared" si="13"/>
        <v>0</v>
      </c>
      <c r="AB77" s="22">
        <f t="shared" si="17"/>
        <v>8</v>
      </c>
      <c r="AC77" s="23">
        <f t="shared" si="14"/>
        <v>0</v>
      </c>
      <c r="AD77" s="23">
        <f t="shared" si="14"/>
        <v>0.125</v>
      </c>
      <c r="AE77" s="23">
        <f t="shared" si="14"/>
        <v>0.125</v>
      </c>
      <c r="AF77" s="23">
        <f t="shared" si="14"/>
        <v>0.375</v>
      </c>
      <c r="AG77" s="23">
        <f t="shared" si="14"/>
        <v>0.375</v>
      </c>
      <c r="AH77" s="23">
        <f t="shared" si="14"/>
        <v>0</v>
      </c>
      <c r="AI77" s="24">
        <f t="shared" si="18"/>
        <v>4</v>
      </c>
      <c r="AJ77" s="24">
        <f t="shared" si="15"/>
        <v>1.07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1</v>
      </c>
      <c r="Y78" s="21">
        <f t="shared" si="13"/>
        <v>4</v>
      </c>
      <c r="Z78" s="21">
        <f t="shared" si="13"/>
        <v>2</v>
      </c>
      <c r="AA78" s="21">
        <f t="shared" si="13"/>
        <v>1</v>
      </c>
      <c r="AB78" s="22">
        <f t="shared" si="17"/>
        <v>8</v>
      </c>
      <c r="AC78" s="23">
        <f t="shared" si="14"/>
        <v>0</v>
      </c>
      <c r="AD78" s="23">
        <f t="shared" si="14"/>
        <v>0</v>
      </c>
      <c r="AE78" s="23">
        <f t="shared" si="14"/>
        <v>0.125</v>
      </c>
      <c r="AF78" s="23">
        <f t="shared" si="14"/>
        <v>0.5</v>
      </c>
      <c r="AG78" s="23">
        <f t="shared" si="14"/>
        <v>0.25</v>
      </c>
      <c r="AH78" s="23">
        <f t="shared" si="14"/>
        <v>0.125</v>
      </c>
      <c r="AI78" s="24">
        <f t="shared" si="18"/>
        <v>4.1399999999999997</v>
      </c>
      <c r="AJ78" s="24">
        <f t="shared" si="15"/>
        <v>0.69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0</v>
      </c>
      <c r="X79" s="21">
        <f t="shared" si="13"/>
        <v>2</v>
      </c>
      <c r="Y79" s="21">
        <f t="shared" si="13"/>
        <v>3</v>
      </c>
      <c r="Z79" s="21">
        <f t="shared" si="13"/>
        <v>3</v>
      </c>
      <c r="AA79" s="21">
        <f t="shared" si="13"/>
        <v>0</v>
      </c>
      <c r="AB79" s="22">
        <f t="shared" si="17"/>
        <v>8</v>
      </c>
      <c r="AC79" s="23">
        <f t="shared" si="14"/>
        <v>0</v>
      </c>
      <c r="AD79" s="23">
        <f t="shared" si="14"/>
        <v>0</v>
      </c>
      <c r="AE79" s="23">
        <f t="shared" si="14"/>
        <v>0.25</v>
      </c>
      <c r="AF79" s="23">
        <f t="shared" si="14"/>
        <v>0.375</v>
      </c>
      <c r="AG79" s="23">
        <f t="shared" si="14"/>
        <v>0.375</v>
      </c>
      <c r="AH79" s="23">
        <f t="shared" si="14"/>
        <v>0</v>
      </c>
      <c r="AI79" s="24">
        <f t="shared" si="18"/>
        <v>4.13</v>
      </c>
      <c r="AJ79" s="24">
        <f t="shared" si="15"/>
        <v>0.83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0</v>
      </c>
      <c r="W87" s="21">
        <f t="shared" ref="W87:AA90" si="19">+AO29</f>
        <v>0</v>
      </c>
      <c r="X87" s="21">
        <f t="shared" si="19"/>
        <v>1</v>
      </c>
      <c r="Y87" s="21">
        <f t="shared" si="19"/>
        <v>2</v>
      </c>
      <c r="Z87" s="21">
        <f t="shared" si="19"/>
        <v>3</v>
      </c>
      <c r="AA87" s="21">
        <f t="shared" si="19"/>
        <v>2</v>
      </c>
      <c r="AB87" s="22">
        <f>SUM(V87:AA87)</f>
        <v>8</v>
      </c>
      <c r="AC87" s="23">
        <f t="shared" ref="AC87:AH90" si="20">V87/$AB87</f>
        <v>0</v>
      </c>
      <c r="AD87" s="23">
        <f t="shared" si="20"/>
        <v>0</v>
      </c>
      <c r="AE87" s="23">
        <f t="shared" si="20"/>
        <v>0.125</v>
      </c>
      <c r="AF87" s="23">
        <f t="shared" si="20"/>
        <v>0.25</v>
      </c>
      <c r="AG87" s="23">
        <f t="shared" si="20"/>
        <v>0.375</v>
      </c>
      <c r="AH87" s="23">
        <f t="shared" si="20"/>
        <v>0.25</v>
      </c>
      <c r="AI87" s="24">
        <f>+BA29</f>
        <v>4.33</v>
      </c>
      <c r="AJ87" s="24">
        <f t="shared" ref="AJ87:AL90" si="21">+BB29</f>
        <v>0.82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0</v>
      </c>
      <c r="X88" s="21">
        <f t="shared" si="19"/>
        <v>1</v>
      </c>
      <c r="Y88" s="21">
        <f t="shared" si="19"/>
        <v>2</v>
      </c>
      <c r="Z88" s="21">
        <f t="shared" si="19"/>
        <v>2</v>
      </c>
      <c r="AA88" s="21">
        <f t="shared" si="19"/>
        <v>3</v>
      </c>
      <c r="AB88" s="22">
        <f t="shared" ref="AB88:AB90" si="23">SUM(V88:AA88)</f>
        <v>8</v>
      </c>
      <c r="AC88" s="23">
        <f t="shared" si="20"/>
        <v>0</v>
      </c>
      <c r="AD88" s="23">
        <f t="shared" si="20"/>
        <v>0</v>
      </c>
      <c r="AE88" s="23">
        <f t="shared" si="20"/>
        <v>0.125</v>
      </c>
      <c r="AF88" s="23">
        <f t="shared" si="20"/>
        <v>0.25</v>
      </c>
      <c r="AG88" s="23">
        <f t="shared" si="20"/>
        <v>0.25</v>
      </c>
      <c r="AH88" s="23">
        <f t="shared" si="20"/>
        <v>0.375</v>
      </c>
      <c r="AI88" s="24">
        <f t="shared" ref="AI88:AI90" si="24">+BA30</f>
        <v>4.2</v>
      </c>
      <c r="AJ88" s="24">
        <f t="shared" si="21"/>
        <v>0.84</v>
      </c>
      <c r="AK88" s="59">
        <f t="shared" si="21"/>
        <v>4</v>
      </c>
      <c r="AL88" s="59">
        <f t="shared" si="21"/>
        <v>4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0</v>
      </c>
      <c r="X89" s="21">
        <f t="shared" si="19"/>
        <v>1</v>
      </c>
      <c r="Y89" s="21">
        <f t="shared" si="19"/>
        <v>2</v>
      </c>
      <c r="Z89" s="21">
        <f t="shared" si="19"/>
        <v>2</v>
      </c>
      <c r="AA89" s="21">
        <f t="shared" si="19"/>
        <v>3</v>
      </c>
      <c r="AB89" s="22">
        <f t="shared" si="23"/>
        <v>8</v>
      </c>
      <c r="AC89" s="23">
        <f t="shared" si="20"/>
        <v>0</v>
      </c>
      <c r="AD89" s="23">
        <f t="shared" si="20"/>
        <v>0</v>
      </c>
      <c r="AE89" s="23">
        <f t="shared" si="20"/>
        <v>0.125</v>
      </c>
      <c r="AF89" s="23">
        <f t="shared" si="20"/>
        <v>0.25</v>
      </c>
      <c r="AG89" s="23">
        <f t="shared" si="20"/>
        <v>0.25</v>
      </c>
      <c r="AH89" s="23">
        <f t="shared" si="20"/>
        <v>0.375</v>
      </c>
      <c r="AI89" s="24">
        <f t="shared" si="24"/>
        <v>4.2</v>
      </c>
      <c r="AJ89" s="24">
        <f t="shared" si="21"/>
        <v>0.84</v>
      </c>
      <c r="AK89" s="59">
        <f t="shared" si="21"/>
        <v>4</v>
      </c>
      <c r="AL89" s="59">
        <f t="shared" si="21"/>
        <v>4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0</v>
      </c>
      <c r="W90" s="21">
        <f t="shared" si="19"/>
        <v>0</v>
      </c>
      <c r="X90" s="21">
        <f t="shared" si="19"/>
        <v>1</v>
      </c>
      <c r="Y90" s="21">
        <f t="shared" si="19"/>
        <v>2</v>
      </c>
      <c r="Z90" s="21">
        <f t="shared" si="19"/>
        <v>2</v>
      </c>
      <c r="AA90" s="21">
        <f t="shared" si="19"/>
        <v>3</v>
      </c>
      <c r="AB90" s="22">
        <f t="shared" si="23"/>
        <v>8</v>
      </c>
      <c r="AC90" s="23">
        <f t="shared" si="20"/>
        <v>0</v>
      </c>
      <c r="AD90" s="23">
        <f t="shared" si="20"/>
        <v>0</v>
      </c>
      <c r="AE90" s="23">
        <f t="shared" si="20"/>
        <v>0.125</v>
      </c>
      <c r="AF90" s="23">
        <f t="shared" si="20"/>
        <v>0.25</v>
      </c>
      <c r="AG90" s="23">
        <f t="shared" si="20"/>
        <v>0.25</v>
      </c>
      <c r="AH90" s="23">
        <f t="shared" si="20"/>
        <v>0.375</v>
      </c>
      <c r="AI90" s="24">
        <f t="shared" si="24"/>
        <v>4.2</v>
      </c>
      <c r="AJ90" s="24">
        <f t="shared" si="21"/>
        <v>0.84</v>
      </c>
      <c r="AK90" s="59">
        <f t="shared" si="21"/>
        <v>4</v>
      </c>
      <c r="AL90" s="59">
        <f t="shared" si="21"/>
        <v>4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0</v>
      </c>
      <c r="W98" s="21">
        <f t="shared" ref="W98:AA99" si="25">+AO33</f>
        <v>0</v>
      </c>
      <c r="X98" s="21">
        <f t="shared" si="25"/>
        <v>3</v>
      </c>
      <c r="Y98" s="21">
        <f t="shared" si="25"/>
        <v>2</v>
      </c>
      <c r="Z98" s="21">
        <f t="shared" si="25"/>
        <v>3</v>
      </c>
      <c r="AA98" s="21">
        <f t="shared" si="25"/>
        <v>0</v>
      </c>
      <c r="AB98" s="22">
        <f>SUM(V98:AA98)</f>
        <v>8</v>
      </c>
      <c r="AC98" s="23">
        <f t="shared" ref="AC98:AH99" si="26">V98/$AB98</f>
        <v>0</v>
      </c>
      <c r="AD98" s="23">
        <f t="shared" si="26"/>
        <v>0</v>
      </c>
      <c r="AE98" s="23">
        <f t="shared" si="26"/>
        <v>0.375</v>
      </c>
      <c r="AF98" s="23">
        <f t="shared" si="26"/>
        <v>0.25</v>
      </c>
      <c r="AG98" s="23">
        <f t="shared" si="26"/>
        <v>0.375</v>
      </c>
      <c r="AH98" s="23">
        <f t="shared" si="26"/>
        <v>0</v>
      </c>
      <c r="AI98" s="24">
        <f>+BA33</f>
        <v>4</v>
      </c>
      <c r="AJ98" s="24">
        <f t="shared" ref="AJ98:AL99" si="27">+BB33</f>
        <v>0.93</v>
      </c>
      <c r="AK98" s="59">
        <f t="shared" si="27"/>
        <v>4</v>
      </c>
      <c r="AL98" s="59">
        <f t="shared" si="27"/>
        <v>3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1</v>
      </c>
      <c r="X99" s="21">
        <f t="shared" si="25"/>
        <v>2</v>
      </c>
      <c r="Y99" s="21">
        <f t="shared" si="25"/>
        <v>2</v>
      </c>
      <c r="Z99" s="21">
        <f t="shared" si="25"/>
        <v>3</v>
      </c>
      <c r="AA99" s="21">
        <f t="shared" si="25"/>
        <v>0</v>
      </c>
      <c r="AB99" s="22">
        <f>SUM(V99:AA99)</f>
        <v>8</v>
      </c>
      <c r="AC99" s="23">
        <f t="shared" si="26"/>
        <v>0</v>
      </c>
      <c r="AD99" s="23">
        <f t="shared" si="26"/>
        <v>0.125</v>
      </c>
      <c r="AE99" s="23">
        <f t="shared" si="26"/>
        <v>0.25</v>
      </c>
      <c r="AF99" s="23">
        <f t="shared" si="26"/>
        <v>0.25</v>
      </c>
      <c r="AG99" s="23">
        <f t="shared" si="26"/>
        <v>0.375</v>
      </c>
      <c r="AH99" s="23">
        <f t="shared" si="26"/>
        <v>0</v>
      </c>
      <c r="AI99" s="24">
        <f>+BA34</f>
        <v>3.88</v>
      </c>
      <c r="AJ99" s="24">
        <f t="shared" si="27"/>
        <v>1.1299999999999999</v>
      </c>
      <c r="AK99" s="59">
        <f t="shared" si="27"/>
        <v>4</v>
      </c>
      <c r="AL99" s="59">
        <f t="shared" si="27"/>
        <v>5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1</v>
      </c>
      <c r="Y101" s="21">
        <f t="shared" si="28"/>
        <v>3</v>
      </c>
      <c r="Z101" s="21">
        <f t="shared" si="28"/>
        <v>4</v>
      </c>
      <c r="AA101" s="21">
        <f t="shared" si="28"/>
        <v>0</v>
      </c>
      <c r="AB101" s="22">
        <f>SUM(V101:AA101)</f>
        <v>8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0.125</v>
      </c>
      <c r="AF101" s="23">
        <f t="shared" si="29"/>
        <v>0.375</v>
      </c>
      <c r="AG101" s="23">
        <f t="shared" si="29"/>
        <v>0.5</v>
      </c>
      <c r="AH101" s="23">
        <f t="shared" si="29"/>
        <v>0</v>
      </c>
      <c r="AI101" s="24">
        <f>+BA35</f>
        <v>4.38</v>
      </c>
      <c r="AJ101" s="24">
        <f t="shared" ref="AJ101:AL107" si="30">+BB35</f>
        <v>0.74</v>
      </c>
      <c r="AK101" s="59">
        <f t="shared" si="30"/>
        <v>5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1</v>
      </c>
      <c r="Y102" s="21">
        <f t="shared" si="28"/>
        <v>2</v>
      </c>
      <c r="Z102" s="21">
        <f t="shared" si="28"/>
        <v>4</v>
      </c>
      <c r="AA102" s="21">
        <f t="shared" si="28"/>
        <v>1</v>
      </c>
      <c r="AB102" s="22">
        <f t="shared" ref="AB102:AB107" si="32">SUM(V102:AA102)</f>
        <v>8</v>
      </c>
      <c r="AC102" s="23">
        <f t="shared" si="29"/>
        <v>0</v>
      </c>
      <c r="AD102" s="23">
        <f t="shared" si="29"/>
        <v>0</v>
      </c>
      <c r="AE102" s="23">
        <f t="shared" si="29"/>
        <v>0.125</v>
      </c>
      <c r="AF102" s="23">
        <f t="shared" si="29"/>
        <v>0.25</v>
      </c>
      <c r="AG102" s="23">
        <f t="shared" si="29"/>
        <v>0.5</v>
      </c>
      <c r="AH102" s="23">
        <f t="shared" si="29"/>
        <v>0.125</v>
      </c>
      <c r="AI102" s="24">
        <f t="shared" ref="AI102:AI107" si="33">+BA36</f>
        <v>4.43</v>
      </c>
      <c r="AJ102" s="24">
        <f t="shared" si="30"/>
        <v>0.79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0</v>
      </c>
      <c r="W103" s="21">
        <f t="shared" si="28"/>
        <v>0</v>
      </c>
      <c r="X103" s="21">
        <f t="shared" si="28"/>
        <v>1</v>
      </c>
      <c r="Y103" s="21">
        <f t="shared" si="28"/>
        <v>2</v>
      </c>
      <c r="Z103" s="21">
        <f t="shared" si="28"/>
        <v>4</v>
      </c>
      <c r="AA103" s="21">
        <f t="shared" si="28"/>
        <v>1</v>
      </c>
      <c r="AB103" s="22">
        <f t="shared" si="32"/>
        <v>8</v>
      </c>
      <c r="AC103" s="23">
        <f t="shared" si="29"/>
        <v>0</v>
      </c>
      <c r="AD103" s="23">
        <f t="shared" si="29"/>
        <v>0</v>
      </c>
      <c r="AE103" s="23">
        <f t="shared" si="29"/>
        <v>0.125</v>
      </c>
      <c r="AF103" s="23">
        <f t="shared" si="29"/>
        <v>0.25</v>
      </c>
      <c r="AG103" s="23">
        <f t="shared" si="29"/>
        <v>0.5</v>
      </c>
      <c r="AH103" s="23">
        <f t="shared" si="29"/>
        <v>0.125</v>
      </c>
      <c r="AI103" s="24">
        <f t="shared" si="33"/>
        <v>4.43</v>
      </c>
      <c r="AJ103" s="24">
        <f t="shared" si="30"/>
        <v>0.79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0</v>
      </c>
      <c r="X104" s="21">
        <f t="shared" si="28"/>
        <v>2</v>
      </c>
      <c r="Y104" s="21">
        <f t="shared" si="28"/>
        <v>3</v>
      </c>
      <c r="Z104" s="21">
        <f t="shared" si="28"/>
        <v>3</v>
      </c>
      <c r="AA104" s="21">
        <f t="shared" si="28"/>
        <v>0</v>
      </c>
      <c r="AB104" s="22">
        <f t="shared" si="32"/>
        <v>8</v>
      </c>
      <c r="AC104" s="23">
        <f t="shared" si="29"/>
        <v>0</v>
      </c>
      <c r="AD104" s="23">
        <f t="shared" si="29"/>
        <v>0</v>
      </c>
      <c r="AE104" s="23">
        <f t="shared" si="29"/>
        <v>0.25</v>
      </c>
      <c r="AF104" s="23">
        <f t="shared" si="29"/>
        <v>0.375</v>
      </c>
      <c r="AG104" s="23">
        <f t="shared" si="29"/>
        <v>0.375</v>
      </c>
      <c r="AH104" s="23">
        <f t="shared" si="29"/>
        <v>0</v>
      </c>
      <c r="AI104" s="24">
        <f t="shared" si="33"/>
        <v>4.13</v>
      </c>
      <c r="AJ104" s="24">
        <f t="shared" si="30"/>
        <v>0.83</v>
      </c>
      <c r="AK104" s="59">
        <f t="shared" si="30"/>
        <v>4</v>
      </c>
      <c r="AL104" s="59">
        <f t="shared" si="30"/>
        <v>4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0</v>
      </c>
      <c r="W105" s="21">
        <f t="shared" si="28"/>
        <v>0</v>
      </c>
      <c r="X105" s="21">
        <f t="shared" si="28"/>
        <v>1</v>
      </c>
      <c r="Y105" s="21">
        <f t="shared" si="28"/>
        <v>4</v>
      </c>
      <c r="Z105" s="21">
        <f t="shared" si="28"/>
        <v>3</v>
      </c>
      <c r="AA105" s="21">
        <f t="shared" si="28"/>
        <v>0</v>
      </c>
      <c r="AB105" s="22">
        <f t="shared" si="32"/>
        <v>8</v>
      </c>
      <c r="AC105" s="23">
        <f t="shared" si="29"/>
        <v>0</v>
      </c>
      <c r="AD105" s="23">
        <f t="shared" si="29"/>
        <v>0</v>
      </c>
      <c r="AE105" s="23">
        <f t="shared" si="29"/>
        <v>0.125</v>
      </c>
      <c r="AF105" s="23">
        <f t="shared" si="29"/>
        <v>0.5</v>
      </c>
      <c r="AG105" s="23">
        <f t="shared" si="29"/>
        <v>0.375</v>
      </c>
      <c r="AH105" s="23">
        <f t="shared" si="29"/>
        <v>0</v>
      </c>
      <c r="AI105" s="24">
        <f t="shared" si="33"/>
        <v>4.25</v>
      </c>
      <c r="AJ105" s="24">
        <f t="shared" si="30"/>
        <v>0.71</v>
      </c>
      <c r="AK105" s="59">
        <f t="shared" si="30"/>
        <v>4</v>
      </c>
      <c r="AL105" s="59">
        <f t="shared" si="30"/>
        <v>4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0</v>
      </c>
      <c r="W106" s="21">
        <f t="shared" si="28"/>
        <v>1</v>
      </c>
      <c r="X106" s="21">
        <f t="shared" si="28"/>
        <v>1</v>
      </c>
      <c r="Y106" s="21">
        <f t="shared" si="28"/>
        <v>2</v>
      </c>
      <c r="Z106" s="21">
        <f t="shared" si="28"/>
        <v>4</v>
      </c>
      <c r="AA106" s="21">
        <f t="shared" si="28"/>
        <v>0</v>
      </c>
      <c r="AB106" s="22">
        <f t="shared" si="32"/>
        <v>8</v>
      </c>
      <c r="AC106" s="23">
        <f t="shared" si="29"/>
        <v>0</v>
      </c>
      <c r="AD106" s="23">
        <f t="shared" si="29"/>
        <v>0.125</v>
      </c>
      <c r="AE106" s="23">
        <f t="shared" si="29"/>
        <v>0.125</v>
      </c>
      <c r="AF106" s="23">
        <f t="shared" si="29"/>
        <v>0.25</v>
      </c>
      <c r="AG106" s="23">
        <f t="shared" si="29"/>
        <v>0.5</v>
      </c>
      <c r="AH106" s="23">
        <f t="shared" si="29"/>
        <v>0</v>
      </c>
      <c r="AI106" s="24">
        <f t="shared" si="33"/>
        <v>4.13</v>
      </c>
      <c r="AJ106" s="24">
        <f t="shared" si="30"/>
        <v>1.1299999999999999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0</v>
      </c>
      <c r="X107" s="21">
        <f t="shared" si="28"/>
        <v>1</v>
      </c>
      <c r="Y107" s="21">
        <f t="shared" si="28"/>
        <v>3</v>
      </c>
      <c r="Z107" s="21">
        <f t="shared" si="28"/>
        <v>4</v>
      </c>
      <c r="AA107" s="21">
        <f t="shared" si="28"/>
        <v>0</v>
      </c>
      <c r="AB107" s="22">
        <f t="shared" si="32"/>
        <v>8</v>
      </c>
      <c r="AC107" s="23">
        <f t="shared" si="29"/>
        <v>0</v>
      </c>
      <c r="AD107" s="23">
        <f t="shared" si="29"/>
        <v>0</v>
      </c>
      <c r="AE107" s="23">
        <f t="shared" si="29"/>
        <v>0.125</v>
      </c>
      <c r="AF107" s="23">
        <f t="shared" si="29"/>
        <v>0.375</v>
      </c>
      <c r="AG107" s="23">
        <f t="shared" si="29"/>
        <v>0.5</v>
      </c>
      <c r="AH107" s="23">
        <f t="shared" si="29"/>
        <v>0</v>
      </c>
      <c r="AI107" s="24">
        <f t="shared" si="33"/>
        <v>4.38</v>
      </c>
      <c r="AJ107" s="24">
        <f t="shared" si="30"/>
        <v>0.74</v>
      </c>
      <c r="AK107" s="59">
        <f t="shared" si="30"/>
        <v>5</v>
      </c>
      <c r="AL107" s="59">
        <f t="shared" si="30"/>
        <v>5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25">
      <c r="A110" s="49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2"/>
    </row>
    <row r="111" spans="1:38" ht="64.5" customHeight="1" x14ac:dyDescent="0.25">
      <c r="A111" s="49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2"/>
    </row>
    <row r="112" spans="1:38" ht="26.25" customHeight="1" x14ac:dyDescent="0.25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2"/>
    </row>
    <row r="113" spans="1:21" ht="37.5" customHeight="1" x14ac:dyDescent="0.25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2"/>
    </row>
    <row r="114" spans="1:21" ht="18.75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A125" s="53" t="s">
        <v>153</v>
      </c>
      <c r="M125" s="48"/>
    </row>
    <row r="126" spans="1:21" x14ac:dyDescent="0.25">
      <c r="C126" s="53" t="s">
        <v>96</v>
      </c>
      <c r="M126" s="48"/>
    </row>
    <row r="127" spans="1:21" x14ac:dyDescent="0.25">
      <c r="A127" s="53" t="s">
        <v>100</v>
      </c>
      <c r="B127" s="53" t="s">
        <v>154</v>
      </c>
      <c r="C127" s="53">
        <v>7</v>
      </c>
      <c r="M127" s="48"/>
    </row>
    <row r="128" spans="1:21" x14ac:dyDescent="0.25">
      <c r="B128" s="53" t="s">
        <v>81</v>
      </c>
      <c r="C128" s="53">
        <v>1</v>
      </c>
      <c r="M128" s="48"/>
    </row>
    <row r="129" spans="13:13" x14ac:dyDescent="0.25">
      <c r="M129" s="48"/>
    </row>
    <row r="130" spans="13:13" x14ac:dyDescent="0.25">
      <c r="M130" s="48"/>
    </row>
    <row r="131" spans="13:13" x14ac:dyDescent="0.25">
      <c r="M131" s="48"/>
    </row>
    <row r="132" spans="13:13" x14ac:dyDescent="0.25">
      <c r="M132" s="48"/>
    </row>
    <row r="133" spans="13:13" x14ac:dyDescent="0.25">
      <c r="M133" s="48"/>
    </row>
    <row r="134" spans="13:13" x14ac:dyDescent="0.25">
      <c r="M134" s="48"/>
    </row>
    <row r="135" spans="13:13" x14ac:dyDescent="0.25">
      <c r="M135" s="48"/>
    </row>
    <row r="136" spans="13:13" x14ac:dyDescent="0.25">
      <c r="M136" s="48"/>
    </row>
    <row r="137" spans="13:13" x14ac:dyDescent="0.25">
      <c r="M137" s="48"/>
    </row>
    <row r="138" spans="13:13" x14ac:dyDescent="0.25">
      <c r="M138" s="48"/>
    </row>
    <row r="139" spans="13:13" x14ac:dyDescent="0.25">
      <c r="M139" s="48"/>
    </row>
    <row r="140" spans="13:13" x14ac:dyDescent="0.25">
      <c r="M140" s="48"/>
    </row>
    <row r="141" spans="13:13" x14ac:dyDescent="0.25">
      <c r="M141" s="48"/>
    </row>
    <row r="142" spans="13:13" x14ac:dyDescent="0.25">
      <c r="M142" s="48"/>
    </row>
    <row r="143" spans="13:13" x14ac:dyDescent="0.25">
      <c r="M143" s="48"/>
    </row>
  </sheetData>
  <sheetProtection sheet="1" objects="1" scenarios="1"/>
  <mergeCells count="91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79:U79"/>
    <mergeCell ref="V65:AA66"/>
    <mergeCell ref="AC65:AH66"/>
    <mergeCell ref="AI65:AL66"/>
    <mergeCell ref="B67:U67"/>
    <mergeCell ref="A68:U68"/>
    <mergeCell ref="V68:AL68"/>
    <mergeCell ref="B74:U74"/>
    <mergeCell ref="B75:U75"/>
    <mergeCell ref="B76:U76"/>
    <mergeCell ref="B77:U77"/>
    <mergeCell ref="B78:U78"/>
    <mergeCell ref="B69:U69"/>
    <mergeCell ref="B70:U70"/>
    <mergeCell ref="B71:U71"/>
    <mergeCell ref="B72:U72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102:U102"/>
    <mergeCell ref="B103:U103"/>
    <mergeCell ref="B104:U104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15:U115"/>
    <mergeCell ref="A109:AL109"/>
    <mergeCell ref="B110:U110"/>
    <mergeCell ref="B111:U111"/>
    <mergeCell ref="B105:U105"/>
    <mergeCell ref="B106:U106"/>
    <mergeCell ref="B112:U112"/>
    <mergeCell ref="B113:U113"/>
    <mergeCell ref="B114:U114"/>
    <mergeCell ref="B107:U107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43"/>
  <sheetViews>
    <sheetView view="pageBreakPreview" topLeftCell="A94" zoomScaleNormal="100" zoomScaleSheetLayoutView="100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customWidth="1"/>
    <col min="40" max="40" width="4.140625" style="53" customWidth="1"/>
    <col min="41" max="44" width="8.7109375" style="53" customWidth="1"/>
    <col min="45" max="45" width="7.5703125" style="53" customWidth="1"/>
    <col min="46" max="46" width="6.5703125" style="53" customWidth="1"/>
    <col min="47" max="47" width="54.5703125" style="53" customWidth="1"/>
    <col min="48" max="48" width="4.140625" style="53" customWidth="1"/>
    <col min="49" max="49" width="2.7109375" style="53" customWidth="1"/>
    <col min="50" max="52" width="4.140625" style="53" customWidth="1"/>
    <col min="53" max="54" width="6.7109375" style="53" customWidth="1"/>
    <col min="55" max="55" width="2.7109375" style="53" customWidth="1"/>
    <col min="56" max="56" width="4.140625" style="53" customWidth="1"/>
    <col min="57" max="16384" width="11.42578125" style="53"/>
  </cols>
  <sheetData>
    <row r="1" spans="1:38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8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8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38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</row>
    <row r="8" spans="1:38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8" ht="27.75" customHeight="1" x14ac:dyDescent="0.25">
      <c r="A9" s="97" t="s">
        <v>182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</row>
    <row r="10" spans="1:38" ht="27.75" customHeight="1" x14ac:dyDescent="0.25">
      <c r="A10" s="129" t="s">
        <v>181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7"/>
      <c r="G25" s="57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</row>
    <row r="41" spans="1:49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</row>
    <row r="42" spans="1:49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</row>
    <row r="43" spans="1:49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</row>
    <row r="44" spans="1:49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0</v>
      </c>
      <c r="Z44" s="21">
        <f t="shared" si="0"/>
        <v>0</v>
      </c>
      <c r="AA44" s="21">
        <f t="shared" si="0"/>
        <v>0</v>
      </c>
      <c r="AB44" s="22">
        <f>SUM(V44:AA44)</f>
        <v>0</v>
      </c>
      <c r="AC44" s="23" t="e">
        <f>V44/$AB44</f>
        <v>#DIV/0!</v>
      </c>
      <c r="AD44" s="23" t="e">
        <f t="shared" ref="AD44:AH54" si="1">W44/$AB44</f>
        <v>#DIV/0!</v>
      </c>
      <c r="AE44" s="23" t="e">
        <f t="shared" si="1"/>
        <v>#DIV/0!</v>
      </c>
      <c r="AF44" s="23" t="e">
        <f t="shared" si="1"/>
        <v>#DIV/0!</v>
      </c>
      <c r="AG44" s="23" t="e">
        <f t="shared" si="1"/>
        <v>#DIV/0!</v>
      </c>
      <c r="AH44" s="23" t="e">
        <f t="shared" si="1"/>
        <v>#DIV/0!</v>
      </c>
      <c r="AI44" s="24">
        <f>+BA3</f>
        <v>0</v>
      </c>
      <c r="AJ44" s="24">
        <f t="shared" ref="AJ44:AL54" si="2">+BB3</f>
        <v>0</v>
      </c>
      <c r="AK44" s="59">
        <f t="shared" si="2"/>
        <v>0</v>
      </c>
      <c r="AL44" s="59">
        <f t="shared" si="2"/>
        <v>0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49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0</v>
      </c>
      <c r="Z45" s="21">
        <f t="shared" si="0"/>
        <v>0</v>
      </c>
      <c r="AA45" s="21">
        <f t="shared" si="0"/>
        <v>0</v>
      </c>
      <c r="AB45" s="22">
        <f t="shared" ref="AB45:AB54" si="4">SUM(V45:AA45)</f>
        <v>0</v>
      </c>
      <c r="AC45" s="23" t="e">
        <f t="shared" ref="AC45:AC54" si="5">V45/$AB45</f>
        <v>#DIV/0!</v>
      </c>
      <c r="AD45" s="23" t="e">
        <f t="shared" si="1"/>
        <v>#DIV/0!</v>
      </c>
      <c r="AE45" s="23" t="e">
        <f t="shared" si="1"/>
        <v>#DIV/0!</v>
      </c>
      <c r="AF45" s="23" t="e">
        <f t="shared" si="1"/>
        <v>#DIV/0!</v>
      </c>
      <c r="AG45" s="23" t="e">
        <f t="shared" si="1"/>
        <v>#DIV/0!</v>
      </c>
      <c r="AH45" s="23" t="e">
        <f t="shared" si="1"/>
        <v>#DIV/0!</v>
      </c>
      <c r="AI45" s="24">
        <f t="shared" ref="AI45:AI54" si="6">+BA4</f>
        <v>0</v>
      </c>
      <c r="AJ45" s="24">
        <f t="shared" si="2"/>
        <v>0</v>
      </c>
      <c r="AK45" s="59">
        <f t="shared" si="2"/>
        <v>0</v>
      </c>
      <c r="AL45" s="59">
        <f t="shared" si="2"/>
        <v>0</v>
      </c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49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0</v>
      </c>
      <c r="W46" s="21">
        <f t="shared" si="0"/>
        <v>0</v>
      </c>
      <c r="X46" s="21">
        <f t="shared" si="0"/>
        <v>0</v>
      </c>
      <c r="Y46" s="21">
        <f t="shared" si="0"/>
        <v>0</v>
      </c>
      <c r="Z46" s="21">
        <f t="shared" si="0"/>
        <v>0</v>
      </c>
      <c r="AA46" s="21">
        <f t="shared" si="0"/>
        <v>0</v>
      </c>
      <c r="AB46" s="22">
        <f t="shared" si="4"/>
        <v>0</v>
      </c>
      <c r="AC46" s="23" t="e">
        <f t="shared" si="5"/>
        <v>#DIV/0!</v>
      </c>
      <c r="AD46" s="23" t="e">
        <f t="shared" si="1"/>
        <v>#DIV/0!</v>
      </c>
      <c r="AE46" s="23" t="e">
        <f t="shared" si="1"/>
        <v>#DIV/0!</v>
      </c>
      <c r="AF46" s="23" t="e">
        <f t="shared" si="1"/>
        <v>#DIV/0!</v>
      </c>
      <c r="AG46" s="23" t="e">
        <f t="shared" si="1"/>
        <v>#DIV/0!</v>
      </c>
      <c r="AH46" s="23" t="e">
        <f t="shared" si="1"/>
        <v>#DIV/0!</v>
      </c>
      <c r="AI46" s="24">
        <f t="shared" si="6"/>
        <v>0</v>
      </c>
      <c r="AJ46" s="24">
        <f t="shared" si="2"/>
        <v>0</v>
      </c>
      <c r="AK46" s="59">
        <f t="shared" si="2"/>
        <v>0</v>
      </c>
      <c r="AL46" s="59">
        <f t="shared" si="2"/>
        <v>0</v>
      </c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49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  <c r="Z47" s="21">
        <f t="shared" si="0"/>
        <v>0</v>
      </c>
      <c r="AA47" s="21">
        <f t="shared" si="0"/>
        <v>0</v>
      </c>
      <c r="AB47" s="22">
        <f t="shared" si="4"/>
        <v>0</v>
      </c>
      <c r="AC47" s="23" t="e">
        <f t="shared" si="5"/>
        <v>#DIV/0!</v>
      </c>
      <c r="AD47" s="23" t="e">
        <f t="shared" si="1"/>
        <v>#DIV/0!</v>
      </c>
      <c r="AE47" s="23" t="e">
        <f t="shared" si="1"/>
        <v>#DIV/0!</v>
      </c>
      <c r="AF47" s="23" t="e">
        <f t="shared" si="1"/>
        <v>#DIV/0!</v>
      </c>
      <c r="AG47" s="23" t="e">
        <f t="shared" si="1"/>
        <v>#DIV/0!</v>
      </c>
      <c r="AH47" s="23" t="e">
        <f t="shared" si="1"/>
        <v>#DIV/0!</v>
      </c>
      <c r="AI47" s="24">
        <f t="shared" si="6"/>
        <v>0</v>
      </c>
      <c r="AJ47" s="24">
        <f t="shared" si="2"/>
        <v>0</v>
      </c>
      <c r="AK47" s="59">
        <f t="shared" si="2"/>
        <v>0</v>
      </c>
      <c r="AL47" s="59">
        <f t="shared" si="2"/>
        <v>0</v>
      </c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</row>
    <row r="48" spans="1:49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0</v>
      </c>
      <c r="AB48" s="22">
        <f t="shared" si="4"/>
        <v>0</v>
      </c>
      <c r="AC48" s="23" t="e">
        <f t="shared" si="5"/>
        <v>#DIV/0!</v>
      </c>
      <c r="AD48" s="23" t="e">
        <f t="shared" si="1"/>
        <v>#DIV/0!</v>
      </c>
      <c r="AE48" s="23" t="e">
        <f t="shared" si="1"/>
        <v>#DIV/0!</v>
      </c>
      <c r="AF48" s="23" t="e">
        <f t="shared" si="1"/>
        <v>#DIV/0!</v>
      </c>
      <c r="AG48" s="23" t="e">
        <f t="shared" si="1"/>
        <v>#DIV/0!</v>
      </c>
      <c r="AH48" s="23" t="e">
        <f t="shared" si="1"/>
        <v>#DIV/0!</v>
      </c>
      <c r="AI48" s="24">
        <f t="shared" si="6"/>
        <v>0</v>
      </c>
      <c r="AJ48" s="24">
        <f t="shared" si="2"/>
        <v>0</v>
      </c>
      <c r="AK48" s="59">
        <f t="shared" si="2"/>
        <v>0</v>
      </c>
      <c r="AL48" s="59">
        <f t="shared" si="2"/>
        <v>0</v>
      </c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0</v>
      </c>
      <c r="X49" s="21">
        <f t="shared" si="0"/>
        <v>0</v>
      </c>
      <c r="Y49" s="21">
        <f t="shared" si="0"/>
        <v>0</v>
      </c>
      <c r="Z49" s="21">
        <f t="shared" si="0"/>
        <v>0</v>
      </c>
      <c r="AA49" s="21">
        <f t="shared" si="0"/>
        <v>0</v>
      </c>
      <c r="AB49" s="22">
        <f t="shared" si="4"/>
        <v>0</v>
      </c>
      <c r="AC49" s="23" t="e">
        <f t="shared" si="5"/>
        <v>#DIV/0!</v>
      </c>
      <c r="AD49" s="23" t="e">
        <f t="shared" si="1"/>
        <v>#DIV/0!</v>
      </c>
      <c r="AE49" s="23" t="e">
        <f t="shared" si="1"/>
        <v>#DIV/0!</v>
      </c>
      <c r="AF49" s="23" t="e">
        <f t="shared" si="1"/>
        <v>#DIV/0!</v>
      </c>
      <c r="AG49" s="23" t="e">
        <f t="shared" si="1"/>
        <v>#DIV/0!</v>
      </c>
      <c r="AH49" s="23" t="e">
        <f t="shared" si="1"/>
        <v>#DIV/0!</v>
      </c>
      <c r="AI49" s="24">
        <f t="shared" si="6"/>
        <v>0</v>
      </c>
      <c r="AJ49" s="24">
        <f t="shared" si="2"/>
        <v>0</v>
      </c>
      <c r="AK49" s="59">
        <f t="shared" si="2"/>
        <v>0</v>
      </c>
      <c r="AL49" s="59">
        <f t="shared" si="2"/>
        <v>0</v>
      </c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0</v>
      </c>
      <c r="X50" s="21">
        <f t="shared" si="0"/>
        <v>0</v>
      </c>
      <c r="Y50" s="21">
        <f t="shared" si="0"/>
        <v>0</v>
      </c>
      <c r="Z50" s="21">
        <f t="shared" si="0"/>
        <v>0</v>
      </c>
      <c r="AA50" s="21">
        <f t="shared" si="0"/>
        <v>0</v>
      </c>
      <c r="AB50" s="22">
        <f t="shared" si="4"/>
        <v>0</v>
      </c>
      <c r="AC50" s="23" t="e">
        <f t="shared" si="5"/>
        <v>#DIV/0!</v>
      </c>
      <c r="AD50" s="23" t="e">
        <f t="shared" si="1"/>
        <v>#DIV/0!</v>
      </c>
      <c r="AE50" s="23" t="e">
        <f t="shared" si="1"/>
        <v>#DIV/0!</v>
      </c>
      <c r="AF50" s="23" t="e">
        <f t="shared" si="1"/>
        <v>#DIV/0!</v>
      </c>
      <c r="AG50" s="23" t="e">
        <f t="shared" si="1"/>
        <v>#DIV/0!</v>
      </c>
      <c r="AH50" s="23" t="e">
        <f t="shared" si="1"/>
        <v>#DIV/0!</v>
      </c>
      <c r="AI50" s="24">
        <f t="shared" si="6"/>
        <v>0</v>
      </c>
      <c r="AJ50" s="24">
        <f t="shared" si="2"/>
        <v>0</v>
      </c>
      <c r="AK50" s="59">
        <f t="shared" si="2"/>
        <v>0</v>
      </c>
      <c r="AL50" s="59">
        <f t="shared" si="2"/>
        <v>0</v>
      </c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0</v>
      </c>
      <c r="X51" s="21">
        <f t="shared" si="0"/>
        <v>0</v>
      </c>
      <c r="Y51" s="21">
        <f t="shared" si="0"/>
        <v>0</v>
      </c>
      <c r="Z51" s="21">
        <f t="shared" si="0"/>
        <v>0</v>
      </c>
      <c r="AA51" s="21">
        <f t="shared" si="0"/>
        <v>0</v>
      </c>
      <c r="AB51" s="22">
        <f t="shared" si="4"/>
        <v>0</v>
      </c>
      <c r="AC51" s="23" t="e">
        <f t="shared" si="5"/>
        <v>#DIV/0!</v>
      </c>
      <c r="AD51" s="23" t="e">
        <f t="shared" si="1"/>
        <v>#DIV/0!</v>
      </c>
      <c r="AE51" s="23" t="e">
        <f t="shared" si="1"/>
        <v>#DIV/0!</v>
      </c>
      <c r="AF51" s="23" t="e">
        <f t="shared" si="1"/>
        <v>#DIV/0!</v>
      </c>
      <c r="AG51" s="23" t="e">
        <f t="shared" si="1"/>
        <v>#DIV/0!</v>
      </c>
      <c r="AH51" s="23" t="e">
        <f t="shared" si="1"/>
        <v>#DIV/0!</v>
      </c>
      <c r="AI51" s="24">
        <f t="shared" si="6"/>
        <v>0</v>
      </c>
      <c r="AJ51" s="24">
        <f t="shared" si="2"/>
        <v>0</v>
      </c>
      <c r="AK51" s="59">
        <f t="shared" si="2"/>
        <v>0</v>
      </c>
      <c r="AL51" s="59">
        <f t="shared" si="2"/>
        <v>0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0</v>
      </c>
      <c r="Z52" s="21">
        <f t="shared" si="0"/>
        <v>0</v>
      </c>
      <c r="AA52" s="21">
        <f t="shared" si="0"/>
        <v>0</v>
      </c>
      <c r="AB52" s="22">
        <f t="shared" si="4"/>
        <v>0</v>
      </c>
      <c r="AC52" s="23" t="e">
        <f t="shared" si="5"/>
        <v>#DIV/0!</v>
      </c>
      <c r="AD52" s="23" t="e">
        <f t="shared" si="1"/>
        <v>#DIV/0!</v>
      </c>
      <c r="AE52" s="23" t="e">
        <f t="shared" si="1"/>
        <v>#DIV/0!</v>
      </c>
      <c r="AF52" s="23" t="e">
        <f t="shared" si="1"/>
        <v>#DIV/0!</v>
      </c>
      <c r="AG52" s="23" t="e">
        <f t="shared" si="1"/>
        <v>#DIV/0!</v>
      </c>
      <c r="AH52" s="23" t="e">
        <f t="shared" si="1"/>
        <v>#DIV/0!</v>
      </c>
      <c r="AI52" s="24">
        <f t="shared" si="6"/>
        <v>0</v>
      </c>
      <c r="AJ52" s="24">
        <f t="shared" si="2"/>
        <v>0</v>
      </c>
      <c r="AK52" s="59">
        <f t="shared" si="2"/>
        <v>0</v>
      </c>
      <c r="AL52" s="59">
        <f t="shared" si="2"/>
        <v>0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0</v>
      </c>
      <c r="Y53" s="21">
        <f t="shared" si="0"/>
        <v>0</v>
      </c>
      <c r="Z53" s="21">
        <f t="shared" si="0"/>
        <v>0</v>
      </c>
      <c r="AA53" s="21">
        <f t="shared" si="0"/>
        <v>0</v>
      </c>
      <c r="AB53" s="22">
        <f t="shared" si="4"/>
        <v>0</v>
      </c>
      <c r="AC53" s="23" t="e">
        <f t="shared" si="5"/>
        <v>#DIV/0!</v>
      </c>
      <c r="AD53" s="23" t="e">
        <f t="shared" si="1"/>
        <v>#DIV/0!</v>
      </c>
      <c r="AE53" s="23" t="e">
        <f t="shared" si="1"/>
        <v>#DIV/0!</v>
      </c>
      <c r="AF53" s="23" t="e">
        <f t="shared" si="1"/>
        <v>#DIV/0!</v>
      </c>
      <c r="AG53" s="23" t="e">
        <f t="shared" si="1"/>
        <v>#DIV/0!</v>
      </c>
      <c r="AH53" s="23" t="e">
        <f t="shared" si="1"/>
        <v>#DIV/0!</v>
      </c>
      <c r="AI53" s="24">
        <f t="shared" si="6"/>
        <v>0</v>
      </c>
      <c r="AJ53" s="24">
        <f t="shared" si="2"/>
        <v>0</v>
      </c>
      <c r="AK53" s="59">
        <f t="shared" si="2"/>
        <v>0</v>
      </c>
      <c r="AL53" s="59">
        <f t="shared" si="2"/>
        <v>0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0</v>
      </c>
      <c r="X54" s="21">
        <f t="shared" si="0"/>
        <v>0</v>
      </c>
      <c r="Y54" s="21">
        <f t="shared" si="0"/>
        <v>0</v>
      </c>
      <c r="Z54" s="21">
        <f t="shared" si="0"/>
        <v>0</v>
      </c>
      <c r="AA54" s="21">
        <f t="shared" si="0"/>
        <v>0</v>
      </c>
      <c r="AB54" s="22">
        <f t="shared" si="4"/>
        <v>0</v>
      </c>
      <c r="AC54" s="23" t="e">
        <f t="shared" si="5"/>
        <v>#DIV/0!</v>
      </c>
      <c r="AD54" s="23" t="e">
        <f t="shared" si="1"/>
        <v>#DIV/0!</v>
      </c>
      <c r="AE54" s="23" t="e">
        <f t="shared" si="1"/>
        <v>#DIV/0!</v>
      </c>
      <c r="AF54" s="23" t="e">
        <f t="shared" si="1"/>
        <v>#DIV/0!</v>
      </c>
      <c r="AG54" s="23" t="e">
        <f t="shared" si="1"/>
        <v>#DIV/0!</v>
      </c>
      <c r="AH54" s="23" t="e">
        <f t="shared" si="1"/>
        <v>#DIV/0!</v>
      </c>
      <c r="AI54" s="24">
        <f t="shared" si="6"/>
        <v>0</v>
      </c>
      <c r="AJ54" s="24">
        <f t="shared" si="2"/>
        <v>0</v>
      </c>
      <c r="AK54" s="59">
        <f t="shared" si="2"/>
        <v>0</v>
      </c>
      <c r="AL54" s="59">
        <f t="shared" si="2"/>
        <v>0</v>
      </c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0</v>
      </c>
      <c r="Z56" s="21">
        <f t="shared" si="7"/>
        <v>0</v>
      </c>
      <c r="AA56" s="21">
        <f t="shared" si="7"/>
        <v>0</v>
      </c>
      <c r="AB56" s="22">
        <f>SUM(V56:AA56)</f>
        <v>0</v>
      </c>
      <c r="AC56" s="23" t="e">
        <f t="shared" ref="AC56:AH59" si="8">V56/$AB56</f>
        <v>#DIV/0!</v>
      </c>
      <c r="AD56" s="23" t="e">
        <f t="shared" si="8"/>
        <v>#DIV/0!</v>
      </c>
      <c r="AE56" s="23" t="e">
        <f t="shared" si="8"/>
        <v>#DIV/0!</v>
      </c>
      <c r="AF56" s="23" t="e">
        <f t="shared" si="8"/>
        <v>#DIV/0!</v>
      </c>
      <c r="AG56" s="23" t="e">
        <f t="shared" si="8"/>
        <v>#DIV/0!</v>
      </c>
      <c r="AH56" s="23" t="e">
        <f t="shared" si="8"/>
        <v>#DIV/0!</v>
      </c>
      <c r="AI56" s="24">
        <f>+BA14</f>
        <v>0</v>
      </c>
      <c r="AJ56" s="24">
        <f t="shared" ref="AJ56:AL59" si="9">+BB14</f>
        <v>0</v>
      </c>
      <c r="AK56" s="59">
        <f t="shared" si="9"/>
        <v>0</v>
      </c>
      <c r="AL56" s="59">
        <f t="shared" si="9"/>
        <v>0</v>
      </c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0</v>
      </c>
      <c r="Y57" s="21">
        <f t="shared" si="7"/>
        <v>0</v>
      </c>
      <c r="Z57" s="21">
        <f t="shared" si="7"/>
        <v>0</v>
      </c>
      <c r="AA57" s="21">
        <f t="shared" si="7"/>
        <v>0</v>
      </c>
      <c r="AB57" s="22">
        <f t="shared" ref="AB57:AB59" si="11">SUM(V57:AA57)</f>
        <v>0</v>
      </c>
      <c r="AC57" s="23" t="e">
        <f t="shared" si="8"/>
        <v>#DIV/0!</v>
      </c>
      <c r="AD57" s="23" t="e">
        <f t="shared" si="8"/>
        <v>#DIV/0!</v>
      </c>
      <c r="AE57" s="23" t="e">
        <f t="shared" si="8"/>
        <v>#DIV/0!</v>
      </c>
      <c r="AF57" s="23" t="e">
        <f t="shared" si="8"/>
        <v>#DIV/0!</v>
      </c>
      <c r="AG57" s="23" t="e">
        <f t="shared" si="8"/>
        <v>#DIV/0!</v>
      </c>
      <c r="AH57" s="23" t="e">
        <f t="shared" si="8"/>
        <v>#DIV/0!</v>
      </c>
      <c r="AI57" s="24">
        <f t="shared" ref="AI57:AI59" si="12">+BA15</f>
        <v>0</v>
      </c>
      <c r="AJ57" s="24">
        <f t="shared" si="9"/>
        <v>0</v>
      </c>
      <c r="AK57" s="59">
        <f t="shared" si="9"/>
        <v>0</v>
      </c>
      <c r="AL57" s="59">
        <f t="shared" si="9"/>
        <v>0</v>
      </c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0</v>
      </c>
      <c r="W58" s="21">
        <f t="shared" si="7"/>
        <v>0</v>
      </c>
      <c r="X58" s="21">
        <f t="shared" si="7"/>
        <v>0</v>
      </c>
      <c r="Y58" s="21">
        <f t="shared" si="7"/>
        <v>0</v>
      </c>
      <c r="Z58" s="21">
        <f t="shared" si="7"/>
        <v>0</v>
      </c>
      <c r="AA58" s="21">
        <f t="shared" si="7"/>
        <v>0</v>
      </c>
      <c r="AB58" s="22">
        <f t="shared" si="11"/>
        <v>0</v>
      </c>
      <c r="AC58" s="23" t="e">
        <f t="shared" si="8"/>
        <v>#DIV/0!</v>
      </c>
      <c r="AD58" s="23" t="e">
        <f t="shared" si="8"/>
        <v>#DIV/0!</v>
      </c>
      <c r="AE58" s="23" t="e">
        <f t="shared" si="8"/>
        <v>#DIV/0!</v>
      </c>
      <c r="AF58" s="23" t="e">
        <f t="shared" si="8"/>
        <v>#DIV/0!</v>
      </c>
      <c r="AG58" s="23" t="e">
        <f t="shared" si="8"/>
        <v>#DIV/0!</v>
      </c>
      <c r="AH58" s="23" t="e">
        <f t="shared" si="8"/>
        <v>#DIV/0!</v>
      </c>
      <c r="AI58" s="24">
        <f t="shared" si="12"/>
        <v>0</v>
      </c>
      <c r="AJ58" s="24">
        <f t="shared" si="9"/>
        <v>0</v>
      </c>
      <c r="AK58" s="59">
        <f t="shared" si="9"/>
        <v>0</v>
      </c>
      <c r="AL58" s="59">
        <f t="shared" si="9"/>
        <v>0</v>
      </c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0</v>
      </c>
      <c r="X59" s="21">
        <f t="shared" si="7"/>
        <v>0</v>
      </c>
      <c r="Y59" s="21">
        <f t="shared" si="7"/>
        <v>0</v>
      </c>
      <c r="Z59" s="21">
        <f t="shared" si="7"/>
        <v>0</v>
      </c>
      <c r="AA59" s="21">
        <f t="shared" si="7"/>
        <v>0</v>
      </c>
      <c r="AB59" s="22">
        <f t="shared" si="11"/>
        <v>0</v>
      </c>
      <c r="AC59" s="23" t="e">
        <f t="shared" si="8"/>
        <v>#DIV/0!</v>
      </c>
      <c r="AD59" s="23" t="e">
        <f t="shared" si="8"/>
        <v>#DIV/0!</v>
      </c>
      <c r="AE59" s="23" t="e">
        <f t="shared" si="8"/>
        <v>#DIV/0!</v>
      </c>
      <c r="AF59" s="23" t="e">
        <f t="shared" si="8"/>
        <v>#DIV/0!</v>
      </c>
      <c r="AG59" s="23" t="e">
        <f t="shared" si="8"/>
        <v>#DIV/0!</v>
      </c>
      <c r="AH59" s="23" t="e">
        <f t="shared" si="8"/>
        <v>#DIV/0!</v>
      </c>
      <c r="AI59" s="24">
        <f t="shared" si="12"/>
        <v>0</v>
      </c>
      <c r="AJ59" s="24">
        <f t="shared" si="9"/>
        <v>0</v>
      </c>
      <c r="AK59" s="59">
        <f t="shared" si="9"/>
        <v>0</v>
      </c>
      <c r="AL59" s="59">
        <f t="shared" si="9"/>
        <v>0</v>
      </c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0</v>
      </c>
      <c r="X69" s="21">
        <f t="shared" si="13"/>
        <v>0</v>
      </c>
      <c r="Y69" s="21">
        <f t="shared" si="13"/>
        <v>0</v>
      </c>
      <c r="Z69" s="21">
        <f t="shared" si="13"/>
        <v>0</v>
      </c>
      <c r="AA69" s="21">
        <f t="shared" si="13"/>
        <v>0</v>
      </c>
      <c r="AB69" s="22">
        <f>SUM(V69:AA69)</f>
        <v>0</v>
      </c>
      <c r="AC69" s="23" t="e">
        <f t="shared" ref="AC69:AH79" si="14">V69/$AB69</f>
        <v>#DIV/0!</v>
      </c>
      <c r="AD69" s="23" t="e">
        <f t="shared" si="14"/>
        <v>#DIV/0!</v>
      </c>
      <c r="AE69" s="23" t="e">
        <f t="shared" si="14"/>
        <v>#DIV/0!</v>
      </c>
      <c r="AF69" s="23" t="e">
        <f t="shared" si="14"/>
        <v>#DIV/0!</v>
      </c>
      <c r="AG69" s="23" t="e">
        <f t="shared" si="14"/>
        <v>#DIV/0!</v>
      </c>
      <c r="AH69" s="23" t="e">
        <f t="shared" si="14"/>
        <v>#DIV/0!</v>
      </c>
      <c r="AI69" s="24">
        <f>+BA18</f>
        <v>0</v>
      </c>
      <c r="AJ69" s="24">
        <f t="shared" ref="AJ69:AL79" si="15">+BB18</f>
        <v>0</v>
      </c>
      <c r="AK69" s="59">
        <f t="shared" si="15"/>
        <v>0</v>
      </c>
      <c r="AL69" s="59">
        <f t="shared" si="15"/>
        <v>0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0</v>
      </c>
      <c r="W70" s="21">
        <f t="shared" si="13"/>
        <v>0</v>
      </c>
      <c r="X70" s="21">
        <f t="shared" si="13"/>
        <v>0</v>
      </c>
      <c r="Y70" s="21">
        <f t="shared" si="13"/>
        <v>0</v>
      </c>
      <c r="Z70" s="21">
        <f t="shared" si="13"/>
        <v>0</v>
      </c>
      <c r="AA70" s="21">
        <f t="shared" si="13"/>
        <v>0</v>
      </c>
      <c r="AB70" s="22">
        <f t="shared" ref="AB70:AB79" si="17">SUM(V70:AA70)</f>
        <v>0</v>
      </c>
      <c r="AC70" s="23" t="e">
        <f t="shared" si="14"/>
        <v>#DIV/0!</v>
      </c>
      <c r="AD70" s="23" t="e">
        <f t="shared" si="14"/>
        <v>#DIV/0!</v>
      </c>
      <c r="AE70" s="23" t="e">
        <f t="shared" si="14"/>
        <v>#DIV/0!</v>
      </c>
      <c r="AF70" s="23" t="e">
        <f t="shared" si="14"/>
        <v>#DIV/0!</v>
      </c>
      <c r="AG70" s="23" t="e">
        <f t="shared" si="14"/>
        <v>#DIV/0!</v>
      </c>
      <c r="AH70" s="23" t="e">
        <f t="shared" si="14"/>
        <v>#DIV/0!</v>
      </c>
      <c r="AI70" s="24">
        <f t="shared" ref="AI70:AI79" si="18">+BA19</f>
        <v>0</v>
      </c>
      <c r="AJ70" s="24">
        <f t="shared" si="15"/>
        <v>0</v>
      </c>
      <c r="AK70" s="59">
        <f t="shared" si="15"/>
        <v>0</v>
      </c>
      <c r="AL70" s="59">
        <f t="shared" si="15"/>
        <v>0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0</v>
      </c>
      <c r="X71" s="21">
        <f t="shared" si="13"/>
        <v>0</v>
      </c>
      <c r="Y71" s="21">
        <f t="shared" si="13"/>
        <v>0</v>
      </c>
      <c r="Z71" s="21">
        <f t="shared" si="13"/>
        <v>0</v>
      </c>
      <c r="AA71" s="21">
        <f t="shared" si="13"/>
        <v>0</v>
      </c>
      <c r="AB71" s="22">
        <f t="shared" si="17"/>
        <v>0</v>
      </c>
      <c r="AC71" s="23" t="e">
        <f t="shared" si="14"/>
        <v>#DIV/0!</v>
      </c>
      <c r="AD71" s="23" t="e">
        <f t="shared" si="14"/>
        <v>#DIV/0!</v>
      </c>
      <c r="AE71" s="23" t="e">
        <f t="shared" si="14"/>
        <v>#DIV/0!</v>
      </c>
      <c r="AF71" s="23" t="e">
        <f t="shared" si="14"/>
        <v>#DIV/0!</v>
      </c>
      <c r="AG71" s="23" t="e">
        <f t="shared" si="14"/>
        <v>#DIV/0!</v>
      </c>
      <c r="AH71" s="23" t="e">
        <f t="shared" si="14"/>
        <v>#DIV/0!</v>
      </c>
      <c r="AI71" s="24">
        <f t="shared" si="18"/>
        <v>0</v>
      </c>
      <c r="AJ71" s="24">
        <f t="shared" si="15"/>
        <v>0</v>
      </c>
      <c r="AK71" s="59">
        <f t="shared" si="15"/>
        <v>0</v>
      </c>
      <c r="AL71" s="59">
        <f t="shared" si="15"/>
        <v>0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0</v>
      </c>
      <c r="X72" s="21">
        <f t="shared" si="13"/>
        <v>0</v>
      </c>
      <c r="Y72" s="21">
        <f t="shared" si="13"/>
        <v>0</v>
      </c>
      <c r="Z72" s="21">
        <f t="shared" si="13"/>
        <v>0</v>
      </c>
      <c r="AA72" s="21">
        <f t="shared" si="13"/>
        <v>0</v>
      </c>
      <c r="AB72" s="22">
        <f t="shared" si="17"/>
        <v>0</v>
      </c>
      <c r="AC72" s="23" t="e">
        <f t="shared" si="14"/>
        <v>#DIV/0!</v>
      </c>
      <c r="AD72" s="23" t="e">
        <f t="shared" si="14"/>
        <v>#DIV/0!</v>
      </c>
      <c r="AE72" s="23" t="e">
        <f t="shared" si="14"/>
        <v>#DIV/0!</v>
      </c>
      <c r="AF72" s="23" t="e">
        <f t="shared" si="14"/>
        <v>#DIV/0!</v>
      </c>
      <c r="AG72" s="23" t="e">
        <f t="shared" si="14"/>
        <v>#DIV/0!</v>
      </c>
      <c r="AH72" s="23" t="e">
        <f t="shared" si="14"/>
        <v>#DIV/0!</v>
      </c>
      <c r="AI72" s="24">
        <f t="shared" si="18"/>
        <v>0</v>
      </c>
      <c r="AJ72" s="24">
        <f t="shared" si="15"/>
        <v>0</v>
      </c>
      <c r="AK72" s="59">
        <f t="shared" si="15"/>
        <v>0</v>
      </c>
      <c r="AL72" s="59">
        <f t="shared" si="15"/>
        <v>0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0</v>
      </c>
      <c r="W73" s="21">
        <f t="shared" si="13"/>
        <v>0</v>
      </c>
      <c r="X73" s="21">
        <f t="shared" si="13"/>
        <v>0</v>
      </c>
      <c r="Y73" s="21">
        <f t="shared" si="13"/>
        <v>0</v>
      </c>
      <c r="Z73" s="21">
        <f t="shared" si="13"/>
        <v>0</v>
      </c>
      <c r="AA73" s="21">
        <f t="shared" si="13"/>
        <v>0</v>
      </c>
      <c r="AB73" s="22">
        <f t="shared" si="17"/>
        <v>0</v>
      </c>
      <c r="AC73" s="23" t="e">
        <f t="shared" si="14"/>
        <v>#DIV/0!</v>
      </c>
      <c r="AD73" s="23" t="e">
        <f t="shared" si="14"/>
        <v>#DIV/0!</v>
      </c>
      <c r="AE73" s="23" t="e">
        <f t="shared" si="14"/>
        <v>#DIV/0!</v>
      </c>
      <c r="AF73" s="23" t="e">
        <f t="shared" si="14"/>
        <v>#DIV/0!</v>
      </c>
      <c r="AG73" s="23" t="e">
        <f t="shared" si="14"/>
        <v>#DIV/0!</v>
      </c>
      <c r="AH73" s="23" t="e">
        <f t="shared" si="14"/>
        <v>#DIV/0!</v>
      </c>
      <c r="AI73" s="24">
        <f t="shared" si="18"/>
        <v>0</v>
      </c>
      <c r="AJ73" s="24">
        <f t="shared" si="15"/>
        <v>0</v>
      </c>
      <c r="AK73" s="59">
        <f t="shared" si="15"/>
        <v>0</v>
      </c>
      <c r="AL73" s="59">
        <f t="shared" si="15"/>
        <v>0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0</v>
      </c>
      <c r="W74" s="21">
        <f t="shared" si="13"/>
        <v>0</v>
      </c>
      <c r="X74" s="21">
        <f t="shared" si="13"/>
        <v>0</v>
      </c>
      <c r="Y74" s="21">
        <f t="shared" si="13"/>
        <v>0</v>
      </c>
      <c r="Z74" s="21">
        <f t="shared" si="13"/>
        <v>0</v>
      </c>
      <c r="AA74" s="21">
        <f t="shared" si="13"/>
        <v>0</v>
      </c>
      <c r="AB74" s="22">
        <f t="shared" si="17"/>
        <v>0</v>
      </c>
      <c r="AC74" s="23" t="e">
        <f t="shared" si="14"/>
        <v>#DIV/0!</v>
      </c>
      <c r="AD74" s="23" t="e">
        <f t="shared" si="14"/>
        <v>#DIV/0!</v>
      </c>
      <c r="AE74" s="23" t="e">
        <f t="shared" si="14"/>
        <v>#DIV/0!</v>
      </c>
      <c r="AF74" s="23" t="e">
        <f t="shared" si="14"/>
        <v>#DIV/0!</v>
      </c>
      <c r="AG74" s="23" t="e">
        <f t="shared" si="14"/>
        <v>#DIV/0!</v>
      </c>
      <c r="AH74" s="23" t="e">
        <f t="shared" si="14"/>
        <v>#DIV/0!</v>
      </c>
      <c r="AI74" s="24">
        <f t="shared" si="18"/>
        <v>0</v>
      </c>
      <c r="AJ74" s="24">
        <f t="shared" si="15"/>
        <v>0</v>
      </c>
      <c r="AK74" s="59">
        <f t="shared" si="15"/>
        <v>0</v>
      </c>
      <c r="AL74" s="59">
        <f t="shared" si="15"/>
        <v>0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0</v>
      </c>
      <c r="X75" s="21">
        <f t="shared" si="13"/>
        <v>0</v>
      </c>
      <c r="Y75" s="21">
        <f t="shared" si="13"/>
        <v>0</v>
      </c>
      <c r="Z75" s="21">
        <f t="shared" si="13"/>
        <v>0</v>
      </c>
      <c r="AA75" s="21">
        <f t="shared" si="13"/>
        <v>0</v>
      </c>
      <c r="AB75" s="22">
        <f t="shared" si="17"/>
        <v>0</v>
      </c>
      <c r="AC75" s="23" t="e">
        <f t="shared" si="14"/>
        <v>#DIV/0!</v>
      </c>
      <c r="AD75" s="23" t="e">
        <f t="shared" si="14"/>
        <v>#DIV/0!</v>
      </c>
      <c r="AE75" s="23" t="e">
        <f t="shared" si="14"/>
        <v>#DIV/0!</v>
      </c>
      <c r="AF75" s="23" t="e">
        <f t="shared" si="14"/>
        <v>#DIV/0!</v>
      </c>
      <c r="AG75" s="23" t="e">
        <f t="shared" si="14"/>
        <v>#DIV/0!</v>
      </c>
      <c r="AH75" s="23" t="e">
        <f t="shared" si="14"/>
        <v>#DIV/0!</v>
      </c>
      <c r="AI75" s="24">
        <f t="shared" si="18"/>
        <v>0</v>
      </c>
      <c r="AJ75" s="24">
        <f t="shared" si="15"/>
        <v>0</v>
      </c>
      <c r="AK75" s="59">
        <f t="shared" si="15"/>
        <v>0</v>
      </c>
      <c r="AL75" s="59">
        <f t="shared" si="15"/>
        <v>0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0</v>
      </c>
      <c r="X76" s="21">
        <f t="shared" si="13"/>
        <v>0</v>
      </c>
      <c r="Y76" s="21">
        <f t="shared" si="13"/>
        <v>0</v>
      </c>
      <c r="Z76" s="21">
        <f t="shared" si="13"/>
        <v>0</v>
      </c>
      <c r="AA76" s="21">
        <f t="shared" si="13"/>
        <v>0</v>
      </c>
      <c r="AB76" s="22">
        <f t="shared" si="17"/>
        <v>0</v>
      </c>
      <c r="AC76" s="23" t="e">
        <f t="shared" si="14"/>
        <v>#DIV/0!</v>
      </c>
      <c r="AD76" s="23" t="e">
        <f t="shared" si="14"/>
        <v>#DIV/0!</v>
      </c>
      <c r="AE76" s="23" t="e">
        <f t="shared" si="14"/>
        <v>#DIV/0!</v>
      </c>
      <c r="AF76" s="23" t="e">
        <f t="shared" si="14"/>
        <v>#DIV/0!</v>
      </c>
      <c r="AG76" s="23" t="e">
        <f t="shared" si="14"/>
        <v>#DIV/0!</v>
      </c>
      <c r="AH76" s="23" t="e">
        <f t="shared" si="14"/>
        <v>#DIV/0!</v>
      </c>
      <c r="AI76" s="24">
        <f t="shared" si="18"/>
        <v>0</v>
      </c>
      <c r="AJ76" s="24">
        <f t="shared" si="15"/>
        <v>0</v>
      </c>
      <c r="AK76" s="59">
        <f t="shared" si="15"/>
        <v>0</v>
      </c>
      <c r="AL76" s="59">
        <f t="shared" si="15"/>
        <v>0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0</v>
      </c>
      <c r="W77" s="21">
        <f t="shared" si="13"/>
        <v>0</v>
      </c>
      <c r="X77" s="21">
        <f t="shared" si="13"/>
        <v>0</v>
      </c>
      <c r="Y77" s="21">
        <f t="shared" si="13"/>
        <v>0</v>
      </c>
      <c r="Z77" s="21">
        <f t="shared" si="13"/>
        <v>0</v>
      </c>
      <c r="AA77" s="21">
        <f t="shared" si="13"/>
        <v>0</v>
      </c>
      <c r="AB77" s="22">
        <f t="shared" si="17"/>
        <v>0</v>
      </c>
      <c r="AC77" s="23" t="e">
        <f t="shared" si="14"/>
        <v>#DIV/0!</v>
      </c>
      <c r="AD77" s="23" t="e">
        <f t="shared" si="14"/>
        <v>#DIV/0!</v>
      </c>
      <c r="AE77" s="23" t="e">
        <f t="shared" si="14"/>
        <v>#DIV/0!</v>
      </c>
      <c r="AF77" s="23" t="e">
        <f t="shared" si="14"/>
        <v>#DIV/0!</v>
      </c>
      <c r="AG77" s="23" t="e">
        <f t="shared" si="14"/>
        <v>#DIV/0!</v>
      </c>
      <c r="AH77" s="23" t="e">
        <f t="shared" si="14"/>
        <v>#DIV/0!</v>
      </c>
      <c r="AI77" s="24">
        <f t="shared" si="18"/>
        <v>0</v>
      </c>
      <c r="AJ77" s="24">
        <f t="shared" si="15"/>
        <v>0</v>
      </c>
      <c r="AK77" s="59">
        <f t="shared" si="15"/>
        <v>0</v>
      </c>
      <c r="AL77" s="59">
        <f t="shared" si="15"/>
        <v>0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0</v>
      </c>
      <c r="Y78" s="21">
        <f t="shared" si="13"/>
        <v>0</v>
      </c>
      <c r="Z78" s="21">
        <f t="shared" si="13"/>
        <v>0</v>
      </c>
      <c r="AA78" s="21">
        <f t="shared" si="13"/>
        <v>0</v>
      </c>
      <c r="AB78" s="22">
        <f t="shared" si="17"/>
        <v>0</v>
      </c>
      <c r="AC78" s="23" t="e">
        <f t="shared" si="14"/>
        <v>#DIV/0!</v>
      </c>
      <c r="AD78" s="23" t="e">
        <f t="shared" si="14"/>
        <v>#DIV/0!</v>
      </c>
      <c r="AE78" s="23" t="e">
        <f t="shared" si="14"/>
        <v>#DIV/0!</v>
      </c>
      <c r="AF78" s="23" t="e">
        <f t="shared" si="14"/>
        <v>#DIV/0!</v>
      </c>
      <c r="AG78" s="23" t="e">
        <f t="shared" si="14"/>
        <v>#DIV/0!</v>
      </c>
      <c r="AH78" s="23" t="e">
        <f t="shared" si="14"/>
        <v>#DIV/0!</v>
      </c>
      <c r="AI78" s="24">
        <f t="shared" si="18"/>
        <v>0</v>
      </c>
      <c r="AJ78" s="24">
        <f t="shared" si="15"/>
        <v>0</v>
      </c>
      <c r="AK78" s="59">
        <f t="shared" si="15"/>
        <v>0</v>
      </c>
      <c r="AL78" s="59">
        <f t="shared" si="15"/>
        <v>0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0</v>
      </c>
      <c r="X79" s="21">
        <f t="shared" si="13"/>
        <v>0</v>
      </c>
      <c r="Y79" s="21">
        <f t="shared" si="13"/>
        <v>0</v>
      </c>
      <c r="Z79" s="21">
        <f t="shared" si="13"/>
        <v>0</v>
      </c>
      <c r="AA79" s="21">
        <f t="shared" si="13"/>
        <v>0</v>
      </c>
      <c r="AB79" s="22">
        <f t="shared" si="17"/>
        <v>0</v>
      </c>
      <c r="AC79" s="23" t="e">
        <f t="shared" si="14"/>
        <v>#DIV/0!</v>
      </c>
      <c r="AD79" s="23" t="e">
        <f t="shared" si="14"/>
        <v>#DIV/0!</v>
      </c>
      <c r="AE79" s="23" t="e">
        <f t="shared" si="14"/>
        <v>#DIV/0!</v>
      </c>
      <c r="AF79" s="23" t="e">
        <f t="shared" si="14"/>
        <v>#DIV/0!</v>
      </c>
      <c r="AG79" s="23" t="e">
        <f t="shared" si="14"/>
        <v>#DIV/0!</v>
      </c>
      <c r="AH79" s="23" t="e">
        <f t="shared" si="14"/>
        <v>#DIV/0!</v>
      </c>
      <c r="AI79" s="24">
        <f t="shared" si="18"/>
        <v>0</v>
      </c>
      <c r="AJ79" s="24">
        <f t="shared" si="15"/>
        <v>0</v>
      </c>
      <c r="AK79" s="59">
        <f t="shared" si="15"/>
        <v>0</v>
      </c>
      <c r="AL79" s="59">
        <f t="shared" si="15"/>
        <v>0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0</v>
      </c>
      <c r="W87" s="21">
        <f t="shared" ref="W87:AA90" si="19">+AO29</f>
        <v>0</v>
      </c>
      <c r="X87" s="21">
        <f t="shared" si="19"/>
        <v>0</v>
      </c>
      <c r="Y87" s="21">
        <f t="shared" si="19"/>
        <v>0</v>
      </c>
      <c r="Z87" s="21">
        <f t="shared" si="19"/>
        <v>0</v>
      </c>
      <c r="AA87" s="21">
        <f t="shared" si="19"/>
        <v>0</v>
      </c>
      <c r="AB87" s="22">
        <f>SUM(V87:AA87)</f>
        <v>0</v>
      </c>
      <c r="AC87" s="23" t="e">
        <f t="shared" ref="AC87:AH90" si="20">V87/$AB87</f>
        <v>#DIV/0!</v>
      </c>
      <c r="AD87" s="23" t="e">
        <f t="shared" si="20"/>
        <v>#DIV/0!</v>
      </c>
      <c r="AE87" s="23" t="e">
        <f t="shared" si="20"/>
        <v>#DIV/0!</v>
      </c>
      <c r="AF87" s="23" t="e">
        <f t="shared" si="20"/>
        <v>#DIV/0!</v>
      </c>
      <c r="AG87" s="23" t="e">
        <f t="shared" si="20"/>
        <v>#DIV/0!</v>
      </c>
      <c r="AH87" s="23" t="e">
        <f t="shared" si="20"/>
        <v>#DIV/0!</v>
      </c>
      <c r="AI87" s="24">
        <f>+BA29</f>
        <v>0</v>
      </c>
      <c r="AJ87" s="24">
        <f t="shared" ref="AJ87:AL90" si="21">+BB29</f>
        <v>0</v>
      </c>
      <c r="AK87" s="59">
        <f t="shared" si="21"/>
        <v>0</v>
      </c>
      <c r="AL87" s="59">
        <f t="shared" si="21"/>
        <v>0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0</v>
      </c>
      <c r="X88" s="21">
        <f t="shared" si="19"/>
        <v>0</v>
      </c>
      <c r="Y88" s="21">
        <f t="shared" si="19"/>
        <v>0</v>
      </c>
      <c r="Z88" s="21">
        <f t="shared" si="19"/>
        <v>0</v>
      </c>
      <c r="AA88" s="21">
        <f t="shared" si="19"/>
        <v>0</v>
      </c>
      <c r="AB88" s="22">
        <f t="shared" ref="AB88:AB90" si="23">SUM(V88:AA88)</f>
        <v>0</v>
      </c>
      <c r="AC88" s="23" t="e">
        <f t="shared" si="20"/>
        <v>#DIV/0!</v>
      </c>
      <c r="AD88" s="23" t="e">
        <f t="shared" si="20"/>
        <v>#DIV/0!</v>
      </c>
      <c r="AE88" s="23" t="e">
        <f t="shared" si="20"/>
        <v>#DIV/0!</v>
      </c>
      <c r="AF88" s="23" t="e">
        <f t="shared" si="20"/>
        <v>#DIV/0!</v>
      </c>
      <c r="AG88" s="23" t="e">
        <f t="shared" si="20"/>
        <v>#DIV/0!</v>
      </c>
      <c r="AH88" s="23" t="e">
        <f t="shared" si="20"/>
        <v>#DIV/0!</v>
      </c>
      <c r="AI88" s="24">
        <f t="shared" ref="AI88:AI90" si="24">+BA30</f>
        <v>0</v>
      </c>
      <c r="AJ88" s="24">
        <f t="shared" si="21"/>
        <v>0</v>
      </c>
      <c r="AK88" s="59">
        <f t="shared" si="21"/>
        <v>0</v>
      </c>
      <c r="AL88" s="59">
        <f t="shared" si="21"/>
        <v>0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0</v>
      </c>
      <c r="X89" s="21">
        <f t="shared" si="19"/>
        <v>0</v>
      </c>
      <c r="Y89" s="21">
        <f t="shared" si="19"/>
        <v>0</v>
      </c>
      <c r="Z89" s="21">
        <f t="shared" si="19"/>
        <v>0</v>
      </c>
      <c r="AA89" s="21">
        <f t="shared" si="19"/>
        <v>0</v>
      </c>
      <c r="AB89" s="22">
        <f t="shared" si="23"/>
        <v>0</v>
      </c>
      <c r="AC89" s="23" t="e">
        <f t="shared" si="20"/>
        <v>#DIV/0!</v>
      </c>
      <c r="AD89" s="23" t="e">
        <f t="shared" si="20"/>
        <v>#DIV/0!</v>
      </c>
      <c r="AE89" s="23" t="e">
        <f t="shared" si="20"/>
        <v>#DIV/0!</v>
      </c>
      <c r="AF89" s="23" t="e">
        <f t="shared" si="20"/>
        <v>#DIV/0!</v>
      </c>
      <c r="AG89" s="23" t="e">
        <f t="shared" si="20"/>
        <v>#DIV/0!</v>
      </c>
      <c r="AH89" s="23" t="e">
        <f t="shared" si="20"/>
        <v>#DIV/0!</v>
      </c>
      <c r="AI89" s="24">
        <f t="shared" si="24"/>
        <v>0</v>
      </c>
      <c r="AJ89" s="24">
        <f t="shared" si="21"/>
        <v>0</v>
      </c>
      <c r="AK89" s="59">
        <f t="shared" si="21"/>
        <v>0</v>
      </c>
      <c r="AL89" s="59">
        <f t="shared" si="21"/>
        <v>0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0</v>
      </c>
      <c r="W90" s="21">
        <f t="shared" si="19"/>
        <v>0</v>
      </c>
      <c r="X90" s="21">
        <f t="shared" si="19"/>
        <v>0</v>
      </c>
      <c r="Y90" s="21">
        <f t="shared" si="19"/>
        <v>0</v>
      </c>
      <c r="Z90" s="21">
        <f t="shared" si="19"/>
        <v>0</v>
      </c>
      <c r="AA90" s="21">
        <f t="shared" si="19"/>
        <v>0</v>
      </c>
      <c r="AB90" s="22">
        <f t="shared" si="23"/>
        <v>0</v>
      </c>
      <c r="AC90" s="23" t="e">
        <f t="shared" si="20"/>
        <v>#DIV/0!</v>
      </c>
      <c r="AD90" s="23" t="e">
        <f t="shared" si="20"/>
        <v>#DIV/0!</v>
      </c>
      <c r="AE90" s="23" t="e">
        <f t="shared" si="20"/>
        <v>#DIV/0!</v>
      </c>
      <c r="AF90" s="23" t="e">
        <f t="shared" si="20"/>
        <v>#DIV/0!</v>
      </c>
      <c r="AG90" s="23" t="e">
        <f t="shared" si="20"/>
        <v>#DIV/0!</v>
      </c>
      <c r="AH90" s="23" t="e">
        <f t="shared" si="20"/>
        <v>#DIV/0!</v>
      </c>
      <c r="AI90" s="24">
        <f t="shared" si="24"/>
        <v>0</v>
      </c>
      <c r="AJ90" s="24">
        <f t="shared" si="21"/>
        <v>0</v>
      </c>
      <c r="AK90" s="59">
        <f t="shared" si="21"/>
        <v>0</v>
      </c>
      <c r="AL90" s="59">
        <f t="shared" si="21"/>
        <v>0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0</v>
      </c>
      <c r="W98" s="21">
        <f t="shared" ref="W98:AA99" si="25">+AO33</f>
        <v>0</v>
      </c>
      <c r="X98" s="21">
        <f t="shared" si="25"/>
        <v>0</v>
      </c>
      <c r="Y98" s="21">
        <f t="shared" si="25"/>
        <v>0</v>
      </c>
      <c r="Z98" s="21">
        <f t="shared" si="25"/>
        <v>0</v>
      </c>
      <c r="AA98" s="21">
        <f t="shared" si="25"/>
        <v>0</v>
      </c>
      <c r="AB98" s="22">
        <f>SUM(V98:AA98)</f>
        <v>0</v>
      </c>
      <c r="AC98" s="23" t="e">
        <f t="shared" ref="AC98:AH99" si="26">V98/$AB98</f>
        <v>#DIV/0!</v>
      </c>
      <c r="AD98" s="23" t="e">
        <f t="shared" si="26"/>
        <v>#DIV/0!</v>
      </c>
      <c r="AE98" s="23" t="e">
        <f t="shared" si="26"/>
        <v>#DIV/0!</v>
      </c>
      <c r="AF98" s="23" t="e">
        <f t="shared" si="26"/>
        <v>#DIV/0!</v>
      </c>
      <c r="AG98" s="23" t="e">
        <f t="shared" si="26"/>
        <v>#DIV/0!</v>
      </c>
      <c r="AH98" s="23" t="e">
        <f t="shared" si="26"/>
        <v>#DIV/0!</v>
      </c>
      <c r="AI98" s="24">
        <f>+BA33</f>
        <v>0</v>
      </c>
      <c r="AJ98" s="24">
        <f t="shared" ref="AJ98:AL99" si="27">+BB33</f>
        <v>0</v>
      </c>
      <c r="AK98" s="59">
        <f t="shared" si="27"/>
        <v>0</v>
      </c>
      <c r="AL98" s="59">
        <f t="shared" si="27"/>
        <v>0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0</v>
      </c>
      <c r="X99" s="21">
        <f t="shared" si="25"/>
        <v>0</v>
      </c>
      <c r="Y99" s="21">
        <f t="shared" si="25"/>
        <v>0</v>
      </c>
      <c r="Z99" s="21">
        <f t="shared" si="25"/>
        <v>0</v>
      </c>
      <c r="AA99" s="21">
        <f t="shared" si="25"/>
        <v>0</v>
      </c>
      <c r="AB99" s="22">
        <f>SUM(V99:AA99)</f>
        <v>0</v>
      </c>
      <c r="AC99" s="23" t="e">
        <f t="shared" si="26"/>
        <v>#DIV/0!</v>
      </c>
      <c r="AD99" s="23" t="e">
        <f t="shared" si="26"/>
        <v>#DIV/0!</v>
      </c>
      <c r="AE99" s="23" t="e">
        <f t="shared" si="26"/>
        <v>#DIV/0!</v>
      </c>
      <c r="AF99" s="23" t="e">
        <f t="shared" si="26"/>
        <v>#DIV/0!</v>
      </c>
      <c r="AG99" s="23" t="e">
        <f t="shared" si="26"/>
        <v>#DIV/0!</v>
      </c>
      <c r="AH99" s="23" t="e">
        <f t="shared" si="26"/>
        <v>#DIV/0!</v>
      </c>
      <c r="AI99" s="24">
        <f>+BA34</f>
        <v>0</v>
      </c>
      <c r="AJ99" s="24">
        <f t="shared" si="27"/>
        <v>0</v>
      </c>
      <c r="AK99" s="59">
        <f t="shared" si="27"/>
        <v>0</v>
      </c>
      <c r="AL99" s="59">
        <f t="shared" si="27"/>
        <v>0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0</v>
      </c>
      <c r="Y101" s="21">
        <f t="shared" si="28"/>
        <v>0</v>
      </c>
      <c r="Z101" s="21">
        <f t="shared" si="28"/>
        <v>0</v>
      </c>
      <c r="AA101" s="21">
        <f t="shared" si="28"/>
        <v>0</v>
      </c>
      <c r="AB101" s="22">
        <f>SUM(V101:AA101)</f>
        <v>0</v>
      </c>
      <c r="AC101" s="23" t="e">
        <f t="shared" ref="AC101:AH107" si="29">V101/$AB101</f>
        <v>#DIV/0!</v>
      </c>
      <c r="AD101" s="23" t="e">
        <f t="shared" si="29"/>
        <v>#DIV/0!</v>
      </c>
      <c r="AE101" s="23" t="e">
        <f t="shared" si="29"/>
        <v>#DIV/0!</v>
      </c>
      <c r="AF101" s="23" t="e">
        <f t="shared" si="29"/>
        <v>#DIV/0!</v>
      </c>
      <c r="AG101" s="23" t="e">
        <f t="shared" si="29"/>
        <v>#DIV/0!</v>
      </c>
      <c r="AH101" s="23" t="e">
        <f t="shared" si="29"/>
        <v>#DIV/0!</v>
      </c>
      <c r="AI101" s="24">
        <f>+BA35</f>
        <v>0</v>
      </c>
      <c r="AJ101" s="24">
        <f t="shared" ref="AJ101:AL107" si="30">+BB35</f>
        <v>0</v>
      </c>
      <c r="AK101" s="59">
        <f t="shared" si="30"/>
        <v>0</v>
      </c>
      <c r="AL101" s="59">
        <f t="shared" si="30"/>
        <v>0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0</v>
      </c>
      <c r="Y102" s="21">
        <f t="shared" si="28"/>
        <v>0</v>
      </c>
      <c r="Z102" s="21">
        <f t="shared" si="28"/>
        <v>0</v>
      </c>
      <c r="AA102" s="21">
        <f t="shared" si="28"/>
        <v>0</v>
      </c>
      <c r="AB102" s="22">
        <f t="shared" ref="AB102:AB107" si="32">SUM(V102:AA102)</f>
        <v>0</v>
      </c>
      <c r="AC102" s="23" t="e">
        <f t="shared" si="29"/>
        <v>#DIV/0!</v>
      </c>
      <c r="AD102" s="23" t="e">
        <f t="shared" si="29"/>
        <v>#DIV/0!</v>
      </c>
      <c r="AE102" s="23" t="e">
        <f t="shared" si="29"/>
        <v>#DIV/0!</v>
      </c>
      <c r="AF102" s="23" t="e">
        <f t="shared" si="29"/>
        <v>#DIV/0!</v>
      </c>
      <c r="AG102" s="23" t="e">
        <f t="shared" si="29"/>
        <v>#DIV/0!</v>
      </c>
      <c r="AH102" s="23" t="e">
        <f t="shared" si="29"/>
        <v>#DIV/0!</v>
      </c>
      <c r="AI102" s="24">
        <f t="shared" ref="AI102:AI107" si="33">+BA36</f>
        <v>0</v>
      </c>
      <c r="AJ102" s="24">
        <f t="shared" si="30"/>
        <v>0</v>
      </c>
      <c r="AK102" s="59">
        <f t="shared" si="30"/>
        <v>0</v>
      </c>
      <c r="AL102" s="59">
        <f t="shared" si="30"/>
        <v>0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0</v>
      </c>
      <c r="W103" s="21">
        <f t="shared" si="28"/>
        <v>0</v>
      </c>
      <c r="X103" s="21">
        <f t="shared" si="28"/>
        <v>0</v>
      </c>
      <c r="Y103" s="21">
        <f t="shared" si="28"/>
        <v>0</v>
      </c>
      <c r="Z103" s="21">
        <f t="shared" si="28"/>
        <v>0</v>
      </c>
      <c r="AA103" s="21">
        <f t="shared" si="28"/>
        <v>0</v>
      </c>
      <c r="AB103" s="22">
        <f t="shared" si="32"/>
        <v>0</v>
      </c>
      <c r="AC103" s="23" t="e">
        <f t="shared" si="29"/>
        <v>#DIV/0!</v>
      </c>
      <c r="AD103" s="23" t="e">
        <f t="shared" si="29"/>
        <v>#DIV/0!</v>
      </c>
      <c r="AE103" s="23" t="e">
        <f t="shared" si="29"/>
        <v>#DIV/0!</v>
      </c>
      <c r="AF103" s="23" t="e">
        <f t="shared" si="29"/>
        <v>#DIV/0!</v>
      </c>
      <c r="AG103" s="23" t="e">
        <f t="shared" si="29"/>
        <v>#DIV/0!</v>
      </c>
      <c r="AH103" s="23" t="e">
        <f t="shared" si="29"/>
        <v>#DIV/0!</v>
      </c>
      <c r="AI103" s="24">
        <f t="shared" si="33"/>
        <v>0</v>
      </c>
      <c r="AJ103" s="24">
        <f t="shared" si="30"/>
        <v>0</v>
      </c>
      <c r="AK103" s="59">
        <f t="shared" si="30"/>
        <v>0</v>
      </c>
      <c r="AL103" s="59">
        <f t="shared" si="30"/>
        <v>0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0</v>
      </c>
      <c r="X104" s="21">
        <f t="shared" si="28"/>
        <v>0</v>
      </c>
      <c r="Y104" s="21">
        <f t="shared" si="28"/>
        <v>0</v>
      </c>
      <c r="Z104" s="21">
        <f t="shared" si="28"/>
        <v>0</v>
      </c>
      <c r="AA104" s="21">
        <f t="shared" si="28"/>
        <v>0</v>
      </c>
      <c r="AB104" s="22">
        <f t="shared" si="32"/>
        <v>0</v>
      </c>
      <c r="AC104" s="23" t="e">
        <f t="shared" si="29"/>
        <v>#DIV/0!</v>
      </c>
      <c r="AD104" s="23" t="e">
        <f t="shared" si="29"/>
        <v>#DIV/0!</v>
      </c>
      <c r="AE104" s="23" t="e">
        <f t="shared" si="29"/>
        <v>#DIV/0!</v>
      </c>
      <c r="AF104" s="23" t="e">
        <f t="shared" si="29"/>
        <v>#DIV/0!</v>
      </c>
      <c r="AG104" s="23" t="e">
        <f t="shared" si="29"/>
        <v>#DIV/0!</v>
      </c>
      <c r="AH104" s="23" t="e">
        <f t="shared" si="29"/>
        <v>#DIV/0!</v>
      </c>
      <c r="AI104" s="24">
        <f t="shared" si="33"/>
        <v>0</v>
      </c>
      <c r="AJ104" s="24">
        <f t="shared" si="30"/>
        <v>0</v>
      </c>
      <c r="AK104" s="59">
        <f t="shared" si="30"/>
        <v>0</v>
      </c>
      <c r="AL104" s="59">
        <f t="shared" si="30"/>
        <v>0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0</v>
      </c>
      <c r="W105" s="21">
        <f t="shared" si="28"/>
        <v>0</v>
      </c>
      <c r="X105" s="21">
        <f t="shared" si="28"/>
        <v>0</v>
      </c>
      <c r="Y105" s="21">
        <f t="shared" si="28"/>
        <v>0</v>
      </c>
      <c r="Z105" s="21">
        <f t="shared" si="28"/>
        <v>0</v>
      </c>
      <c r="AA105" s="21">
        <f t="shared" si="28"/>
        <v>0</v>
      </c>
      <c r="AB105" s="22">
        <f t="shared" si="32"/>
        <v>0</v>
      </c>
      <c r="AC105" s="23" t="e">
        <f t="shared" si="29"/>
        <v>#DIV/0!</v>
      </c>
      <c r="AD105" s="23" t="e">
        <f t="shared" si="29"/>
        <v>#DIV/0!</v>
      </c>
      <c r="AE105" s="23" t="e">
        <f t="shared" si="29"/>
        <v>#DIV/0!</v>
      </c>
      <c r="AF105" s="23" t="e">
        <f t="shared" si="29"/>
        <v>#DIV/0!</v>
      </c>
      <c r="AG105" s="23" t="e">
        <f t="shared" si="29"/>
        <v>#DIV/0!</v>
      </c>
      <c r="AH105" s="23" t="e">
        <f t="shared" si="29"/>
        <v>#DIV/0!</v>
      </c>
      <c r="AI105" s="24">
        <f t="shared" si="33"/>
        <v>0</v>
      </c>
      <c r="AJ105" s="24">
        <f t="shared" si="30"/>
        <v>0</v>
      </c>
      <c r="AK105" s="59">
        <f t="shared" si="30"/>
        <v>0</v>
      </c>
      <c r="AL105" s="59">
        <f t="shared" si="30"/>
        <v>0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0</v>
      </c>
      <c r="W106" s="21">
        <f t="shared" si="28"/>
        <v>0</v>
      </c>
      <c r="X106" s="21">
        <f t="shared" si="28"/>
        <v>0</v>
      </c>
      <c r="Y106" s="21">
        <f t="shared" si="28"/>
        <v>0</v>
      </c>
      <c r="Z106" s="21">
        <f t="shared" si="28"/>
        <v>0</v>
      </c>
      <c r="AA106" s="21">
        <f t="shared" si="28"/>
        <v>0</v>
      </c>
      <c r="AB106" s="22">
        <f t="shared" si="32"/>
        <v>0</v>
      </c>
      <c r="AC106" s="23" t="e">
        <f t="shared" si="29"/>
        <v>#DIV/0!</v>
      </c>
      <c r="AD106" s="23" t="e">
        <f t="shared" si="29"/>
        <v>#DIV/0!</v>
      </c>
      <c r="AE106" s="23" t="e">
        <f t="shared" si="29"/>
        <v>#DIV/0!</v>
      </c>
      <c r="AF106" s="23" t="e">
        <f t="shared" si="29"/>
        <v>#DIV/0!</v>
      </c>
      <c r="AG106" s="23" t="e">
        <f t="shared" si="29"/>
        <v>#DIV/0!</v>
      </c>
      <c r="AH106" s="23" t="e">
        <f t="shared" si="29"/>
        <v>#DIV/0!</v>
      </c>
      <c r="AI106" s="24">
        <f t="shared" si="33"/>
        <v>0</v>
      </c>
      <c r="AJ106" s="24">
        <f t="shared" si="30"/>
        <v>0</v>
      </c>
      <c r="AK106" s="59">
        <f t="shared" si="30"/>
        <v>0</v>
      </c>
      <c r="AL106" s="59">
        <f t="shared" si="30"/>
        <v>0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0</v>
      </c>
      <c r="X107" s="21">
        <f t="shared" si="28"/>
        <v>0</v>
      </c>
      <c r="Y107" s="21">
        <f t="shared" si="28"/>
        <v>0</v>
      </c>
      <c r="Z107" s="21">
        <f t="shared" si="28"/>
        <v>0</v>
      </c>
      <c r="AA107" s="21">
        <f t="shared" si="28"/>
        <v>0</v>
      </c>
      <c r="AB107" s="22">
        <f t="shared" si="32"/>
        <v>0</v>
      </c>
      <c r="AC107" s="23" t="e">
        <f t="shared" si="29"/>
        <v>#DIV/0!</v>
      </c>
      <c r="AD107" s="23" t="e">
        <f t="shared" si="29"/>
        <v>#DIV/0!</v>
      </c>
      <c r="AE107" s="23" t="e">
        <f t="shared" si="29"/>
        <v>#DIV/0!</v>
      </c>
      <c r="AF107" s="23" t="e">
        <f t="shared" si="29"/>
        <v>#DIV/0!</v>
      </c>
      <c r="AG107" s="23" t="e">
        <f t="shared" si="29"/>
        <v>#DIV/0!</v>
      </c>
      <c r="AH107" s="23" t="e">
        <f t="shared" si="29"/>
        <v>#DIV/0!</v>
      </c>
      <c r="AI107" s="24">
        <f t="shared" si="33"/>
        <v>0</v>
      </c>
      <c r="AJ107" s="24">
        <f t="shared" si="30"/>
        <v>0</v>
      </c>
      <c r="AK107" s="59">
        <f t="shared" si="30"/>
        <v>0</v>
      </c>
      <c r="AL107" s="59">
        <f t="shared" si="30"/>
        <v>0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25">
      <c r="A110" s="49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2"/>
    </row>
    <row r="111" spans="1:38" ht="64.5" customHeight="1" x14ac:dyDescent="0.25">
      <c r="A111" s="49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2"/>
    </row>
    <row r="112" spans="1:38" ht="26.25" customHeight="1" x14ac:dyDescent="0.25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2"/>
    </row>
    <row r="113" spans="2:21" ht="37.5" customHeight="1" x14ac:dyDescent="0.25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2"/>
    </row>
    <row r="114" spans="2:21" ht="18.75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0</v>
      </c>
      <c r="M129" s="48"/>
    </row>
    <row r="130" spans="1:13" x14ac:dyDescent="0.25">
      <c r="A130" s="53" t="s">
        <v>81</v>
      </c>
      <c r="B130" s="53">
        <f>+AO58</f>
        <v>0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2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A10:AL10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93:AL93"/>
    <mergeCell ref="B94:U94"/>
    <mergeCell ref="V94:AA95"/>
    <mergeCell ref="AC94:AH95"/>
    <mergeCell ref="AI94:AL95"/>
    <mergeCell ref="B95:U95"/>
    <mergeCell ref="B107:U107"/>
    <mergeCell ref="B96:U96"/>
    <mergeCell ref="A97:U97"/>
    <mergeCell ref="B98:U98"/>
    <mergeCell ref="B99:U99"/>
    <mergeCell ref="A100:U100"/>
    <mergeCell ref="B101:U101"/>
    <mergeCell ref="B102:U102"/>
    <mergeCell ref="B103:U103"/>
    <mergeCell ref="B104:U104"/>
    <mergeCell ref="B105:U105"/>
    <mergeCell ref="B106:U106"/>
    <mergeCell ref="B115:U115"/>
    <mergeCell ref="A109:AL109"/>
    <mergeCell ref="B110:U110"/>
    <mergeCell ref="B111:U111"/>
    <mergeCell ref="B112:U112"/>
    <mergeCell ref="B113:U113"/>
    <mergeCell ref="B114:U114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  <pageSetUpPr fitToPage="1"/>
  </sheetPr>
  <dimension ref="A1:BD143"/>
  <sheetViews>
    <sheetView view="pageBreakPreview" topLeftCell="A96" zoomScale="112" zoomScaleNormal="100" zoomScaleSheetLayoutView="112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110</v>
      </c>
      <c r="AU1" s="53" t="s">
        <v>110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2</v>
      </c>
      <c r="AQ3" s="53">
        <v>9</v>
      </c>
      <c r="AR3" s="53">
        <v>8</v>
      </c>
      <c r="AS3" s="53">
        <v>0</v>
      </c>
      <c r="AT3" s="53">
        <v>19</v>
      </c>
      <c r="AU3" s="53" t="s">
        <v>112</v>
      </c>
      <c r="AV3" s="53">
        <v>0</v>
      </c>
      <c r="AW3" s="53">
        <v>0</v>
      </c>
      <c r="AX3" s="53">
        <v>2</v>
      </c>
      <c r="AY3" s="53">
        <v>9</v>
      </c>
      <c r="AZ3" s="53">
        <v>8</v>
      </c>
      <c r="BA3" s="53">
        <v>4.32</v>
      </c>
      <c r="BB3" s="53">
        <v>0.67</v>
      </c>
      <c r="BC3" s="53">
        <v>4</v>
      </c>
      <c r="BD3" s="53">
        <v>4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1</v>
      </c>
      <c r="AQ4" s="53">
        <v>10</v>
      </c>
      <c r="AR4" s="53">
        <v>7</v>
      </c>
      <c r="AS4" s="53">
        <v>1</v>
      </c>
      <c r="AT4" s="53">
        <v>19</v>
      </c>
      <c r="AU4" s="53" t="s">
        <v>113</v>
      </c>
      <c r="AV4" s="53">
        <v>0</v>
      </c>
      <c r="AW4" s="53">
        <v>0</v>
      </c>
      <c r="AX4" s="53">
        <v>1</v>
      </c>
      <c r="AY4" s="53">
        <v>10</v>
      </c>
      <c r="AZ4" s="53">
        <v>7</v>
      </c>
      <c r="BA4" s="53">
        <v>4.33</v>
      </c>
      <c r="BB4" s="53">
        <v>0.59</v>
      </c>
      <c r="BC4" s="53">
        <v>4</v>
      </c>
      <c r="BD4" s="53">
        <v>4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1</v>
      </c>
      <c r="AO5" s="53">
        <v>1</v>
      </c>
      <c r="AP5" s="53">
        <v>1</v>
      </c>
      <c r="AQ5" s="53">
        <v>8</v>
      </c>
      <c r="AR5" s="53">
        <v>10</v>
      </c>
      <c r="AS5" s="53">
        <v>0</v>
      </c>
      <c r="AT5" s="53">
        <v>21</v>
      </c>
      <c r="AU5" s="53" t="s">
        <v>114</v>
      </c>
      <c r="AV5" s="53">
        <v>1</v>
      </c>
      <c r="AW5" s="53">
        <v>1</v>
      </c>
      <c r="AX5" s="53">
        <v>1</v>
      </c>
      <c r="AY5" s="53">
        <v>8</v>
      </c>
      <c r="AZ5" s="53">
        <v>10</v>
      </c>
      <c r="BA5" s="53">
        <v>4.1900000000000004</v>
      </c>
      <c r="BB5" s="53">
        <v>1.08</v>
      </c>
      <c r="BC5" s="53">
        <v>4</v>
      </c>
      <c r="BD5" s="53">
        <v>5</v>
      </c>
    </row>
    <row r="6" spans="1:56" ht="15.75" x14ac:dyDescent="0.2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1</v>
      </c>
      <c r="AO6" s="53">
        <v>1</v>
      </c>
      <c r="AP6" s="53">
        <v>1</v>
      </c>
      <c r="AQ6" s="53">
        <v>2</v>
      </c>
      <c r="AR6" s="53">
        <v>13</v>
      </c>
      <c r="AS6" s="53">
        <v>3</v>
      </c>
      <c r="AT6" s="53">
        <v>21</v>
      </c>
      <c r="AU6" s="53" t="s">
        <v>115</v>
      </c>
      <c r="AV6" s="53">
        <v>1</v>
      </c>
      <c r="AW6" s="53">
        <v>1</v>
      </c>
      <c r="AX6" s="53">
        <v>1</v>
      </c>
      <c r="AY6" s="53">
        <v>2</v>
      </c>
      <c r="AZ6" s="53">
        <v>13</v>
      </c>
      <c r="BA6" s="53">
        <v>4.3899999999999997</v>
      </c>
      <c r="BB6" s="53">
        <v>1.2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1</v>
      </c>
      <c r="AQ7" s="53">
        <v>5</v>
      </c>
      <c r="AR7" s="53">
        <v>15</v>
      </c>
      <c r="AS7" s="53">
        <v>0</v>
      </c>
      <c r="AT7" s="53">
        <v>21</v>
      </c>
      <c r="AU7" s="53" t="s">
        <v>116</v>
      </c>
      <c r="AV7" s="53">
        <v>0</v>
      </c>
      <c r="AW7" s="53">
        <v>0</v>
      </c>
      <c r="AX7" s="53">
        <v>1</v>
      </c>
      <c r="AY7" s="53">
        <v>5</v>
      </c>
      <c r="AZ7" s="53">
        <v>15</v>
      </c>
      <c r="BA7" s="53">
        <v>4.67</v>
      </c>
      <c r="BB7" s="53">
        <v>0.57999999999999996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1</v>
      </c>
      <c r="AO8" s="53">
        <v>0</v>
      </c>
      <c r="AP8" s="53">
        <v>0</v>
      </c>
      <c r="AQ8" s="53">
        <v>3</v>
      </c>
      <c r="AR8" s="53">
        <v>15</v>
      </c>
      <c r="AS8" s="53">
        <v>2</v>
      </c>
      <c r="AT8" s="53">
        <v>21</v>
      </c>
      <c r="AU8" s="53" t="s">
        <v>117</v>
      </c>
      <c r="AV8" s="53">
        <v>1</v>
      </c>
      <c r="AW8" s="53">
        <v>0</v>
      </c>
      <c r="AX8" s="53">
        <v>0</v>
      </c>
      <c r="AY8" s="53">
        <v>3</v>
      </c>
      <c r="AZ8" s="53">
        <v>15</v>
      </c>
      <c r="BA8" s="53">
        <v>4.63</v>
      </c>
      <c r="BB8" s="53">
        <v>0.96</v>
      </c>
      <c r="BC8" s="53">
        <v>5</v>
      </c>
      <c r="BD8" s="53">
        <v>5</v>
      </c>
    </row>
    <row r="9" spans="1:56" ht="27.75" customHeight="1" x14ac:dyDescent="0.25">
      <c r="A9" s="97" t="s">
        <v>155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0</v>
      </c>
      <c r="AO9" s="53">
        <v>0</v>
      </c>
      <c r="AP9" s="53">
        <v>2</v>
      </c>
      <c r="AQ9" s="53">
        <v>8</v>
      </c>
      <c r="AR9" s="53">
        <v>10</v>
      </c>
      <c r="AS9" s="53">
        <v>1</v>
      </c>
      <c r="AT9" s="53">
        <v>21</v>
      </c>
      <c r="AU9" s="53" t="s">
        <v>118</v>
      </c>
      <c r="AV9" s="53">
        <v>0</v>
      </c>
      <c r="AW9" s="53">
        <v>0</v>
      </c>
      <c r="AX9" s="53">
        <v>2</v>
      </c>
      <c r="AY9" s="53">
        <v>8</v>
      </c>
      <c r="AZ9" s="53">
        <v>10</v>
      </c>
      <c r="BA9" s="53">
        <v>4.4000000000000004</v>
      </c>
      <c r="BB9" s="53">
        <v>0.68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1</v>
      </c>
      <c r="AO10" s="53">
        <v>2</v>
      </c>
      <c r="AP10" s="53">
        <v>3</v>
      </c>
      <c r="AQ10" s="53">
        <v>6</v>
      </c>
      <c r="AR10" s="53">
        <v>9</v>
      </c>
      <c r="AS10" s="53">
        <v>0</v>
      </c>
      <c r="AT10" s="53">
        <v>21</v>
      </c>
      <c r="AU10" s="53" t="s">
        <v>119</v>
      </c>
      <c r="AV10" s="53">
        <v>1</v>
      </c>
      <c r="AW10" s="53">
        <v>2</v>
      </c>
      <c r="AX10" s="53">
        <v>3</v>
      </c>
      <c r="AY10" s="53">
        <v>6</v>
      </c>
      <c r="AZ10" s="53">
        <v>9</v>
      </c>
      <c r="BA10" s="53">
        <v>3.95</v>
      </c>
      <c r="BB10" s="53">
        <v>1.2</v>
      </c>
      <c r="BC10" s="53">
        <v>4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2</v>
      </c>
      <c r="AQ11" s="53">
        <v>7</v>
      </c>
      <c r="AR11" s="53">
        <v>12</v>
      </c>
      <c r="AS11" s="53">
        <v>0</v>
      </c>
      <c r="AT11" s="53">
        <v>21</v>
      </c>
      <c r="AU11" s="53" t="s">
        <v>120</v>
      </c>
      <c r="AV11" s="53">
        <v>0</v>
      </c>
      <c r="AW11" s="53">
        <v>0</v>
      </c>
      <c r="AX11" s="53">
        <v>2</v>
      </c>
      <c r="AY11" s="53">
        <v>7</v>
      </c>
      <c r="AZ11" s="53">
        <v>12</v>
      </c>
      <c r="BA11" s="53">
        <v>4.4800000000000004</v>
      </c>
      <c r="BB11" s="53">
        <v>0.68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0</v>
      </c>
      <c r="AO12" s="53">
        <v>0</v>
      </c>
      <c r="AP12" s="53">
        <v>1</v>
      </c>
      <c r="AQ12" s="53">
        <v>3</v>
      </c>
      <c r="AR12" s="53">
        <v>17</v>
      </c>
      <c r="AS12" s="53">
        <v>0</v>
      </c>
      <c r="AT12" s="53">
        <v>21</v>
      </c>
      <c r="AU12" s="53" t="s">
        <v>121</v>
      </c>
      <c r="AV12" s="53">
        <v>0</v>
      </c>
      <c r="AW12" s="53">
        <v>0</v>
      </c>
      <c r="AX12" s="53">
        <v>1</v>
      </c>
      <c r="AY12" s="53">
        <v>3</v>
      </c>
      <c r="AZ12" s="53">
        <v>17</v>
      </c>
      <c r="BA12" s="53">
        <v>4.76</v>
      </c>
      <c r="BB12" s="53">
        <v>0.54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0</v>
      </c>
      <c r="AO13" s="53">
        <v>1</v>
      </c>
      <c r="AP13" s="53">
        <v>3</v>
      </c>
      <c r="AQ13" s="53">
        <v>6</v>
      </c>
      <c r="AR13" s="53">
        <v>7</v>
      </c>
      <c r="AS13" s="53">
        <v>4</v>
      </c>
      <c r="AT13" s="53">
        <v>21</v>
      </c>
      <c r="AU13" s="53" t="s">
        <v>122</v>
      </c>
      <c r="AV13" s="53">
        <v>0</v>
      </c>
      <c r="AW13" s="53">
        <v>1</v>
      </c>
      <c r="AX13" s="53">
        <v>3</v>
      </c>
      <c r="AY13" s="53">
        <v>6</v>
      </c>
      <c r="AZ13" s="53">
        <v>7</v>
      </c>
      <c r="BA13" s="53">
        <v>4.12</v>
      </c>
      <c r="BB13" s="53">
        <v>0.93</v>
      </c>
      <c r="BC13" s="53">
        <v>4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0</v>
      </c>
      <c r="AQ14" s="53">
        <v>9</v>
      </c>
      <c r="AR14" s="53">
        <v>12</v>
      </c>
      <c r="AS14" s="53">
        <v>0</v>
      </c>
      <c r="AT14" s="53">
        <v>21</v>
      </c>
      <c r="AU14" s="53" t="s">
        <v>123</v>
      </c>
      <c r="AV14" s="53">
        <v>0</v>
      </c>
      <c r="AW14" s="53">
        <v>0</v>
      </c>
      <c r="AX14" s="53">
        <v>0</v>
      </c>
      <c r="AY14" s="53">
        <v>9</v>
      </c>
      <c r="AZ14" s="53">
        <v>12</v>
      </c>
      <c r="BA14" s="53">
        <v>4.57</v>
      </c>
      <c r="BB14" s="53">
        <v>0.51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3</v>
      </c>
      <c r="AQ15" s="53">
        <v>8</v>
      </c>
      <c r="AR15" s="53">
        <v>10</v>
      </c>
      <c r="AS15" s="53">
        <v>0</v>
      </c>
      <c r="AT15" s="53">
        <v>21</v>
      </c>
      <c r="AU15" s="53" t="s">
        <v>124</v>
      </c>
      <c r="AV15" s="53">
        <v>0</v>
      </c>
      <c r="AW15" s="53">
        <v>0</v>
      </c>
      <c r="AX15" s="53">
        <v>3</v>
      </c>
      <c r="AY15" s="53">
        <v>8</v>
      </c>
      <c r="AZ15" s="53">
        <v>10</v>
      </c>
      <c r="BA15" s="53">
        <v>4.33</v>
      </c>
      <c r="BB15" s="53">
        <v>0.73</v>
      </c>
      <c r="BC15" s="53">
        <v>4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1</v>
      </c>
      <c r="AO16" s="53">
        <v>0</v>
      </c>
      <c r="AP16" s="53">
        <v>0</v>
      </c>
      <c r="AQ16" s="53">
        <v>10</v>
      </c>
      <c r="AR16" s="53">
        <v>10</v>
      </c>
      <c r="AS16" s="53">
        <v>0</v>
      </c>
      <c r="AT16" s="53">
        <v>21</v>
      </c>
      <c r="AU16" s="53" t="s">
        <v>125</v>
      </c>
      <c r="AV16" s="53">
        <v>1</v>
      </c>
      <c r="AW16" s="53">
        <v>0</v>
      </c>
      <c r="AX16" s="53">
        <v>0</v>
      </c>
      <c r="AY16" s="53">
        <v>10</v>
      </c>
      <c r="AZ16" s="53">
        <v>10</v>
      </c>
      <c r="BA16" s="53">
        <v>4.33</v>
      </c>
      <c r="BB16" s="53">
        <v>0.91</v>
      </c>
      <c r="BC16" s="53">
        <v>4</v>
      </c>
      <c r="BD16" s="53">
        <v>4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1</v>
      </c>
      <c r="AP17" s="53">
        <v>3</v>
      </c>
      <c r="AQ17" s="53">
        <v>7</v>
      </c>
      <c r="AR17" s="53">
        <v>10</v>
      </c>
      <c r="AS17" s="53">
        <v>0</v>
      </c>
      <c r="AT17" s="53">
        <v>21</v>
      </c>
      <c r="AU17" s="53" t="s">
        <v>126</v>
      </c>
      <c r="AV17" s="53">
        <v>0</v>
      </c>
      <c r="AW17" s="53">
        <v>1</v>
      </c>
      <c r="AX17" s="53">
        <v>3</v>
      </c>
      <c r="AY17" s="53">
        <v>7</v>
      </c>
      <c r="AZ17" s="53">
        <v>10</v>
      </c>
      <c r="BA17" s="53">
        <v>4.24</v>
      </c>
      <c r="BB17" s="53">
        <v>0.89</v>
      </c>
      <c r="BC17" s="53">
        <v>4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0</v>
      </c>
      <c r="AO18" s="53">
        <v>0</v>
      </c>
      <c r="AP18" s="53">
        <v>3</v>
      </c>
      <c r="AQ18" s="53">
        <v>8</v>
      </c>
      <c r="AR18" s="53">
        <v>10</v>
      </c>
      <c r="AS18" s="53">
        <v>0</v>
      </c>
      <c r="AT18" s="53">
        <v>21</v>
      </c>
      <c r="AU18" s="53" t="s">
        <v>127</v>
      </c>
      <c r="AV18" s="53">
        <v>0</v>
      </c>
      <c r="AW18" s="53">
        <v>0</v>
      </c>
      <c r="AX18" s="53">
        <v>3</v>
      </c>
      <c r="AY18" s="53">
        <v>8</v>
      </c>
      <c r="AZ18" s="53">
        <v>10</v>
      </c>
      <c r="BA18" s="53">
        <v>4.33</v>
      </c>
      <c r="BB18" s="53">
        <v>0.73</v>
      </c>
      <c r="BC18" s="53">
        <v>4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1</v>
      </c>
      <c r="AO19" s="53">
        <v>2</v>
      </c>
      <c r="AP19" s="53">
        <v>6</v>
      </c>
      <c r="AQ19" s="53">
        <v>7</v>
      </c>
      <c r="AR19" s="53">
        <v>5</v>
      </c>
      <c r="AS19" s="53">
        <v>0</v>
      </c>
      <c r="AT19" s="53">
        <v>21</v>
      </c>
      <c r="AU19" s="53" t="s">
        <v>128</v>
      </c>
      <c r="AV19" s="53">
        <v>1</v>
      </c>
      <c r="AW19" s="53">
        <v>2</v>
      </c>
      <c r="AX19" s="53">
        <v>6</v>
      </c>
      <c r="AY19" s="53">
        <v>7</v>
      </c>
      <c r="AZ19" s="53">
        <v>5</v>
      </c>
      <c r="BA19" s="53">
        <v>3.62</v>
      </c>
      <c r="BB19" s="53">
        <v>1.1200000000000001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0</v>
      </c>
      <c r="AO20" s="53">
        <v>4</v>
      </c>
      <c r="AP20" s="53">
        <v>5</v>
      </c>
      <c r="AQ20" s="53">
        <v>10</v>
      </c>
      <c r="AR20" s="53">
        <v>2</v>
      </c>
      <c r="AS20" s="53">
        <v>0</v>
      </c>
      <c r="AT20" s="53">
        <v>21</v>
      </c>
      <c r="AU20" s="53" t="s">
        <v>129</v>
      </c>
      <c r="AV20" s="53">
        <v>0</v>
      </c>
      <c r="AW20" s="53">
        <v>4</v>
      </c>
      <c r="AX20" s="53">
        <v>5</v>
      </c>
      <c r="AY20" s="53">
        <v>10</v>
      </c>
      <c r="AZ20" s="53">
        <v>2</v>
      </c>
      <c r="BA20" s="53">
        <v>3.48</v>
      </c>
      <c r="BB20" s="53">
        <v>0.93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0</v>
      </c>
      <c r="AO21" s="53">
        <v>3</v>
      </c>
      <c r="AP21" s="53">
        <v>7</v>
      </c>
      <c r="AQ21" s="53">
        <v>8</v>
      </c>
      <c r="AR21" s="53">
        <v>3</v>
      </c>
      <c r="AS21" s="53">
        <v>0</v>
      </c>
      <c r="AT21" s="53">
        <v>21</v>
      </c>
      <c r="AU21" s="53" t="s">
        <v>130</v>
      </c>
      <c r="AV21" s="53">
        <v>0</v>
      </c>
      <c r="AW21" s="53">
        <v>3</v>
      </c>
      <c r="AX21" s="53">
        <v>7</v>
      </c>
      <c r="AY21" s="53">
        <v>8</v>
      </c>
      <c r="AZ21" s="53">
        <v>3</v>
      </c>
      <c r="BA21" s="53">
        <v>3.52</v>
      </c>
      <c r="BB21" s="53">
        <v>0.93</v>
      </c>
      <c r="BC21" s="53">
        <v>4</v>
      </c>
      <c r="BD21" s="53">
        <v>4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2</v>
      </c>
      <c r="AO22" s="53">
        <v>4</v>
      </c>
      <c r="AP22" s="53">
        <v>6</v>
      </c>
      <c r="AQ22" s="53">
        <v>6</v>
      </c>
      <c r="AR22" s="53">
        <v>3</v>
      </c>
      <c r="AS22" s="53">
        <v>0</v>
      </c>
      <c r="AT22" s="53">
        <v>21</v>
      </c>
      <c r="AU22" s="53" t="s">
        <v>131</v>
      </c>
      <c r="AV22" s="53">
        <v>2</v>
      </c>
      <c r="AW22" s="53">
        <v>4</v>
      </c>
      <c r="AX22" s="53">
        <v>6</v>
      </c>
      <c r="AY22" s="53">
        <v>6</v>
      </c>
      <c r="AZ22" s="53">
        <v>3</v>
      </c>
      <c r="BA22" s="53">
        <v>3.19</v>
      </c>
      <c r="BB22" s="53">
        <v>1.21</v>
      </c>
      <c r="BC22" s="53">
        <v>3</v>
      </c>
      <c r="BD22" s="53">
        <v>3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2</v>
      </c>
      <c r="AO23" s="53">
        <v>2</v>
      </c>
      <c r="AP23" s="53">
        <v>9</v>
      </c>
      <c r="AQ23" s="53">
        <v>6</v>
      </c>
      <c r="AR23" s="53">
        <v>2</v>
      </c>
      <c r="AS23" s="53">
        <v>0</v>
      </c>
      <c r="AT23" s="53">
        <v>21</v>
      </c>
      <c r="AU23" s="53" t="s">
        <v>132</v>
      </c>
      <c r="AV23" s="53">
        <v>2</v>
      </c>
      <c r="AW23" s="53">
        <v>2</v>
      </c>
      <c r="AX23" s="53">
        <v>9</v>
      </c>
      <c r="AY23" s="53">
        <v>6</v>
      </c>
      <c r="AZ23" s="53">
        <v>2</v>
      </c>
      <c r="BA23" s="53">
        <v>3.19</v>
      </c>
      <c r="BB23" s="53">
        <v>1.08</v>
      </c>
      <c r="BC23" s="53">
        <v>3</v>
      </c>
      <c r="BD23" s="53">
        <v>3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0</v>
      </c>
      <c r="AO24" s="53">
        <v>0</v>
      </c>
      <c r="AP24" s="53">
        <v>5</v>
      </c>
      <c r="AQ24" s="53">
        <v>9</v>
      </c>
      <c r="AR24" s="53">
        <v>3</v>
      </c>
      <c r="AS24" s="53">
        <v>4</v>
      </c>
      <c r="AT24" s="53">
        <v>21</v>
      </c>
      <c r="AU24" s="53" t="s">
        <v>133</v>
      </c>
      <c r="AV24" s="53">
        <v>0</v>
      </c>
      <c r="AW24" s="53">
        <v>0</v>
      </c>
      <c r="AX24" s="53">
        <v>5</v>
      </c>
      <c r="AY24" s="53">
        <v>9</v>
      </c>
      <c r="AZ24" s="53">
        <v>3</v>
      </c>
      <c r="BA24" s="53">
        <v>3.88</v>
      </c>
      <c r="BB24" s="53">
        <v>0.7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0</v>
      </c>
      <c r="AO25" s="53">
        <v>0</v>
      </c>
      <c r="AP25" s="53">
        <v>3</v>
      </c>
      <c r="AQ25" s="53">
        <v>9</v>
      </c>
      <c r="AR25" s="53">
        <v>4</v>
      </c>
      <c r="AS25" s="53">
        <v>5</v>
      </c>
      <c r="AT25" s="53">
        <v>21</v>
      </c>
      <c r="AU25" s="53" t="s">
        <v>134</v>
      </c>
      <c r="AV25" s="53">
        <v>0</v>
      </c>
      <c r="AW25" s="53">
        <v>0</v>
      </c>
      <c r="AX25" s="53">
        <v>3</v>
      </c>
      <c r="AY25" s="53">
        <v>9</v>
      </c>
      <c r="AZ25" s="53">
        <v>4</v>
      </c>
      <c r="BA25" s="53">
        <v>4.0599999999999996</v>
      </c>
      <c r="BB25" s="53">
        <v>0.68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1</v>
      </c>
      <c r="AO26" s="53">
        <v>0</v>
      </c>
      <c r="AP26" s="53">
        <v>3</v>
      </c>
      <c r="AQ26" s="53">
        <v>13</v>
      </c>
      <c r="AR26" s="53">
        <v>4</v>
      </c>
      <c r="AS26" s="53">
        <v>0</v>
      </c>
      <c r="AT26" s="53">
        <v>21</v>
      </c>
      <c r="AU26" s="53" t="s">
        <v>135</v>
      </c>
      <c r="AV26" s="53">
        <v>1</v>
      </c>
      <c r="AW26" s="53">
        <v>0</v>
      </c>
      <c r="AX26" s="53">
        <v>3</v>
      </c>
      <c r="AY26" s="53">
        <v>13</v>
      </c>
      <c r="AZ26" s="53">
        <v>4</v>
      </c>
      <c r="BA26" s="53">
        <v>3.9</v>
      </c>
      <c r="BB26" s="53">
        <v>0.89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0</v>
      </c>
      <c r="AO27" s="53">
        <v>0</v>
      </c>
      <c r="AP27" s="53">
        <v>4</v>
      </c>
      <c r="AQ27" s="53">
        <v>10</v>
      </c>
      <c r="AR27" s="53">
        <v>5</v>
      </c>
      <c r="AS27" s="53">
        <v>2</v>
      </c>
      <c r="AT27" s="53">
        <v>21</v>
      </c>
      <c r="AU27" s="53" t="s">
        <v>136</v>
      </c>
      <c r="AV27" s="53">
        <v>0</v>
      </c>
      <c r="AW27" s="53">
        <v>0</v>
      </c>
      <c r="AX27" s="53">
        <v>4</v>
      </c>
      <c r="AY27" s="53">
        <v>10</v>
      </c>
      <c r="AZ27" s="53">
        <v>5</v>
      </c>
      <c r="BA27" s="53">
        <v>4.05</v>
      </c>
      <c r="BB27" s="53">
        <v>0.71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0</v>
      </c>
      <c r="AO28" s="5">
        <v>1</v>
      </c>
      <c r="AP28" s="5">
        <v>4</v>
      </c>
      <c r="AQ28" s="5">
        <v>10</v>
      </c>
      <c r="AR28" s="5">
        <v>6</v>
      </c>
      <c r="AS28" s="5">
        <v>0</v>
      </c>
      <c r="AT28" s="5">
        <v>21</v>
      </c>
      <c r="AU28" s="5" t="s">
        <v>137</v>
      </c>
      <c r="AV28" s="5">
        <v>0</v>
      </c>
      <c r="AW28" s="5">
        <v>1</v>
      </c>
      <c r="AX28" s="5">
        <v>4</v>
      </c>
      <c r="AY28" s="5">
        <v>10</v>
      </c>
      <c r="AZ28" s="5">
        <v>6</v>
      </c>
      <c r="BA28" s="5">
        <v>4</v>
      </c>
      <c r="BB28" s="5">
        <v>0.84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1</v>
      </c>
      <c r="AO29" s="53">
        <v>1</v>
      </c>
      <c r="AP29" s="53">
        <v>2</v>
      </c>
      <c r="AQ29" s="53">
        <v>5</v>
      </c>
      <c r="AR29" s="53">
        <v>7</v>
      </c>
      <c r="AS29" s="53">
        <v>5</v>
      </c>
      <c r="AT29" s="53">
        <v>21</v>
      </c>
      <c r="AU29" s="53" t="s">
        <v>138</v>
      </c>
      <c r="AV29" s="53">
        <v>1</v>
      </c>
      <c r="AW29" s="53">
        <v>1</v>
      </c>
      <c r="AX29" s="53">
        <v>2</v>
      </c>
      <c r="AY29" s="53">
        <v>5</v>
      </c>
      <c r="AZ29" s="53">
        <v>7</v>
      </c>
      <c r="BA29" s="53">
        <v>4</v>
      </c>
      <c r="BB29" s="53">
        <v>1.21</v>
      </c>
      <c r="BC29" s="53">
        <v>4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0</v>
      </c>
      <c r="AO30" s="53">
        <v>1</v>
      </c>
      <c r="AP30" s="53">
        <v>1</v>
      </c>
      <c r="AQ30" s="53">
        <v>5</v>
      </c>
      <c r="AR30" s="53">
        <v>6</v>
      </c>
      <c r="AS30" s="53">
        <v>8</v>
      </c>
      <c r="AT30" s="53">
        <v>21</v>
      </c>
      <c r="AU30" s="53" t="s">
        <v>139</v>
      </c>
      <c r="AV30" s="53">
        <v>0</v>
      </c>
      <c r="AW30" s="53">
        <v>1</v>
      </c>
      <c r="AX30" s="53">
        <v>1</v>
      </c>
      <c r="AY30" s="53">
        <v>5</v>
      </c>
      <c r="AZ30" s="53">
        <v>6</v>
      </c>
      <c r="BA30" s="53">
        <v>4.2300000000000004</v>
      </c>
      <c r="BB30" s="53">
        <v>0.93</v>
      </c>
      <c r="BC30" s="53">
        <v>4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0</v>
      </c>
      <c r="AO31" s="53">
        <v>1</v>
      </c>
      <c r="AP31" s="53">
        <v>1</v>
      </c>
      <c r="AQ31" s="53">
        <v>6</v>
      </c>
      <c r="AR31" s="53">
        <v>6</v>
      </c>
      <c r="AS31" s="53">
        <v>7</v>
      </c>
      <c r="AT31" s="53">
        <v>21</v>
      </c>
      <c r="AU31" s="53" t="s">
        <v>140</v>
      </c>
      <c r="AV31" s="53">
        <v>0</v>
      </c>
      <c r="AW31" s="53">
        <v>1</v>
      </c>
      <c r="AX31" s="53">
        <v>1</v>
      </c>
      <c r="AY31" s="53">
        <v>6</v>
      </c>
      <c r="AZ31" s="53">
        <v>6</v>
      </c>
      <c r="BA31" s="53">
        <v>4.21</v>
      </c>
      <c r="BB31" s="53">
        <v>0.89</v>
      </c>
      <c r="BC31" s="53">
        <v>4</v>
      </c>
      <c r="BD31" s="53">
        <v>4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0</v>
      </c>
      <c r="AO32" s="53">
        <v>0</v>
      </c>
      <c r="AP32" s="53">
        <v>2</v>
      </c>
      <c r="AQ32" s="53">
        <v>5</v>
      </c>
      <c r="AR32" s="53">
        <v>9</v>
      </c>
      <c r="AS32" s="53">
        <v>5</v>
      </c>
      <c r="AT32" s="53">
        <v>21</v>
      </c>
      <c r="AU32" s="53" t="s">
        <v>141</v>
      </c>
      <c r="AV32" s="53">
        <v>0</v>
      </c>
      <c r="AW32" s="53">
        <v>0</v>
      </c>
      <c r="AX32" s="53">
        <v>2</v>
      </c>
      <c r="AY32" s="53">
        <v>5</v>
      </c>
      <c r="AZ32" s="53">
        <v>9</v>
      </c>
      <c r="BA32" s="53">
        <v>4.4400000000000004</v>
      </c>
      <c r="BB32" s="53">
        <v>0.73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1</v>
      </c>
      <c r="AO33" s="53">
        <v>1</v>
      </c>
      <c r="AP33" s="53">
        <v>5</v>
      </c>
      <c r="AQ33" s="53">
        <v>8</v>
      </c>
      <c r="AR33" s="53">
        <v>6</v>
      </c>
      <c r="AS33" s="53">
        <v>0</v>
      </c>
      <c r="AT33" s="53">
        <v>21</v>
      </c>
      <c r="AU33" s="53" t="s">
        <v>142</v>
      </c>
      <c r="AV33" s="53">
        <v>1</v>
      </c>
      <c r="AW33" s="53">
        <v>1</v>
      </c>
      <c r="AX33" s="53">
        <v>5</v>
      </c>
      <c r="AY33" s="53">
        <v>8</v>
      </c>
      <c r="AZ33" s="53">
        <v>6</v>
      </c>
      <c r="BA33" s="53">
        <v>3.81</v>
      </c>
      <c r="BB33" s="53">
        <v>1.08</v>
      </c>
      <c r="BC33" s="53">
        <v>4</v>
      </c>
      <c r="BD33" s="53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2</v>
      </c>
      <c r="AP34" s="53">
        <v>3</v>
      </c>
      <c r="AQ34" s="53">
        <v>8</v>
      </c>
      <c r="AR34" s="53">
        <v>7</v>
      </c>
      <c r="AS34" s="53">
        <v>1</v>
      </c>
      <c r="AT34" s="53">
        <v>21</v>
      </c>
      <c r="AU34" s="53" t="s">
        <v>143</v>
      </c>
      <c r="AV34" s="53">
        <v>0</v>
      </c>
      <c r="AW34" s="53">
        <v>2</v>
      </c>
      <c r="AX34" s="53">
        <v>3</v>
      </c>
      <c r="AY34" s="53">
        <v>8</v>
      </c>
      <c r="AZ34" s="53">
        <v>7</v>
      </c>
      <c r="BA34" s="53">
        <v>4</v>
      </c>
      <c r="BB34" s="53">
        <v>0.97</v>
      </c>
      <c r="BC34" s="53">
        <v>4</v>
      </c>
      <c r="BD34" s="53">
        <v>4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1</v>
      </c>
      <c r="AP35" s="53">
        <v>3</v>
      </c>
      <c r="AQ35" s="53">
        <v>11</v>
      </c>
      <c r="AR35" s="53">
        <v>6</v>
      </c>
      <c r="AS35" s="53">
        <v>0</v>
      </c>
      <c r="AT35" s="53">
        <v>21</v>
      </c>
      <c r="AU35" s="53" t="s">
        <v>144</v>
      </c>
      <c r="AV35" s="53">
        <v>0</v>
      </c>
      <c r="AW35" s="53">
        <v>1</v>
      </c>
      <c r="AX35" s="53">
        <v>3</v>
      </c>
      <c r="AY35" s="53">
        <v>11</v>
      </c>
      <c r="AZ35" s="53">
        <v>6</v>
      </c>
      <c r="BA35" s="53">
        <v>4.05</v>
      </c>
      <c r="BB35" s="53">
        <v>0.8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0</v>
      </c>
      <c r="AO36" s="53">
        <v>1</v>
      </c>
      <c r="AP36" s="53">
        <v>5</v>
      </c>
      <c r="AQ36" s="53">
        <v>8</v>
      </c>
      <c r="AR36" s="53">
        <v>7</v>
      </c>
      <c r="AS36" s="53">
        <v>0</v>
      </c>
      <c r="AT36" s="53">
        <v>21</v>
      </c>
      <c r="AU36" s="53" t="s">
        <v>145</v>
      </c>
      <c r="AV36" s="53">
        <v>0</v>
      </c>
      <c r="AW36" s="53">
        <v>1</v>
      </c>
      <c r="AX36" s="53">
        <v>5</v>
      </c>
      <c r="AY36" s="53">
        <v>8</v>
      </c>
      <c r="AZ36" s="53">
        <v>7</v>
      </c>
      <c r="BA36" s="53">
        <v>4</v>
      </c>
      <c r="BB36" s="53">
        <v>0.89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0</v>
      </c>
      <c r="AO37" s="53">
        <v>1</v>
      </c>
      <c r="AP37" s="53">
        <v>3</v>
      </c>
      <c r="AQ37" s="53">
        <v>10</v>
      </c>
      <c r="AR37" s="53">
        <v>7</v>
      </c>
      <c r="AS37" s="53">
        <v>0</v>
      </c>
      <c r="AT37" s="53">
        <v>21</v>
      </c>
      <c r="AU37" s="53" t="s">
        <v>146</v>
      </c>
      <c r="AV37" s="53">
        <v>0</v>
      </c>
      <c r="AW37" s="53">
        <v>1</v>
      </c>
      <c r="AX37" s="53">
        <v>3</v>
      </c>
      <c r="AY37" s="53">
        <v>10</v>
      </c>
      <c r="AZ37" s="53">
        <v>7</v>
      </c>
      <c r="BA37" s="53">
        <v>4.0999999999999996</v>
      </c>
      <c r="BB37" s="53">
        <v>0.83</v>
      </c>
      <c r="BC37" s="53">
        <v>4</v>
      </c>
      <c r="BD37" s="53">
        <v>4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0</v>
      </c>
      <c r="AP38" s="53">
        <v>3</v>
      </c>
      <c r="AQ38" s="53">
        <v>11</v>
      </c>
      <c r="AR38" s="53">
        <v>7</v>
      </c>
      <c r="AS38" s="53">
        <v>0</v>
      </c>
      <c r="AT38" s="53">
        <v>21</v>
      </c>
      <c r="AU38" s="53" t="s">
        <v>94</v>
      </c>
      <c r="AV38" s="53">
        <v>0</v>
      </c>
      <c r="AW38" s="53">
        <v>0</v>
      </c>
      <c r="AX38" s="53">
        <v>3</v>
      </c>
      <c r="AY38" s="53">
        <v>11</v>
      </c>
      <c r="AZ38" s="53">
        <v>7</v>
      </c>
      <c r="BA38" s="53">
        <v>4.1900000000000004</v>
      </c>
      <c r="BB38" s="53">
        <v>0.68</v>
      </c>
      <c r="BC38" s="53">
        <v>4</v>
      </c>
      <c r="BD38" s="53">
        <v>4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0</v>
      </c>
      <c r="AO39" s="53">
        <v>0</v>
      </c>
      <c r="AP39" s="53">
        <v>3</v>
      </c>
      <c r="AQ39" s="53">
        <v>9</v>
      </c>
      <c r="AR39" s="53">
        <v>9</v>
      </c>
      <c r="AS39" s="53">
        <v>0</v>
      </c>
      <c r="AT39" s="53">
        <v>21</v>
      </c>
      <c r="AU39" s="53" t="s">
        <v>147</v>
      </c>
      <c r="AV39" s="53">
        <v>0</v>
      </c>
      <c r="AW39" s="53">
        <v>0</v>
      </c>
      <c r="AX39" s="53">
        <v>3</v>
      </c>
      <c r="AY39" s="53">
        <v>9</v>
      </c>
      <c r="AZ39" s="53">
        <v>9</v>
      </c>
      <c r="BA39" s="53">
        <v>4.29</v>
      </c>
      <c r="BB39" s="53">
        <v>0.72</v>
      </c>
      <c r="BC39" s="53">
        <v>4</v>
      </c>
      <c r="BD39" s="53">
        <v>4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0</v>
      </c>
      <c r="AO40" s="53">
        <v>0</v>
      </c>
      <c r="AP40" s="53">
        <v>4</v>
      </c>
      <c r="AQ40" s="53">
        <v>7</v>
      </c>
      <c r="AR40" s="53">
        <v>8</v>
      </c>
      <c r="AS40" s="53">
        <v>2</v>
      </c>
      <c r="AT40" s="53">
        <v>21</v>
      </c>
      <c r="AU40" s="53" t="s">
        <v>148</v>
      </c>
      <c r="AV40" s="53">
        <v>0</v>
      </c>
      <c r="AW40" s="53">
        <v>0</v>
      </c>
      <c r="AX40" s="53">
        <v>4</v>
      </c>
      <c r="AY40" s="53">
        <v>7</v>
      </c>
      <c r="AZ40" s="53">
        <v>8</v>
      </c>
      <c r="BA40" s="53">
        <v>4.21</v>
      </c>
      <c r="BB40" s="53">
        <v>0.79</v>
      </c>
      <c r="BC40" s="53">
        <v>4</v>
      </c>
      <c r="BD40" s="53">
        <v>5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0</v>
      </c>
      <c r="AP41" s="53">
        <v>4</v>
      </c>
      <c r="AQ41" s="53">
        <v>10</v>
      </c>
      <c r="AR41" s="53">
        <v>7</v>
      </c>
      <c r="AS41" s="53">
        <v>0</v>
      </c>
      <c r="AT41" s="53">
        <v>21</v>
      </c>
      <c r="AU41" s="53" t="s">
        <v>149</v>
      </c>
      <c r="AV41" s="53">
        <v>0</v>
      </c>
      <c r="AW41" s="53">
        <v>0</v>
      </c>
      <c r="AX41" s="53">
        <v>4</v>
      </c>
      <c r="AY41" s="53">
        <v>10</v>
      </c>
      <c r="AZ41" s="53">
        <v>7</v>
      </c>
      <c r="BA41" s="53">
        <v>4.1399999999999997</v>
      </c>
      <c r="BB41" s="53">
        <v>0.73</v>
      </c>
      <c r="BC41" s="53">
        <v>4</v>
      </c>
      <c r="BD41" s="53">
        <v>4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150</v>
      </c>
      <c r="AN42" s="53"/>
      <c r="AO42" s="53"/>
      <c r="AP42" s="53"/>
      <c r="AQ42" s="53"/>
      <c r="AR42" s="53"/>
      <c r="AS42" s="53"/>
      <c r="AT42" s="53"/>
      <c r="AU42" s="53" t="s">
        <v>150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2</v>
      </c>
      <c r="Y44" s="21">
        <f t="shared" si="0"/>
        <v>9</v>
      </c>
      <c r="Z44" s="21">
        <f t="shared" si="0"/>
        <v>8</v>
      </c>
      <c r="AA44" s="21">
        <f t="shared" si="0"/>
        <v>0</v>
      </c>
      <c r="AB44" s="22">
        <f>SUM(V44:AA44)</f>
        <v>19</v>
      </c>
      <c r="AC44" s="23">
        <f>V44/$AB44</f>
        <v>0</v>
      </c>
      <c r="AD44" s="23">
        <f t="shared" ref="AD44:AH54" si="1">W44/$AB44</f>
        <v>0</v>
      </c>
      <c r="AE44" s="23">
        <f t="shared" si="1"/>
        <v>0.10526315789473684</v>
      </c>
      <c r="AF44" s="23">
        <f t="shared" si="1"/>
        <v>0.47368421052631576</v>
      </c>
      <c r="AG44" s="23">
        <f t="shared" si="1"/>
        <v>0.42105263157894735</v>
      </c>
      <c r="AH44" s="23">
        <f t="shared" si="1"/>
        <v>0</v>
      </c>
      <c r="AI44" s="24">
        <f>+BA3</f>
        <v>4.32</v>
      </c>
      <c r="AJ44" s="24">
        <f t="shared" ref="AJ44:AL54" si="2">+BB3</f>
        <v>0.67</v>
      </c>
      <c r="AK44" s="59">
        <f t="shared" si="2"/>
        <v>4</v>
      </c>
      <c r="AL44" s="59">
        <f t="shared" si="2"/>
        <v>4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1</v>
      </c>
      <c r="Y45" s="21">
        <f t="shared" si="0"/>
        <v>10</v>
      </c>
      <c r="Z45" s="21">
        <f t="shared" si="0"/>
        <v>7</v>
      </c>
      <c r="AA45" s="21">
        <f t="shared" si="0"/>
        <v>1</v>
      </c>
      <c r="AB45" s="22">
        <f t="shared" ref="AB45:AB54" si="4">SUM(V45:AA45)</f>
        <v>19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5.2631578947368418E-2</v>
      </c>
      <c r="AF45" s="23">
        <f t="shared" si="1"/>
        <v>0.52631578947368418</v>
      </c>
      <c r="AG45" s="23">
        <f t="shared" si="1"/>
        <v>0.36842105263157893</v>
      </c>
      <c r="AH45" s="23">
        <f t="shared" si="1"/>
        <v>5.2631578947368418E-2</v>
      </c>
      <c r="AI45" s="24">
        <f t="shared" ref="AI45:AI54" si="6">+BA4</f>
        <v>4.33</v>
      </c>
      <c r="AJ45" s="24">
        <f t="shared" si="2"/>
        <v>0.59</v>
      </c>
      <c r="AK45" s="59">
        <f t="shared" si="2"/>
        <v>4</v>
      </c>
      <c r="AL45" s="59">
        <f t="shared" si="2"/>
        <v>4</v>
      </c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1</v>
      </c>
      <c r="W46" s="21">
        <f t="shared" si="0"/>
        <v>1</v>
      </c>
      <c r="X46" s="21">
        <f t="shared" si="0"/>
        <v>1</v>
      </c>
      <c r="Y46" s="21">
        <f t="shared" si="0"/>
        <v>8</v>
      </c>
      <c r="Z46" s="21">
        <f t="shared" si="0"/>
        <v>10</v>
      </c>
      <c r="AA46" s="21">
        <f t="shared" si="0"/>
        <v>0</v>
      </c>
      <c r="AB46" s="22">
        <f t="shared" si="4"/>
        <v>21</v>
      </c>
      <c r="AC46" s="23">
        <f t="shared" si="5"/>
        <v>4.7619047619047616E-2</v>
      </c>
      <c r="AD46" s="23">
        <f t="shared" si="1"/>
        <v>4.7619047619047616E-2</v>
      </c>
      <c r="AE46" s="23">
        <f t="shared" si="1"/>
        <v>4.7619047619047616E-2</v>
      </c>
      <c r="AF46" s="23">
        <f t="shared" si="1"/>
        <v>0.38095238095238093</v>
      </c>
      <c r="AG46" s="23">
        <f t="shared" si="1"/>
        <v>0.47619047619047616</v>
      </c>
      <c r="AH46" s="23">
        <f t="shared" si="1"/>
        <v>0</v>
      </c>
      <c r="AI46" s="24">
        <f t="shared" si="6"/>
        <v>4.1900000000000004</v>
      </c>
      <c r="AJ46" s="24">
        <f t="shared" si="2"/>
        <v>1.08</v>
      </c>
      <c r="AK46" s="59">
        <f t="shared" si="2"/>
        <v>4</v>
      </c>
      <c r="AL46" s="59">
        <f t="shared" si="2"/>
        <v>5</v>
      </c>
      <c r="AM46" s="53" t="s">
        <v>110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1</v>
      </c>
      <c r="W47" s="21">
        <f t="shared" si="0"/>
        <v>1</v>
      </c>
      <c r="X47" s="21">
        <f t="shared" si="0"/>
        <v>1</v>
      </c>
      <c r="Y47" s="21">
        <f t="shared" si="0"/>
        <v>2</v>
      </c>
      <c r="Z47" s="21">
        <f t="shared" si="0"/>
        <v>13</v>
      </c>
      <c r="AA47" s="21">
        <f t="shared" si="0"/>
        <v>3</v>
      </c>
      <c r="AB47" s="22">
        <f t="shared" si="4"/>
        <v>21</v>
      </c>
      <c r="AC47" s="23">
        <f t="shared" si="5"/>
        <v>4.7619047619047616E-2</v>
      </c>
      <c r="AD47" s="23">
        <f t="shared" si="1"/>
        <v>4.7619047619047616E-2</v>
      </c>
      <c r="AE47" s="23">
        <f t="shared" si="1"/>
        <v>4.7619047619047616E-2</v>
      </c>
      <c r="AF47" s="23">
        <f t="shared" si="1"/>
        <v>9.5238095238095233E-2</v>
      </c>
      <c r="AG47" s="23">
        <f t="shared" si="1"/>
        <v>0.61904761904761907</v>
      </c>
      <c r="AH47" s="23">
        <f t="shared" si="1"/>
        <v>0.14285714285714285</v>
      </c>
      <c r="AI47" s="24">
        <f t="shared" si="6"/>
        <v>4.3899999999999997</v>
      </c>
      <c r="AJ47" s="24">
        <f t="shared" si="2"/>
        <v>1.2</v>
      </c>
      <c r="AK47" s="59">
        <f t="shared" si="2"/>
        <v>5</v>
      </c>
      <c r="AL47" s="59">
        <f t="shared" si="2"/>
        <v>5</v>
      </c>
      <c r="AM47" s="53" t="s">
        <v>106</v>
      </c>
      <c r="AN47" s="53"/>
      <c r="AO47" s="53"/>
      <c r="AP47" s="53"/>
      <c r="AQ47" s="53"/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1</v>
      </c>
      <c r="Y48" s="21">
        <f t="shared" si="0"/>
        <v>5</v>
      </c>
      <c r="Z48" s="21">
        <f t="shared" si="0"/>
        <v>15</v>
      </c>
      <c r="AA48" s="21">
        <f t="shared" si="0"/>
        <v>0</v>
      </c>
      <c r="AB48" s="22">
        <f t="shared" si="4"/>
        <v>21</v>
      </c>
      <c r="AC48" s="23">
        <f t="shared" si="5"/>
        <v>0</v>
      </c>
      <c r="AD48" s="23">
        <f t="shared" si="1"/>
        <v>0</v>
      </c>
      <c r="AE48" s="23">
        <f t="shared" si="1"/>
        <v>4.7619047619047616E-2</v>
      </c>
      <c r="AF48" s="23">
        <f t="shared" si="1"/>
        <v>0.23809523809523808</v>
      </c>
      <c r="AG48" s="23">
        <f t="shared" si="1"/>
        <v>0.7142857142857143</v>
      </c>
      <c r="AH48" s="23">
        <f t="shared" si="1"/>
        <v>0</v>
      </c>
      <c r="AI48" s="24">
        <f t="shared" si="6"/>
        <v>4.67</v>
      </c>
      <c r="AJ48" s="24">
        <f t="shared" si="2"/>
        <v>0.57999999999999996</v>
      </c>
      <c r="AK48" s="59">
        <f t="shared" si="2"/>
        <v>5</v>
      </c>
      <c r="AL48" s="59">
        <f t="shared" si="2"/>
        <v>5</v>
      </c>
      <c r="AM48" s="53"/>
      <c r="AN48" s="53"/>
      <c r="AO48" s="53" t="s">
        <v>151</v>
      </c>
      <c r="AP48" s="53" t="s">
        <v>152</v>
      </c>
      <c r="AQ48" s="53" t="s">
        <v>102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1</v>
      </c>
      <c r="W49" s="21">
        <f t="shared" si="0"/>
        <v>0</v>
      </c>
      <c r="X49" s="21">
        <f t="shared" si="0"/>
        <v>0</v>
      </c>
      <c r="Y49" s="21">
        <f t="shared" si="0"/>
        <v>3</v>
      </c>
      <c r="Z49" s="21">
        <f t="shared" si="0"/>
        <v>15</v>
      </c>
      <c r="AA49" s="21">
        <f t="shared" si="0"/>
        <v>2</v>
      </c>
      <c r="AB49" s="22">
        <f t="shared" si="4"/>
        <v>21</v>
      </c>
      <c r="AC49" s="23">
        <f t="shared" si="5"/>
        <v>4.7619047619047616E-2</v>
      </c>
      <c r="AD49" s="23">
        <f t="shared" si="1"/>
        <v>0</v>
      </c>
      <c r="AE49" s="23">
        <f t="shared" si="1"/>
        <v>0</v>
      </c>
      <c r="AF49" s="23">
        <f t="shared" si="1"/>
        <v>0.14285714285714285</v>
      </c>
      <c r="AG49" s="23">
        <f t="shared" si="1"/>
        <v>0.7142857142857143</v>
      </c>
      <c r="AH49" s="23">
        <f t="shared" si="1"/>
        <v>9.5238095238095233E-2</v>
      </c>
      <c r="AI49" s="24">
        <f t="shared" si="6"/>
        <v>4.63</v>
      </c>
      <c r="AJ49" s="24">
        <f t="shared" si="2"/>
        <v>0.96</v>
      </c>
      <c r="AK49" s="59">
        <f t="shared" si="2"/>
        <v>5</v>
      </c>
      <c r="AL49" s="59">
        <f t="shared" si="2"/>
        <v>5</v>
      </c>
      <c r="AM49" s="53" t="s">
        <v>107</v>
      </c>
      <c r="AN49" s="53" t="s">
        <v>100</v>
      </c>
      <c r="AO49" s="53">
        <v>21</v>
      </c>
      <c r="AP49" s="53">
        <v>21</v>
      </c>
      <c r="AQ49" s="53">
        <v>21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0</v>
      </c>
      <c r="X50" s="21">
        <f t="shared" si="0"/>
        <v>2</v>
      </c>
      <c r="Y50" s="21">
        <f t="shared" si="0"/>
        <v>8</v>
      </c>
      <c r="Z50" s="21">
        <f t="shared" si="0"/>
        <v>10</v>
      </c>
      <c r="AA50" s="21">
        <f t="shared" si="0"/>
        <v>1</v>
      </c>
      <c r="AB50" s="22">
        <f t="shared" si="4"/>
        <v>21</v>
      </c>
      <c r="AC50" s="23">
        <f t="shared" si="5"/>
        <v>0</v>
      </c>
      <c r="AD50" s="23">
        <f t="shared" si="1"/>
        <v>0</v>
      </c>
      <c r="AE50" s="23">
        <f t="shared" si="1"/>
        <v>9.5238095238095233E-2</v>
      </c>
      <c r="AF50" s="23">
        <f t="shared" si="1"/>
        <v>0.38095238095238093</v>
      </c>
      <c r="AG50" s="23">
        <f t="shared" si="1"/>
        <v>0.47619047619047616</v>
      </c>
      <c r="AH50" s="23">
        <f t="shared" si="1"/>
        <v>4.7619047619047616E-2</v>
      </c>
      <c r="AI50" s="24">
        <f t="shared" si="6"/>
        <v>4.4000000000000004</v>
      </c>
      <c r="AJ50" s="24">
        <f t="shared" si="2"/>
        <v>0.68</v>
      </c>
      <c r="AK50" s="59">
        <f t="shared" si="2"/>
        <v>5</v>
      </c>
      <c r="AL50" s="59">
        <f t="shared" si="2"/>
        <v>5</v>
      </c>
      <c r="AM50" s="53"/>
      <c r="AN50" s="53" t="s">
        <v>108</v>
      </c>
      <c r="AO50" s="53">
        <v>0</v>
      </c>
      <c r="AP50" s="53">
        <v>0</v>
      </c>
      <c r="AQ50" s="53">
        <v>0</v>
      </c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1</v>
      </c>
      <c r="W51" s="21">
        <f t="shared" si="0"/>
        <v>2</v>
      </c>
      <c r="X51" s="21">
        <f t="shared" si="0"/>
        <v>3</v>
      </c>
      <c r="Y51" s="21">
        <f t="shared" si="0"/>
        <v>6</v>
      </c>
      <c r="Z51" s="21">
        <f t="shared" si="0"/>
        <v>9</v>
      </c>
      <c r="AA51" s="21">
        <f t="shared" si="0"/>
        <v>0</v>
      </c>
      <c r="AB51" s="22">
        <f t="shared" si="4"/>
        <v>21</v>
      </c>
      <c r="AC51" s="23">
        <f t="shared" si="5"/>
        <v>4.7619047619047616E-2</v>
      </c>
      <c r="AD51" s="23">
        <f t="shared" si="1"/>
        <v>9.5238095238095233E-2</v>
      </c>
      <c r="AE51" s="23">
        <f t="shared" si="1"/>
        <v>0.14285714285714285</v>
      </c>
      <c r="AF51" s="23">
        <f t="shared" si="1"/>
        <v>0.2857142857142857</v>
      </c>
      <c r="AG51" s="23">
        <f t="shared" si="1"/>
        <v>0.42857142857142855</v>
      </c>
      <c r="AH51" s="23">
        <f t="shared" si="1"/>
        <v>0</v>
      </c>
      <c r="AI51" s="24">
        <f t="shared" si="6"/>
        <v>3.95</v>
      </c>
      <c r="AJ51" s="24">
        <f t="shared" si="2"/>
        <v>1.2</v>
      </c>
      <c r="AK51" s="59">
        <f t="shared" si="2"/>
        <v>4</v>
      </c>
      <c r="AL51" s="59">
        <f t="shared" si="2"/>
        <v>5</v>
      </c>
      <c r="AM51" s="53" t="s">
        <v>150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2</v>
      </c>
      <c r="Y52" s="21">
        <f t="shared" si="0"/>
        <v>7</v>
      </c>
      <c r="Z52" s="21">
        <f t="shared" si="0"/>
        <v>12</v>
      </c>
      <c r="AA52" s="21">
        <f t="shared" si="0"/>
        <v>0</v>
      </c>
      <c r="AB52" s="22">
        <f t="shared" si="4"/>
        <v>21</v>
      </c>
      <c r="AC52" s="23">
        <f t="shared" si="5"/>
        <v>0</v>
      </c>
      <c r="AD52" s="23">
        <f t="shared" si="1"/>
        <v>0</v>
      </c>
      <c r="AE52" s="23">
        <f t="shared" si="1"/>
        <v>9.5238095238095233E-2</v>
      </c>
      <c r="AF52" s="23">
        <f t="shared" si="1"/>
        <v>0.33333333333333331</v>
      </c>
      <c r="AG52" s="23">
        <f t="shared" si="1"/>
        <v>0.5714285714285714</v>
      </c>
      <c r="AH52" s="23">
        <f t="shared" si="1"/>
        <v>0</v>
      </c>
      <c r="AI52" s="24">
        <f t="shared" si="6"/>
        <v>4.4800000000000004</v>
      </c>
      <c r="AJ52" s="24">
        <f t="shared" si="2"/>
        <v>0.68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1</v>
      </c>
      <c r="Y53" s="21">
        <f t="shared" si="0"/>
        <v>3</v>
      </c>
      <c r="Z53" s="21">
        <f t="shared" si="0"/>
        <v>17</v>
      </c>
      <c r="AA53" s="21">
        <f t="shared" si="0"/>
        <v>0</v>
      </c>
      <c r="AB53" s="22">
        <f t="shared" si="4"/>
        <v>21</v>
      </c>
      <c r="AC53" s="23">
        <f t="shared" si="5"/>
        <v>0</v>
      </c>
      <c r="AD53" s="23">
        <f t="shared" si="1"/>
        <v>0</v>
      </c>
      <c r="AE53" s="23">
        <f t="shared" si="1"/>
        <v>4.7619047619047616E-2</v>
      </c>
      <c r="AF53" s="23">
        <f t="shared" si="1"/>
        <v>0.14285714285714285</v>
      </c>
      <c r="AG53" s="23">
        <f t="shared" si="1"/>
        <v>0.80952380952380953</v>
      </c>
      <c r="AH53" s="23">
        <f t="shared" si="1"/>
        <v>0</v>
      </c>
      <c r="AI53" s="24">
        <f t="shared" si="6"/>
        <v>4.76</v>
      </c>
      <c r="AJ53" s="24">
        <f t="shared" si="2"/>
        <v>0.54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1</v>
      </c>
      <c r="X54" s="21">
        <f t="shared" si="0"/>
        <v>3</v>
      </c>
      <c r="Y54" s="21">
        <f t="shared" si="0"/>
        <v>6</v>
      </c>
      <c r="Z54" s="21">
        <f t="shared" si="0"/>
        <v>7</v>
      </c>
      <c r="AA54" s="21">
        <f t="shared" si="0"/>
        <v>4</v>
      </c>
      <c r="AB54" s="22">
        <f t="shared" si="4"/>
        <v>21</v>
      </c>
      <c r="AC54" s="23">
        <f t="shared" si="5"/>
        <v>0</v>
      </c>
      <c r="AD54" s="23">
        <f t="shared" si="1"/>
        <v>4.7619047619047616E-2</v>
      </c>
      <c r="AE54" s="23">
        <f t="shared" si="1"/>
        <v>0.14285714285714285</v>
      </c>
      <c r="AF54" s="23">
        <f t="shared" si="1"/>
        <v>0.2857142857142857</v>
      </c>
      <c r="AG54" s="23">
        <f t="shared" si="1"/>
        <v>0.33333333333333331</v>
      </c>
      <c r="AH54" s="23">
        <f t="shared" si="1"/>
        <v>0.19047619047619047</v>
      </c>
      <c r="AI54" s="24">
        <f t="shared" si="6"/>
        <v>4.12</v>
      </c>
      <c r="AJ54" s="24">
        <f t="shared" si="2"/>
        <v>0.93</v>
      </c>
      <c r="AK54" s="59">
        <f t="shared" si="2"/>
        <v>4</v>
      </c>
      <c r="AL54" s="59">
        <f t="shared" si="2"/>
        <v>5</v>
      </c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95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9</v>
      </c>
      <c r="Z56" s="21">
        <f t="shared" si="7"/>
        <v>12</v>
      </c>
      <c r="AA56" s="21">
        <f t="shared" si="7"/>
        <v>0</v>
      </c>
      <c r="AB56" s="22">
        <f>SUM(V56:AA56)</f>
        <v>21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0.42857142857142855</v>
      </c>
      <c r="AG56" s="23">
        <f t="shared" si="8"/>
        <v>0.5714285714285714</v>
      </c>
      <c r="AH56" s="23">
        <f t="shared" si="8"/>
        <v>0</v>
      </c>
      <c r="AI56" s="24">
        <f>+BA14</f>
        <v>4.57</v>
      </c>
      <c r="AJ56" s="24">
        <f t="shared" ref="AJ56:AL59" si="9">+BB14</f>
        <v>0.51</v>
      </c>
      <c r="AK56" s="59">
        <f t="shared" si="9"/>
        <v>5</v>
      </c>
      <c r="AL56" s="59">
        <f t="shared" si="9"/>
        <v>5</v>
      </c>
      <c r="AM56" s="53" t="s">
        <v>153</v>
      </c>
      <c r="AN56" s="53"/>
      <c r="AO56" s="53"/>
      <c r="AP56" s="53"/>
      <c r="AQ56" s="53"/>
      <c r="AR56" s="53"/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3</v>
      </c>
      <c r="Y57" s="21">
        <f t="shared" si="7"/>
        <v>8</v>
      </c>
      <c r="Z57" s="21">
        <f t="shared" si="7"/>
        <v>10</v>
      </c>
      <c r="AA57" s="21">
        <f t="shared" si="7"/>
        <v>0</v>
      </c>
      <c r="AB57" s="22">
        <f t="shared" ref="AB57:AB59" si="11">SUM(V57:AA57)</f>
        <v>21</v>
      </c>
      <c r="AC57" s="23">
        <f t="shared" si="8"/>
        <v>0</v>
      </c>
      <c r="AD57" s="23">
        <f t="shared" si="8"/>
        <v>0</v>
      </c>
      <c r="AE57" s="23">
        <f t="shared" si="8"/>
        <v>0.14285714285714285</v>
      </c>
      <c r="AF57" s="23">
        <f t="shared" si="8"/>
        <v>0.38095238095238093</v>
      </c>
      <c r="AG57" s="23">
        <f t="shared" si="8"/>
        <v>0.47619047619047616</v>
      </c>
      <c r="AH57" s="23">
        <f t="shared" si="8"/>
        <v>0</v>
      </c>
      <c r="AI57" s="24">
        <f t="shared" ref="AI57:AI59" si="12">+BA15</f>
        <v>4.33</v>
      </c>
      <c r="AJ57" s="24">
        <f t="shared" si="9"/>
        <v>0.73</v>
      </c>
      <c r="AK57" s="59">
        <f t="shared" si="9"/>
        <v>4</v>
      </c>
      <c r="AL57" s="59">
        <f t="shared" si="9"/>
        <v>5</v>
      </c>
      <c r="AM57" s="53"/>
      <c r="AN57" s="53"/>
      <c r="AO57" s="53" t="s">
        <v>96</v>
      </c>
      <c r="AP57" s="53" t="s">
        <v>97</v>
      </c>
      <c r="AQ57" s="53" t="s">
        <v>98</v>
      </c>
      <c r="AR57" s="53" t="s">
        <v>99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1</v>
      </c>
      <c r="W58" s="21">
        <f t="shared" si="7"/>
        <v>0</v>
      </c>
      <c r="X58" s="21">
        <f t="shared" si="7"/>
        <v>0</v>
      </c>
      <c r="Y58" s="21">
        <f t="shared" si="7"/>
        <v>10</v>
      </c>
      <c r="Z58" s="21">
        <f t="shared" si="7"/>
        <v>10</v>
      </c>
      <c r="AA58" s="21">
        <f t="shared" si="7"/>
        <v>0</v>
      </c>
      <c r="AB58" s="22">
        <f t="shared" si="11"/>
        <v>21</v>
      </c>
      <c r="AC58" s="23">
        <f t="shared" si="8"/>
        <v>4.7619047619047616E-2</v>
      </c>
      <c r="AD58" s="23">
        <f t="shared" si="8"/>
        <v>0</v>
      </c>
      <c r="AE58" s="23">
        <f t="shared" si="8"/>
        <v>0</v>
      </c>
      <c r="AF58" s="23">
        <f t="shared" si="8"/>
        <v>0.47619047619047616</v>
      </c>
      <c r="AG58" s="23">
        <f t="shared" si="8"/>
        <v>0.47619047619047616</v>
      </c>
      <c r="AH58" s="23">
        <f t="shared" si="8"/>
        <v>0</v>
      </c>
      <c r="AI58" s="24">
        <f t="shared" si="12"/>
        <v>4.33</v>
      </c>
      <c r="AJ58" s="24">
        <f t="shared" si="9"/>
        <v>0.91</v>
      </c>
      <c r="AK58" s="59">
        <f t="shared" si="9"/>
        <v>4</v>
      </c>
      <c r="AL58" s="59">
        <f t="shared" si="9"/>
        <v>4</v>
      </c>
      <c r="AM58" s="53" t="s">
        <v>100</v>
      </c>
      <c r="AN58" s="53" t="s">
        <v>154</v>
      </c>
      <c r="AO58" s="53">
        <v>19</v>
      </c>
      <c r="AP58" s="53">
        <v>90.5</v>
      </c>
      <c r="AQ58" s="53">
        <v>90.5</v>
      </c>
      <c r="AR58" s="53">
        <v>90.5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1</v>
      </c>
      <c r="X59" s="21">
        <f t="shared" si="7"/>
        <v>3</v>
      </c>
      <c r="Y59" s="21">
        <f t="shared" si="7"/>
        <v>7</v>
      </c>
      <c r="Z59" s="21">
        <f t="shared" si="7"/>
        <v>10</v>
      </c>
      <c r="AA59" s="21">
        <f t="shared" si="7"/>
        <v>0</v>
      </c>
      <c r="AB59" s="22">
        <f t="shared" si="11"/>
        <v>21</v>
      </c>
      <c r="AC59" s="23">
        <f t="shared" si="8"/>
        <v>0</v>
      </c>
      <c r="AD59" s="23">
        <f t="shared" si="8"/>
        <v>4.7619047619047616E-2</v>
      </c>
      <c r="AE59" s="23">
        <f t="shared" si="8"/>
        <v>0.14285714285714285</v>
      </c>
      <c r="AF59" s="23">
        <f t="shared" si="8"/>
        <v>0.33333333333333331</v>
      </c>
      <c r="AG59" s="23">
        <f t="shared" si="8"/>
        <v>0.47619047619047616</v>
      </c>
      <c r="AH59" s="23">
        <f t="shared" si="8"/>
        <v>0</v>
      </c>
      <c r="AI59" s="24">
        <f t="shared" si="12"/>
        <v>4.24</v>
      </c>
      <c r="AJ59" s="24">
        <f t="shared" si="9"/>
        <v>0.89</v>
      </c>
      <c r="AK59" s="59">
        <f t="shared" si="9"/>
        <v>4</v>
      </c>
      <c r="AL59" s="59">
        <f t="shared" si="9"/>
        <v>5</v>
      </c>
      <c r="AM59" s="53"/>
      <c r="AN59" s="53" t="s">
        <v>81</v>
      </c>
      <c r="AO59" s="53">
        <v>2</v>
      </c>
      <c r="AP59" s="53">
        <v>9.5</v>
      </c>
      <c r="AQ59" s="53">
        <v>9.5</v>
      </c>
      <c r="AR59" s="53">
        <v>100</v>
      </c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/>
      <c r="AN60" s="53" t="s">
        <v>93</v>
      </c>
      <c r="AO60" s="53">
        <v>21</v>
      </c>
      <c r="AP60" s="53">
        <v>100</v>
      </c>
      <c r="AQ60" s="53">
        <v>100</v>
      </c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 t="s">
        <v>150</v>
      </c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0</v>
      </c>
      <c r="X69" s="21">
        <f t="shared" si="13"/>
        <v>3</v>
      </c>
      <c r="Y69" s="21">
        <f t="shared" si="13"/>
        <v>8</v>
      </c>
      <c r="Z69" s="21">
        <f t="shared" si="13"/>
        <v>10</v>
      </c>
      <c r="AA69" s="21">
        <f t="shared" si="13"/>
        <v>0</v>
      </c>
      <c r="AB69" s="22">
        <f>SUM(V69:AA69)</f>
        <v>21</v>
      </c>
      <c r="AC69" s="23">
        <f t="shared" ref="AC69:AH79" si="14">V69/$AB69</f>
        <v>0</v>
      </c>
      <c r="AD69" s="23">
        <f t="shared" si="14"/>
        <v>0</v>
      </c>
      <c r="AE69" s="23">
        <f t="shared" si="14"/>
        <v>0.14285714285714285</v>
      </c>
      <c r="AF69" s="23">
        <f t="shared" si="14"/>
        <v>0.38095238095238093</v>
      </c>
      <c r="AG69" s="23">
        <f t="shared" si="14"/>
        <v>0.47619047619047616</v>
      </c>
      <c r="AH69" s="23">
        <f t="shared" si="14"/>
        <v>0</v>
      </c>
      <c r="AI69" s="24">
        <f>+BA18</f>
        <v>4.33</v>
      </c>
      <c r="AJ69" s="24">
        <f t="shared" ref="AJ69:AL79" si="15">+BB18</f>
        <v>0.73</v>
      </c>
      <c r="AK69" s="59">
        <f t="shared" si="15"/>
        <v>4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1</v>
      </c>
      <c r="W70" s="21">
        <f t="shared" si="13"/>
        <v>2</v>
      </c>
      <c r="X70" s="21">
        <f t="shared" si="13"/>
        <v>6</v>
      </c>
      <c r="Y70" s="21">
        <f t="shared" si="13"/>
        <v>7</v>
      </c>
      <c r="Z70" s="21">
        <f t="shared" si="13"/>
        <v>5</v>
      </c>
      <c r="AA70" s="21">
        <f t="shared" si="13"/>
        <v>0</v>
      </c>
      <c r="AB70" s="22">
        <f t="shared" ref="AB70:AB79" si="17">SUM(V70:AA70)</f>
        <v>21</v>
      </c>
      <c r="AC70" s="23">
        <f t="shared" si="14"/>
        <v>4.7619047619047616E-2</v>
      </c>
      <c r="AD70" s="23">
        <f t="shared" si="14"/>
        <v>9.5238095238095233E-2</v>
      </c>
      <c r="AE70" s="23">
        <f t="shared" si="14"/>
        <v>0.2857142857142857</v>
      </c>
      <c r="AF70" s="23">
        <f t="shared" si="14"/>
        <v>0.33333333333333331</v>
      </c>
      <c r="AG70" s="23">
        <f t="shared" si="14"/>
        <v>0.23809523809523808</v>
      </c>
      <c r="AH70" s="23">
        <f t="shared" si="14"/>
        <v>0</v>
      </c>
      <c r="AI70" s="24">
        <f t="shared" ref="AI70:AI79" si="18">+BA19</f>
        <v>3.62</v>
      </c>
      <c r="AJ70" s="24">
        <f t="shared" si="15"/>
        <v>1.1200000000000001</v>
      </c>
      <c r="AK70" s="59">
        <f t="shared" si="15"/>
        <v>4</v>
      </c>
      <c r="AL70" s="59">
        <f t="shared" si="15"/>
        <v>4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4</v>
      </c>
      <c r="X71" s="21">
        <f t="shared" si="13"/>
        <v>5</v>
      </c>
      <c r="Y71" s="21">
        <f t="shared" si="13"/>
        <v>10</v>
      </c>
      <c r="Z71" s="21">
        <f t="shared" si="13"/>
        <v>2</v>
      </c>
      <c r="AA71" s="21">
        <f t="shared" si="13"/>
        <v>0</v>
      </c>
      <c r="AB71" s="22">
        <f t="shared" si="17"/>
        <v>21</v>
      </c>
      <c r="AC71" s="23">
        <f t="shared" si="14"/>
        <v>0</v>
      </c>
      <c r="AD71" s="23">
        <f t="shared" si="14"/>
        <v>0.19047619047619047</v>
      </c>
      <c r="AE71" s="23">
        <f t="shared" si="14"/>
        <v>0.23809523809523808</v>
      </c>
      <c r="AF71" s="23">
        <f t="shared" si="14"/>
        <v>0.47619047619047616</v>
      </c>
      <c r="AG71" s="23">
        <f t="shared" si="14"/>
        <v>9.5238095238095233E-2</v>
      </c>
      <c r="AH71" s="23">
        <f t="shared" si="14"/>
        <v>0</v>
      </c>
      <c r="AI71" s="24">
        <f t="shared" si="18"/>
        <v>3.48</v>
      </c>
      <c r="AJ71" s="24">
        <f t="shared" si="15"/>
        <v>0.93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3</v>
      </c>
      <c r="X72" s="21">
        <f t="shared" si="13"/>
        <v>7</v>
      </c>
      <c r="Y72" s="21">
        <f t="shared" si="13"/>
        <v>8</v>
      </c>
      <c r="Z72" s="21">
        <f t="shared" si="13"/>
        <v>3</v>
      </c>
      <c r="AA72" s="21">
        <f t="shared" si="13"/>
        <v>0</v>
      </c>
      <c r="AB72" s="22">
        <f t="shared" si="17"/>
        <v>21</v>
      </c>
      <c r="AC72" s="23">
        <f t="shared" si="14"/>
        <v>0</v>
      </c>
      <c r="AD72" s="23">
        <f t="shared" si="14"/>
        <v>0.14285714285714285</v>
      </c>
      <c r="AE72" s="23">
        <f t="shared" si="14"/>
        <v>0.33333333333333331</v>
      </c>
      <c r="AF72" s="23">
        <f t="shared" si="14"/>
        <v>0.38095238095238093</v>
      </c>
      <c r="AG72" s="23">
        <f t="shared" si="14"/>
        <v>0.14285714285714285</v>
      </c>
      <c r="AH72" s="23">
        <f t="shared" si="14"/>
        <v>0</v>
      </c>
      <c r="AI72" s="24">
        <f t="shared" si="18"/>
        <v>3.52</v>
      </c>
      <c r="AJ72" s="24">
        <f t="shared" si="15"/>
        <v>0.93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2</v>
      </c>
      <c r="W73" s="21">
        <f t="shared" si="13"/>
        <v>4</v>
      </c>
      <c r="X73" s="21">
        <f t="shared" si="13"/>
        <v>6</v>
      </c>
      <c r="Y73" s="21">
        <f t="shared" si="13"/>
        <v>6</v>
      </c>
      <c r="Z73" s="21">
        <f t="shared" si="13"/>
        <v>3</v>
      </c>
      <c r="AA73" s="21">
        <f t="shared" si="13"/>
        <v>0</v>
      </c>
      <c r="AB73" s="22">
        <f t="shared" si="17"/>
        <v>21</v>
      </c>
      <c r="AC73" s="23">
        <f t="shared" si="14"/>
        <v>9.5238095238095233E-2</v>
      </c>
      <c r="AD73" s="23">
        <f t="shared" si="14"/>
        <v>0.19047619047619047</v>
      </c>
      <c r="AE73" s="23">
        <f t="shared" si="14"/>
        <v>0.2857142857142857</v>
      </c>
      <c r="AF73" s="23">
        <f t="shared" si="14"/>
        <v>0.2857142857142857</v>
      </c>
      <c r="AG73" s="23">
        <f t="shared" si="14"/>
        <v>0.14285714285714285</v>
      </c>
      <c r="AH73" s="23">
        <f t="shared" si="14"/>
        <v>0</v>
      </c>
      <c r="AI73" s="24">
        <f t="shared" si="18"/>
        <v>3.19</v>
      </c>
      <c r="AJ73" s="24">
        <f t="shared" si="15"/>
        <v>1.21</v>
      </c>
      <c r="AK73" s="59">
        <f t="shared" si="15"/>
        <v>3</v>
      </c>
      <c r="AL73" s="59">
        <f t="shared" si="15"/>
        <v>3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2</v>
      </c>
      <c r="W74" s="21">
        <f t="shared" si="13"/>
        <v>2</v>
      </c>
      <c r="X74" s="21">
        <f t="shared" si="13"/>
        <v>9</v>
      </c>
      <c r="Y74" s="21">
        <f t="shared" si="13"/>
        <v>6</v>
      </c>
      <c r="Z74" s="21">
        <f t="shared" si="13"/>
        <v>2</v>
      </c>
      <c r="AA74" s="21">
        <f t="shared" si="13"/>
        <v>0</v>
      </c>
      <c r="AB74" s="22">
        <f t="shared" si="17"/>
        <v>21</v>
      </c>
      <c r="AC74" s="23">
        <f t="shared" si="14"/>
        <v>9.5238095238095233E-2</v>
      </c>
      <c r="AD74" s="23">
        <f t="shared" si="14"/>
        <v>9.5238095238095233E-2</v>
      </c>
      <c r="AE74" s="23">
        <f t="shared" si="14"/>
        <v>0.42857142857142855</v>
      </c>
      <c r="AF74" s="23">
        <f t="shared" si="14"/>
        <v>0.2857142857142857</v>
      </c>
      <c r="AG74" s="23">
        <f t="shared" si="14"/>
        <v>9.5238095238095233E-2</v>
      </c>
      <c r="AH74" s="23">
        <f t="shared" si="14"/>
        <v>0</v>
      </c>
      <c r="AI74" s="24">
        <f t="shared" si="18"/>
        <v>3.19</v>
      </c>
      <c r="AJ74" s="24">
        <f t="shared" si="15"/>
        <v>1.08</v>
      </c>
      <c r="AK74" s="59">
        <f t="shared" si="15"/>
        <v>3</v>
      </c>
      <c r="AL74" s="59">
        <f t="shared" si="15"/>
        <v>3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0</v>
      </c>
      <c r="X75" s="21">
        <f t="shared" si="13"/>
        <v>5</v>
      </c>
      <c r="Y75" s="21">
        <f t="shared" si="13"/>
        <v>9</v>
      </c>
      <c r="Z75" s="21">
        <f t="shared" si="13"/>
        <v>3</v>
      </c>
      <c r="AA75" s="21">
        <f t="shared" si="13"/>
        <v>4</v>
      </c>
      <c r="AB75" s="22">
        <f t="shared" si="17"/>
        <v>21</v>
      </c>
      <c r="AC75" s="23">
        <f t="shared" si="14"/>
        <v>0</v>
      </c>
      <c r="AD75" s="23">
        <f t="shared" si="14"/>
        <v>0</v>
      </c>
      <c r="AE75" s="23">
        <f t="shared" si="14"/>
        <v>0.23809523809523808</v>
      </c>
      <c r="AF75" s="23">
        <f t="shared" si="14"/>
        <v>0.42857142857142855</v>
      </c>
      <c r="AG75" s="23">
        <f t="shared" si="14"/>
        <v>0.14285714285714285</v>
      </c>
      <c r="AH75" s="23">
        <f t="shared" si="14"/>
        <v>0.19047619047619047</v>
      </c>
      <c r="AI75" s="24">
        <f t="shared" si="18"/>
        <v>3.88</v>
      </c>
      <c r="AJ75" s="24">
        <f t="shared" si="15"/>
        <v>0.7</v>
      </c>
      <c r="AK75" s="59">
        <f t="shared" si="15"/>
        <v>4</v>
      </c>
      <c r="AL75" s="59">
        <f t="shared" si="15"/>
        <v>4</v>
      </c>
      <c r="AM75" s="53" t="s">
        <v>150</v>
      </c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0</v>
      </c>
      <c r="X76" s="21">
        <f t="shared" si="13"/>
        <v>3</v>
      </c>
      <c r="Y76" s="21">
        <f t="shared" si="13"/>
        <v>9</v>
      </c>
      <c r="Z76" s="21">
        <f t="shared" si="13"/>
        <v>4</v>
      </c>
      <c r="AA76" s="21">
        <f t="shared" si="13"/>
        <v>5</v>
      </c>
      <c r="AB76" s="22">
        <f t="shared" si="17"/>
        <v>21</v>
      </c>
      <c r="AC76" s="23">
        <f t="shared" si="14"/>
        <v>0</v>
      </c>
      <c r="AD76" s="23">
        <f t="shared" si="14"/>
        <v>0</v>
      </c>
      <c r="AE76" s="23">
        <f t="shared" si="14"/>
        <v>0.14285714285714285</v>
      </c>
      <c r="AF76" s="23">
        <f t="shared" si="14"/>
        <v>0.42857142857142855</v>
      </c>
      <c r="AG76" s="23">
        <f t="shared" si="14"/>
        <v>0.19047619047619047</v>
      </c>
      <c r="AH76" s="23">
        <f t="shared" si="14"/>
        <v>0.23809523809523808</v>
      </c>
      <c r="AI76" s="24">
        <f t="shared" si="18"/>
        <v>4.0599999999999996</v>
      </c>
      <c r="AJ76" s="24">
        <f t="shared" si="15"/>
        <v>0.68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1</v>
      </c>
      <c r="W77" s="21">
        <f t="shared" si="13"/>
        <v>0</v>
      </c>
      <c r="X77" s="21">
        <f t="shared" si="13"/>
        <v>3</v>
      </c>
      <c r="Y77" s="21">
        <f t="shared" si="13"/>
        <v>13</v>
      </c>
      <c r="Z77" s="21">
        <f t="shared" si="13"/>
        <v>4</v>
      </c>
      <c r="AA77" s="21">
        <f t="shared" si="13"/>
        <v>0</v>
      </c>
      <c r="AB77" s="22">
        <f t="shared" si="17"/>
        <v>21</v>
      </c>
      <c r="AC77" s="23">
        <f t="shared" si="14"/>
        <v>4.7619047619047616E-2</v>
      </c>
      <c r="AD77" s="23">
        <f t="shared" si="14"/>
        <v>0</v>
      </c>
      <c r="AE77" s="23">
        <f t="shared" si="14"/>
        <v>0.14285714285714285</v>
      </c>
      <c r="AF77" s="23">
        <f t="shared" si="14"/>
        <v>0.61904761904761907</v>
      </c>
      <c r="AG77" s="23">
        <f t="shared" si="14"/>
        <v>0.19047619047619047</v>
      </c>
      <c r="AH77" s="23">
        <f t="shared" si="14"/>
        <v>0</v>
      </c>
      <c r="AI77" s="24">
        <f t="shared" si="18"/>
        <v>3.9</v>
      </c>
      <c r="AJ77" s="24">
        <f t="shared" si="15"/>
        <v>0.89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4</v>
      </c>
      <c r="Y78" s="21">
        <f t="shared" si="13"/>
        <v>10</v>
      </c>
      <c r="Z78" s="21">
        <f t="shared" si="13"/>
        <v>5</v>
      </c>
      <c r="AA78" s="21">
        <f t="shared" si="13"/>
        <v>2</v>
      </c>
      <c r="AB78" s="22">
        <f t="shared" si="17"/>
        <v>21</v>
      </c>
      <c r="AC78" s="23">
        <f t="shared" si="14"/>
        <v>0</v>
      </c>
      <c r="AD78" s="23">
        <f t="shared" si="14"/>
        <v>0</v>
      </c>
      <c r="AE78" s="23">
        <f t="shared" si="14"/>
        <v>0.19047619047619047</v>
      </c>
      <c r="AF78" s="23">
        <f t="shared" si="14"/>
        <v>0.47619047619047616</v>
      </c>
      <c r="AG78" s="23">
        <f t="shared" si="14"/>
        <v>0.23809523809523808</v>
      </c>
      <c r="AH78" s="23">
        <f t="shared" si="14"/>
        <v>9.5238095238095233E-2</v>
      </c>
      <c r="AI78" s="24">
        <f t="shared" si="18"/>
        <v>4.05</v>
      </c>
      <c r="AJ78" s="24">
        <f t="shared" si="15"/>
        <v>0.71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1</v>
      </c>
      <c r="X79" s="21">
        <f t="shared" si="13"/>
        <v>4</v>
      </c>
      <c r="Y79" s="21">
        <f t="shared" si="13"/>
        <v>10</v>
      </c>
      <c r="Z79" s="21">
        <f t="shared" si="13"/>
        <v>6</v>
      </c>
      <c r="AA79" s="21">
        <f t="shared" si="13"/>
        <v>0</v>
      </c>
      <c r="AB79" s="22">
        <f t="shared" si="17"/>
        <v>21</v>
      </c>
      <c r="AC79" s="23">
        <f t="shared" si="14"/>
        <v>0</v>
      </c>
      <c r="AD79" s="23">
        <f t="shared" si="14"/>
        <v>4.7619047619047616E-2</v>
      </c>
      <c r="AE79" s="23">
        <f t="shared" si="14"/>
        <v>0.19047619047619047</v>
      </c>
      <c r="AF79" s="23">
        <f t="shared" si="14"/>
        <v>0.47619047619047616</v>
      </c>
      <c r="AG79" s="23">
        <f t="shared" si="14"/>
        <v>0.2857142857142857</v>
      </c>
      <c r="AH79" s="23">
        <f t="shared" si="14"/>
        <v>0</v>
      </c>
      <c r="AI79" s="24">
        <f t="shared" si="18"/>
        <v>4</v>
      </c>
      <c r="AJ79" s="24">
        <f t="shared" si="15"/>
        <v>0.84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1</v>
      </c>
      <c r="W87" s="21">
        <f t="shared" ref="W87:AA90" si="19">+AO29</f>
        <v>1</v>
      </c>
      <c r="X87" s="21">
        <f t="shared" si="19"/>
        <v>2</v>
      </c>
      <c r="Y87" s="21">
        <f t="shared" si="19"/>
        <v>5</v>
      </c>
      <c r="Z87" s="21">
        <f t="shared" si="19"/>
        <v>7</v>
      </c>
      <c r="AA87" s="21">
        <f t="shared" si="19"/>
        <v>5</v>
      </c>
      <c r="AB87" s="22">
        <f>SUM(V87:AA87)</f>
        <v>21</v>
      </c>
      <c r="AC87" s="23">
        <f t="shared" ref="AC87:AH90" si="20">V87/$AB87</f>
        <v>4.7619047619047616E-2</v>
      </c>
      <c r="AD87" s="23">
        <f t="shared" si="20"/>
        <v>4.7619047619047616E-2</v>
      </c>
      <c r="AE87" s="23">
        <f t="shared" si="20"/>
        <v>9.5238095238095233E-2</v>
      </c>
      <c r="AF87" s="23">
        <f t="shared" si="20"/>
        <v>0.23809523809523808</v>
      </c>
      <c r="AG87" s="23">
        <f t="shared" si="20"/>
        <v>0.33333333333333331</v>
      </c>
      <c r="AH87" s="23">
        <f t="shared" si="20"/>
        <v>0.23809523809523808</v>
      </c>
      <c r="AI87" s="24">
        <f>+BA29</f>
        <v>4</v>
      </c>
      <c r="AJ87" s="24">
        <f t="shared" ref="AJ87:AL90" si="21">+BB29</f>
        <v>1.21</v>
      </c>
      <c r="AK87" s="59">
        <f t="shared" si="21"/>
        <v>4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1</v>
      </c>
      <c r="X88" s="21">
        <f t="shared" si="19"/>
        <v>1</v>
      </c>
      <c r="Y88" s="21">
        <f t="shared" si="19"/>
        <v>5</v>
      </c>
      <c r="Z88" s="21">
        <f t="shared" si="19"/>
        <v>6</v>
      </c>
      <c r="AA88" s="21">
        <f t="shared" si="19"/>
        <v>8</v>
      </c>
      <c r="AB88" s="22">
        <f t="shared" ref="AB88:AB90" si="23">SUM(V88:AA88)</f>
        <v>21</v>
      </c>
      <c r="AC88" s="23">
        <f t="shared" si="20"/>
        <v>0</v>
      </c>
      <c r="AD88" s="23">
        <f t="shared" si="20"/>
        <v>4.7619047619047616E-2</v>
      </c>
      <c r="AE88" s="23">
        <f t="shared" si="20"/>
        <v>4.7619047619047616E-2</v>
      </c>
      <c r="AF88" s="23">
        <f t="shared" si="20"/>
        <v>0.23809523809523808</v>
      </c>
      <c r="AG88" s="23">
        <f t="shared" si="20"/>
        <v>0.2857142857142857</v>
      </c>
      <c r="AH88" s="23">
        <f t="shared" si="20"/>
        <v>0.38095238095238093</v>
      </c>
      <c r="AI88" s="24">
        <f t="shared" ref="AI88:AI90" si="24">+BA30</f>
        <v>4.2300000000000004</v>
      </c>
      <c r="AJ88" s="24">
        <f t="shared" si="21"/>
        <v>0.93</v>
      </c>
      <c r="AK88" s="59">
        <f t="shared" si="21"/>
        <v>4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1</v>
      </c>
      <c r="X89" s="21">
        <f t="shared" si="19"/>
        <v>1</v>
      </c>
      <c r="Y89" s="21">
        <f t="shared" si="19"/>
        <v>6</v>
      </c>
      <c r="Z89" s="21">
        <f t="shared" si="19"/>
        <v>6</v>
      </c>
      <c r="AA89" s="21">
        <f t="shared" si="19"/>
        <v>7</v>
      </c>
      <c r="AB89" s="22">
        <f t="shared" si="23"/>
        <v>21</v>
      </c>
      <c r="AC89" s="23">
        <f t="shared" si="20"/>
        <v>0</v>
      </c>
      <c r="AD89" s="23">
        <f t="shared" si="20"/>
        <v>4.7619047619047616E-2</v>
      </c>
      <c r="AE89" s="23">
        <f t="shared" si="20"/>
        <v>4.7619047619047616E-2</v>
      </c>
      <c r="AF89" s="23">
        <f t="shared" si="20"/>
        <v>0.2857142857142857</v>
      </c>
      <c r="AG89" s="23">
        <f t="shared" si="20"/>
        <v>0.2857142857142857</v>
      </c>
      <c r="AH89" s="23">
        <f t="shared" si="20"/>
        <v>0.33333333333333331</v>
      </c>
      <c r="AI89" s="24">
        <f t="shared" si="24"/>
        <v>4.21</v>
      </c>
      <c r="AJ89" s="24">
        <f t="shared" si="21"/>
        <v>0.89</v>
      </c>
      <c r="AK89" s="59">
        <f t="shared" si="21"/>
        <v>4</v>
      </c>
      <c r="AL89" s="59">
        <f t="shared" si="21"/>
        <v>4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0</v>
      </c>
      <c r="W90" s="21">
        <f t="shared" si="19"/>
        <v>0</v>
      </c>
      <c r="X90" s="21">
        <f t="shared" si="19"/>
        <v>2</v>
      </c>
      <c r="Y90" s="21">
        <f t="shared" si="19"/>
        <v>5</v>
      </c>
      <c r="Z90" s="21">
        <f t="shared" si="19"/>
        <v>9</v>
      </c>
      <c r="AA90" s="21">
        <f t="shared" si="19"/>
        <v>5</v>
      </c>
      <c r="AB90" s="22">
        <f t="shared" si="23"/>
        <v>21</v>
      </c>
      <c r="AC90" s="23">
        <f t="shared" si="20"/>
        <v>0</v>
      </c>
      <c r="AD90" s="23">
        <f t="shared" si="20"/>
        <v>0</v>
      </c>
      <c r="AE90" s="23">
        <f t="shared" si="20"/>
        <v>9.5238095238095233E-2</v>
      </c>
      <c r="AF90" s="23">
        <f t="shared" si="20"/>
        <v>0.23809523809523808</v>
      </c>
      <c r="AG90" s="23">
        <f t="shared" si="20"/>
        <v>0.42857142857142855</v>
      </c>
      <c r="AH90" s="23">
        <f t="shared" si="20"/>
        <v>0.23809523809523808</v>
      </c>
      <c r="AI90" s="24">
        <f t="shared" si="24"/>
        <v>4.4400000000000004</v>
      </c>
      <c r="AJ90" s="24">
        <f t="shared" si="21"/>
        <v>0.73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1</v>
      </c>
      <c r="W98" s="21">
        <f t="shared" ref="W98:AA98" si="25">+AO33</f>
        <v>1</v>
      </c>
      <c r="X98" s="21">
        <f t="shared" si="25"/>
        <v>5</v>
      </c>
      <c r="Y98" s="21">
        <f t="shared" si="25"/>
        <v>8</v>
      </c>
      <c r="Z98" s="21">
        <f t="shared" si="25"/>
        <v>6</v>
      </c>
      <c r="AA98" s="21">
        <f t="shared" si="25"/>
        <v>0</v>
      </c>
      <c r="AB98" s="22">
        <f>SUM(V98:AA98)</f>
        <v>21</v>
      </c>
      <c r="AC98" s="23">
        <f t="shared" ref="AC98:AH99" si="26">V98/$AB98</f>
        <v>4.7619047619047616E-2</v>
      </c>
      <c r="AD98" s="23">
        <f t="shared" si="26"/>
        <v>4.7619047619047616E-2</v>
      </c>
      <c r="AE98" s="23">
        <f t="shared" si="26"/>
        <v>0.23809523809523808</v>
      </c>
      <c r="AF98" s="23">
        <f t="shared" si="26"/>
        <v>0.38095238095238093</v>
      </c>
      <c r="AG98" s="23">
        <f t="shared" si="26"/>
        <v>0.2857142857142857</v>
      </c>
      <c r="AH98" s="23">
        <f t="shared" si="26"/>
        <v>0</v>
      </c>
      <c r="AI98" s="24">
        <f>+BA33</f>
        <v>3.81</v>
      </c>
      <c r="AJ98" s="24">
        <f t="shared" ref="AJ98:AL98" si="27">+BB33</f>
        <v>1.08</v>
      </c>
      <c r="AK98" s="59">
        <f t="shared" si="27"/>
        <v>4</v>
      </c>
      <c r="AL98" s="59">
        <f t="shared" si="27"/>
        <v>4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ref="W99:AA99" si="28">+AO34</f>
        <v>2</v>
      </c>
      <c r="X99" s="21">
        <f t="shared" si="28"/>
        <v>3</v>
      </c>
      <c r="Y99" s="21">
        <f t="shared" si="28"/>
        <v>8</v>
      </c>
      <c r="Z99" s="21">
        <f t="shared" si="28"/>
        <v>7</v>
      </c>
      <c r="AA99" s="21">
        <f t="shared" si="28"/>
        <v>1</v>
      </c>
      <c r="AB99" s="22">
        <f>SUM(V99:AA99)</f>
        <v>21</v>
      </c>
      <c r="AC99" s="23">
        <f t="shared" si="26"/>
        <v>0</v>
      </c>
      <c r="AD99" s="23">
        <f t="shared" si="26"/>
        <v>9.5238095238095233E-2</v>
      </c>
      <c r="AE99" s="23">
        <f t="shared" si="26"/>
        <v>0.14285714285714285</v>
      </c>
      <c r="AF99" s="23">
        <f t="shared" si="26"/>
        <v>0.38095238095238093</v>
      </c>
      <c r="AG99" s="23">
        <f t="shared" si="26"/>
        <v>0.33333333333333331</v>
      </c>
      <c r="AH99" s="23">
        <f t="shared" si="26"/>
        <v>4.7619047619047616E-2</v>
      </c>
      <c r="AI99" s="24">
        <f>+BA34</f>
        <v>4</v>
      </c>
      <c r="AJ99" s="24">
        <f t="shared" ref="AJ99:AL99" si="29">+BB34</f>
        <v>0.97</v>
      </c>
      <c r="AK99" s="59">
        <f t="shared" si="29"/>
        <v>4</v>
      </c>
      <c r="AL99" s="59">
        <f t="shared" si="29"/>
        <v>4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30">+AO35</f>
        <v>1</v>
      </c>
      <c r="X101" s="21">
        <f t="shared" si="30"/>
        <v>3</v>
      </c>
      <c r="Y101" s="21">
        <f t="shared" si="30"/>
        <v>11</v>
      </c>
      <c r="Z101" s="21">
        <f t="shared" si="30"/>
        <v>6</v>
      </c>
      <c r="AA101" s="21">
        <f t="shared" si="30"/>
        <v>0</v>
      </c>
      <c r="AB101" s="22">
        <f>SUM(V101:AA101)</f>
        <v>21</v>
      </c>
      <c r="AC101" s="23">
        <f t="shared" ref="AC101:AH107" si="31">V101/$AB101</f>
        <v>0</v>
      </c>
      <c r="AD101" s="23">
        <f t="shared" si="31"/>
        <v>4.7619047619047616E-2</v>
      </c>
      <c r="AE101" s="23">
        <f t="shared" si="31"/>
        <v>0.14285714285714285</v>
      </c>
      <c r="AF101" s="23">
        <f t="shared" si="31"/>
        <v>0.52380952380952384</v>
      </c>
      <c r="AG101" s="23">
        <f t="shared" si="31"/>
        <v>0.2857142857142857</v>
      </c>
      <c r="AH101" s="23">
        <f t="shared" si="31"/>
        <v>0</v>
      </c>
      <c r="AI101" s="24">
        <f>+BA35</f>
        <v>4.05</v>
      </c>
      <c r="AJ101" s="24">
        <f t="shared" ref="AJ101:AL107" si="32">+BB35</f>
        <v>0.8</v>
      </c>
      <c r="AK101" s="59">
        <f t="shared" si="32"/>
        <v>4</v>
      </c>
      <c r="AL101" s="59">
        <f t="shared" si="32"/>
        <v>4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3">+AN36</f>
        <v>0</v>
      </c>
      <c r="W102" s="21">
        <f t="shared" si="30"/>
        <v>1</v>
      </c>
      <c r="X102" s="21">
        <f t="shared" si="30"/>
        <v>5</v>
      </c>
      <c r="Y102" s="21">
        <f t="shared" si="30"/>
        <v>8</v>
      </c>
      <c r="Z102" s="21">
        <f t="shared" si="30"/>
        <v>7</v>
      </c>
      <c r="AA102" s="21">
        <f t="shared" si="30"/>
        <v>0</v>
      </c>
      <c r="AB102" s="22">
        <f t="shared" ref="AB102:AB107" si="34">SUM(V102:AA102)</f>
        <v>21</v>
      </c>
      <c r="AC102" s="23">
        <f t="shared" si="31"/>
        <v>0</v>
      </c>
      <c r="AD102" s="23">
        <f t="shared" si="31"/>
        <v>4.7619047619047616E-2</v>
      </c>
      <c r="AE102" s="23">
        <f t="shared" si="31"/>
        <v>0.23809523809523808</v>
      </c>
      <c r="AF102" s="23">
        <f t="shared" si="31"/>
        <v>0.38095238095238093</v>
      </c>
      <c r="AG102" s="23">
        <f t="shared" si="31"/>
        <v>0.33333333333333331</v>
      </c>
      <c r="AH102" s="23">
        <f t="shared" si="31"/>
        <v>0</v>
      </c>
      <c r="AI102" s="24">
        <f t="shared" ref="AI102:AI107" si="35">+BA36</f>
        <v>4</v>
      </c>
      <c r="AJ102" s="24">
        <f t="shared" si="32"/>
        <v>0.89</v>
      </c>
      <c r="AK102" s="59">
        <f t="shared" si="32"/>
        <v>4</v>
      </c>
      <c r="AL102" s="59">
        <f t="shared" si="32"/>
        <v>4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3"/>
        <v>0</v>
      </c>
      <c r="W103" s="21">
        <f t="shared" si="30"/>
        <v>1</v>
      </c>
      <c r="X103" s="21">
        <f t="shared" si="30"/>
        <v>3</v>
      </c>
      <c r="Y103" s="21">
        <f t="shared" si="30"/>
        <v>10</v>
      </c>
      <c r="Z103" s="21">
        <f t="shared" si="30"/>
        <v>7</v>
      </c>
      <c r="AA103" s="21">
        <f t="shared" si="30"/>
        <v>0</v>
      </c>
      <c r="AB103" s="22">
        <f t="shared" si="34"/>
        <v>21</v>
      </c>
      <c r="AC103" s="23">
        <f t="shared" si="31"/>
        <v>0</v>
      </c>
      <c r="AD103" s="23">
        <f t="shared" si="31"/>
        <v>4.7619047619047616E-2</v>
      </c>
      <c r="AE103" s="23">
        <f t="shared" si="31"/>
        <v>0.14285714285714285</v>
      </c>
      <c r="AF103" s="23">
        <f t="shared" si="31"/>
        <v>0.47619047619047616</v>
      </c>
      <c r="AG103" s="23">
        <f t="shared" si="31"/>
        <v>0.33333333333333331</v>
      </c>
      <c r="AH103" s="23">
        <f t="shared" si="31"/>
        <v>0</v>
      </c>
      <c r="AI103" s="24">
        <f t="shared" si="35"/>
        <v>4.0999999999999996</v>
      </c>
      <c r="AJ103" s="24">
        <f t="shared" si="32"/>
        <v>0.83</v>
      </c>
      <c r="AK103" s="59">
        <f t="shared" si="32"/>
        <v>4</v>
      </c>
      <c r="AL103" s="59">
        <f t="shared" si="32"/>
        <v>4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3"/>
        <v>0</v>
      </c>
      <c r="W104" s="21">
        <f t="shared" si="30"/>
        <v>0</v>
      </c>
      <c r="X104" s="21">
        <f t="shared" si="30"/>
        <v>3</v>
      </c>
      <c r="Y104" s="21">
        <f t="shared" si="30"/>
        <v>11</v>
      </c>
      <c r="Z104" s="21">
        <f t="shared" si="30"/>
        <v>7</v>
      </c>
      <c r="AA104" s="21">
        <f t="shared" si="30"/>
        <v>0</v>
      </c>
      <c r="AB104" s="22">
        <f t="shared" si="34"/>
        <v>21</v>
      </c>
      <c r="AC104" s="23">
        <f t="shared" si="31"/>
        <v>0</v>
      </c>
      <c r="AD104" s="23">
        <f t="shared" si="31"/>
        <v>0</v>
      </c>
      <c r="AE104" s="23">
        <f t="shared" si="31"/>
        <v>0.14285714285714285</v>
      </c>
      <c r="AF104" s="23">
        <f t="shared" si="31"/>
        <v>0.52380952380952384</v>
      </c>
      <c r="AG104" s="23">
        <f t="shared" si="31"/>
        <v>0.33333333333333331</v>
      </c>
      <c r="AH104" s="23">
        <f t="shared" si="31"/>
        <v>0</v>
      </c>
      <c r="AI104" s="24">
        <f t="shared" si="35"/>
        <v>4.1900000000000004</v>
      </c>
      <c r="AJ104" s="24">
        <f t="shared" si="32"/>
        <v>0.68</v>
      </c>
      <c r="AK104" s="59">
        <f t="shared" si="32"/>
        <v>4</v>
      </c>
      <c r="AL104" s="59">
        <f t="shared" si="32"/>
        <v>4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3"/>
        <v>0</v>
      </c>
      <c r="W105" s="21">
        <f t="shared" si="30"/>
        <v>0</v>
      </c>
      <c r="X105" s="21">
        <f t="shared" si="30"/>
        <v>3</v>
      </c>
      <c r="Y105" s="21">
        <f t="shared" si="30"/>
        <v>9</v>
      </c>
      <c r="Z105" s="21">
        <f t="shared" si="30"/>
        <v>9</v>
      </c>
      <c r="AA105" s="21">
        <f t="shared" si="30"/>
        <v>0</v>
      </c>
      <c r="AB105" s="22">
        <f t="shared" si="34"/>
        <v>21</v>
      </c>
      <c r="AC105" s="23">
        <f t="shared" si="31"/>
        <v>0</v>
      </c>
      <c r="AD105" s="23">
        <f t="shared" si="31"/>
        <v>0</v>
      </c>
      <c r="AE105" s="23">
        <f t="shared" si="31"/>
        <v>0.14285714285714285</v>
      </c>
      <c r="AF105" s="23">
        <f t="shared" si="31"/>
        <v>0.42857142857142855</v>
      </c>
      <c r="AG105" s="23">
        <f t="shared" si="31"/>
        <v>0.42857142857142855</v>
      </c>
      <c r="AH105" s="23">
        <f t="shared" si="31"/>
        <v>0</v>
      </c>
      <c r="AI105" s="24">
        <f t="shared" si="35"/>
        <v>4.29</v>
      </c>
      <c r="AJ105" s="24">
        <f t="shared" si="32"/>
        <v>0.72</v>
      </c>
      <c r="AK105" s="59">
        <f t="shared" si="32"/>
        <v>4</v>
      </c>
      <c r="AL105" s="59">
        <f t="shared" si="32"/>
        <v>4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3"/>
        <v>0</v>
      </c>
      <c r="W106" s="21">
        <f t="shared" si="30"/>
        <v>0</v>
      </c>
      <c r="X106" s="21">
        <f t="shared" si="30"/>
        <v>4</v>
      </c>
      <c r="Y106" s="21">
        <f t="shared" si="30"/>
        <v>7</v>
      </c>
      <c r="Z106" s="21">
        <f t="shared" si="30"/>
        <v>8</v>
      </c>
      <c r="AA106" s="21">
        <f t="shared" si="30"/>
        <v>2</v>
      </c>
      <c r="AB106" s="22">
        <f t="shared" si="34"/>
        <v>21</v>
      </c>
      <c r="AC106" s="23">
        <f t="shared" si="31"/>
        <v>0</v>
      </c>
      <c r="AD106" s="23">
        <f t="shared" si="31"/>
        <v>0</v>
      </c>
      <c r="AE106" s="23">
        <f t="shared" si="31"/>
        <v>0.19047619047619047</v>
      </c>
      <c r="AF106" s="23">
        <f t="shared" si="31"/>
        <v>0.33333333333333331</v>
      </c>
      <c r="AG106" s="23">
        <f t="shared" si="31"/>
        <v>0.38095238095238093</v>
      </c>
      <c r="AH106" s="23">
        <f t="shared" si="31"/>
        <v>9.5238095238095233E-2</v>
      </c>
      <c r="AI106" s="24">
        <f t="shared" si="35"/>
        <v>4.21</v>
      </c>
      <c r="AJ106" s="24">
        <f t="shared" si="32"/>
        <v>0.79</v>
      </c>
      <c r="AK106" s="59">
        <f t="shared" si="32"/>
        <v>4</v>
      </c>
      <c r="AL106" s="59">
        <f t="shared" si="32"/>
        <v>5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3"/>
        <v>0</v>
      </c>
      <c r="W107" s="21">
        <f t="shared" si="30"/>
        <v>0</v>
      </c>
      <c r="X107" s="21">
        <f t="shared" si="30"/>
        <v>4</v>
      </c>
      <c r="Y107" s="21">
        <f t="shared" si="30"/>
        <v>10</v>
      </c>
      <c r="Z107" s="21">
        <f t="shared" si="30"/>
        <v>7</v>
      </c>
      <c r="AA107" s="21">
        <f t="shared" si="30"/>
        <v>0</v>
      </c>
      <c r="AB107" s="22">
        <f t="shared" si="34"/>
        <v>21</v>
      </c>
      <c r="AC107" s="23">
        <f t="shared" si="31"/>
        <v>0</v>
      </c>
      <c r="AD107" s="23">
        <f t="shared" si="31"/>
        <v>0</v>
      </c>
      <c r="AE107" s="23">
        <f t="shared" si="31"/>
        <v>0.19047619047619047</v>
      </c>
      <c r="AF107" s="23">
        <f t="shared" si="31"/>
        <v>0.47619047619047616</v>
      </c>
      <c r="AG107" s="23">
        <f t="shared" si="31"/>
        <v>0.33333333333333331</v>
      </c>
      <c r="AH107" s="23">
        <f t="shared" si="31"/>
        <v>0</v>
      </c>
      <c r="AI107" s="24">
        <f t="shared" si="35"/>
        <v>4.1399999999999997</v>
      </c>
      <c r="AJ107" s="24">
        <f t="shared" si="32"/>
        <v>0.73</v>
      </c>
      <c r="AK107" s="59">
        <f t="shared" si="32"/>
        <v>4</v>
      </c>
      <c r="AL107" s="59">
        <f t="shared" si="32"/>
        <v>4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63" customHeight="1" x14ac:dyDescent="0.25">
      <c r="A110" s="49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</row>
    <row r="111" spans="1:38" ht="27.75" customHeight="1" x14ac:dyDescent="0.25">
      <c r="A111" s="49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1:38" ht="48" customHeight="1" x14ac:dyDescent="0.2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1:21" ht="92.25" customHeight="1" x14ac:dyDescent="0.2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1:21" ht="18.75" x14ac:dyDescent="0.3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</row>
    <row r="115" spans="1:21" ht="39.75" customHeight="1" x14ac:dyDescent="0.3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M125" s="48"/>
    </row>
    <row r="126" spans="1:21" x14ac:dyDescent="0.25">
      <c r="A126" s="53" t="s">
        <v>153</v>
      </c>
      <c r="M126" s="48"/>
    </row>
    <row r="127" spans="1:21" x14ac:dyDescent="0.25">
      <c r="C127" s="53" t="s">
        <v>96</v>
      </c>
      <c r="M127" s="48"/>
    </row>
    <row r="128" spans="1:21" x14ac:dyDescent="0.25">
      <c r="A128" s="53" t="s">
        <v>100</v>
      </c>
      <c r="B128" s="53" t="s">
        <v>154</v>
      </c>
      <c r="C128" s="53">
        <v>19</v>
      </c>
      <c r="M128" s="48"/>
    </row>
    <row r="129" spans="2:13" x14ac:dyDescent="0.25">
      <c r="B129" s="53" t="s">
        <v>81</v>
      </c>
      <c r="C129" s="53">
        <v>2</v>
      </c>
      <c r="M129" s="48"/>
    </row>
    <row r="130" spans="2:13" x14ac:dyDescent="0.25">
      <c r="M130" s="48"/>
    </row>
    <row r="131" spans="2:13" x14ac:dyDescent="0.25">
      <c r="M131" s="48"/>
    </row>
    <row r="132" spans="2:13" x14ac:dyDescent="0.25">
      <c r="M132" s="48"/>
    </row>
    <row r="133" spans="2:13" x14ac:dyDescent="0.25">
      <c r="M133" s="48"/>
    </row>
    <row r="134" spans="2:13" x14ac:dyDescent="0.25">
      <c r="M134" s="48"/>
    </row>
    <row r="135" spans="2:13" x14ac:dyDescent="0.25">
      <c r="M135" s="48"/>
    </row>
    <row r="136" spans="2:13" x14ac:dyDescent="0.25">
      <c r="M136" s="48"/>
    </row>
    <row r="137" spans="2:13" x14ac:dyDescent="0.25">
      <c r="M137" s="48"/>
    </row>
    <row r="138" spans="2:13" x14ac:dyDescent="0.25">
      <c r="M138" s="48"/>
    </row>
    <row r="139" spans="2:13" x14ac:dyDescent="0.25">
      <c r="M139" s="48"/>
    </row>
    <row r="140" spans="2:13" x14ac:dyDescent="0.25">
      <c r="M140" s="48"/>
    </row>
    <row r="141" spans="2:13" x14ac:dyDescent="0.25">
      <c r="M141" s="48"/>
    </row>
    <row r="142" spans="2:13" x14ac:dyDescent="0.25">
      <c r="M142" s="48"/>
    </row>
    <row r="143" spans="2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69:U69"/>
    <mergeCell ref="B70:U70"/>
    <mergeCell ref="B71:U71"/>
    <mergeCell ref="B72:U72"/>
    <mergeCell ref="B73:U73"/>
    <mergeCell ref="V65:AA66"/>
    <mergeCell ref="AC65:AH66"/>
    <mergeCell ref="AI65:AL66"/>
    <mergeCell ref="B67:U67"/>
    <mergeCell ref="A68:U68"/>
    <mergeCell ref="V68:AL68"/>
    <mergeCell ref="B89:U89"/>
    <mergeCell ref="A82:AL82"/>
    <mergeCell ref="V83:AA84"/>
    <mergeCell ref="AC83:AH84"/>
    <mergeCell ref="AI83:AL84"/>
    <mergeCell ref="B84:U84"/>
    <mergeCell ref="B85:U85"/>
    <mergeCell ref="B79:U79"/>
    <mergeCell ref="B74:U74"/>
    <mergeCell ref="B75:U75"/>
    <mergeCell ref="B76:U76"/>
    <mergeCell ref="B77:U77"/>
    <mergeCell ref="B78:U78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V86:AL86"/>
    <mergeCell ref="B87:U87"/>
    <mergeCell ref="B88:U88"/>
    <mergeCell ref="B107:U107"/>
    <mergeCell ref="B99:U99"/>
    <mergeCell ref="A100:U100"/>
    <mergeCell ref="B105:U105"/>
    <mergeCell ref="B106:U106"/>
    <mergeCell ref="B102:U102"/>
    <mergeCell ref="B103:U103"/>
    <mergeCell ref="B104:U104"/>
    <mergeCell ref="B115:U115"/>
    <mergeCell ref="B114:U114"/>
    <mergeCell ref="B113:U113"/>
    <mergeCell ref="A109:AL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4" orientation="landscape" r:id="rId1"/>
  <rowBreaks count="1" manualBreakCount="1">
    <brk id="107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  <pageSetUpPr fitToPage="1"/>
  </sheetPr>
  <dimension ref="A1:BD143"/>
  <sheetViews>
    <sheetView view="pageBreakPreview" topLeftCell="A96" zoomScale="112" zoomScaleNormal="100" zoomScaleSheetLayoutView="112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6" width="8.8554687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156</v>
      </c>
      <c r="AU1" s="53" t="s">
        <v>156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0</v>
      </c>
      <c r="AQ3" s="53">
        <v>10</v>
      </c>
      <c r="AR3" s="53">
        <v>12</v>
      </c>
      <c r="AS3" s="53">
        <v>1</v>
      </c>
      <c r="AT3" s="53">
        <v>23</v>
      </c>
      <c r="AU3" s="53" t="s">
        <v>112</v>
      </c>
      <c r="AV3" s="53">
        <v>0</v>
      </c>
      <c r="AW3" s="53">
        <v>0</v>
      </c>
      <c r="AX3" s="53">
        <v>0</v>
      </c>
      <c r="AY3" s="53">
        <v>10</v>
      </c>
      <c r="AZ3" s="53">
        <v>12</v>
      </c>
      <c r="BA3" s="53">
        <v>4.55</v>
      </c>
      <c r="BB3" s="53">
        <v>0.51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1</v>
      </c>
      <c r="AQ4" s="53">
        <v>10</v>
      </c>
      <c r="AR4" s="53">
        <v>11</v>
      </c>
      <c r="AS4" s="53">
        <v>1</v>
      </c>
      <c r="AT4" s="53">
        <v>23</v>
      </c>
      <c r="AU4" s="53" t="s">
        <v>113</v>
      </c>
      <c r="AV4" s="53">
        <v>0</v>
      </c>
      <c r="AW4" s="53">
        <v>0</v>
      </c>
      <c r="AX4" s="53">
        <v>1</v>
      </c>
      <c r="AY4" s="53">
        <v>10</v>
      </c>
      <c r="AZ4" s="53">
        <v>11</v>
      </c>
      <c r="BA4" s="53">
        <v>4.45</v>
      </c>
      <c r="BB4" s="53">
        <v>0.6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1</v>
      </c>
      <c r="AO5" s="53">
        <v>0</v>
      </c>
      <c r="AP5" s="53">
        <v>1</v>
      </c>
      <c r="AQ5" s="53">
        <v>9</v>
      </c>
      <c r="AR5" s="53">
        <v>14</v>
      </c>
      <c r="AS5" s="53">
        <v>0</v>
      </c>
      <c r="AT5" s="53">
        <v>25</v>
      </c>
      <c r="AU5" s="53" t="s">
        <v>114</v>
      </c>
      <c r="AV5" s="53">
        <v>1</v>
      </c>
      <c r="AW5" s="53">
        <v>0</v>
      </c>
      <c r="AX5" s="53">
        <v>1</v>
      </c>
      <c r="AY5" s="53">
        <v>9</v>
      </c>
      <c r="AZ5" s="53">
        <v>14</v>
      </c>
      <c r="BA5" s="53">
        <v>4.4000000000000004</v>
      </c>
      <c r="BB5" s="53">
        <v>0.91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0</v>
      </c>
      <c r="AP6" s="53">
        <v>1</v>
      </c>
      <c r="AQ6" s="53">
        <v>4</v>
      </c>
      <c r="AR6" s="53">
        <v>20</v>
      </c>
      <c r="AS6" s="53">
        <v>0</v>
      </c>
      <c r="AT6" s="53">
        <v>25</v>
      </c>
      <c r="AU6" s="53" t="s">
        <v>115</v>
      </c>
      <c r="AV6" s="53">
        <v>0</v>
      </c>
      <c r="AW6" s="53">
        <v>0</v>
      </c>
      <c r="AX6" s="53">
        <v>1</v>
      </c>
      <c r="AY6" s="53">
        <v>4</v>
      </c>
      <c r="AZ6" s="53">
        <v>20</v>
      </c>
      <c r="BA6" s="53">
        <v>4.76</v>
      </c>
      <c r="BB6" s="53">
        <v>0.52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0</v>
      </c>
      <c r="AQ7" s="53">
        <v>9</v>
      </c>
      <c r="AR7" s="53">
        <v>16</v>
      </c>
      <c r="AS7" s="53">
        <v>0</v>
      </c>
      <c r="AT7" s="53">
        <v>25</v>
      </c>
      <c r="AU7" s="53" t="s">
        <v>116</v>
      </c>
      <c r="AV7" s="53">
        <v>0</v>
      </c>
      <c r="AW7" s="53">
        <v>0</v>
      </c>
      <c r="AX7" s="53">
        <v>0</v>
      </c>
      <c r="AY7" s="53">
        <v>9</v>
      </c>
      <c r="AZ7" s="53">
        <v>16</v>
      </c>
      <c r="BA7" s="53">
        <v>4.6399999999999997</v>
      </c>
      <c r="BB7" s="53">
        <v>0.49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0</v>
      </c>
      <c r="AP8" s="53">
        <v>0</v>
      </c>
      <c r="AQ8" s="53">
        <v>4</v>
      </c>
      <c r="AR8" s="53">
        <v>21</v>
      </c>
      <c r="AS8" s="53">
        <v>0</v>
      </c>
      <c r="AT8" s="53">
        <v>25</v>
      </c>
      <c r="AU8" s="53" t="s">
        <v>117</v>
      </c>
      <c r="AV8" s="53">
        <v>0</v>
      </c>
      <c r="AW8" s="53">
        <v>0</v>
      </c>
      <c r="AX8" s="53">
        <v>0</v>
      </c>
      <c r="AY8" s="53">
        <v>4</v>
      </c>
      <c r="AZ8" s="53">
        <v>21</v>
      </c>
      <c r="BA8" s="53">
        <v>4.84</v>
      </c>
      <c r="BB8" s="53">
        <v>0.37</v>
      </c>
      <c r="BC8" s="53">
        <v>5</v>
      </c>
      <c r="BD8" s="53">
        <v>5</v>
      </c>
    </row>
    <row r="9" spans="1:56" ht="27.75" customHeight="1" x14ac:dyDescent="0.25">
      <c r="A9" s="97" t="s">
        <v>158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0</v>
      </c>
      <c r="AO9" s="53">
        <v>0</v>
      </c>
      <c r="AP9" s="53">
        <v>4</v>
      </c>
      <c r="AQ9" s="53">
        <v>8</v>
      </c>
      <c r="AR9" s="53">
        <v>13</v>
      </c>
      <c r="AS9" s="53">
        <v>0</v>
      </c>
      <c r="AT9" s="53">
        <v>25</v>
      </c>
      <c r="AU9" s="53" t="s">
        <v>118</v>
      </c>
      <c r="AV9" s="53">
        <v>0</v>
      </c>
      <c r="AW9" s="53">
        <v>0</v>
      </c>
      <c r="AX9" s="53">
        <v>4</v>
      </c>
      <c r="AY9" s="53">
        <v>8</v>
      </c>
      <c r="AZ9" s="53">
        <v>13</v>
      </c>
      <c r="BA9" s="53">
        <v>4.3600000000000003</v>
      </c>
      <c r="BB9" s="53">
        <v>0.76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0</v>
      </c>
      <c r="AO10" s="53">
        <v>1</v>
      </c>
      <c r="AP10" s="53">
        <v>1</v>
      </c>
      <c r="AQ10" s="53">
        <v>8</v>
      </c>
      <c r="AR10" s="53">
        <v>14</v>
      </c>
      <c r="AS10" s="53">
        <v>1</v>
      </c>
      <c r="AT10" s="53">
        <v>25</v>
      </c>
      <c r="AU10" s="53" t="s">
        <v>119</v>
      </c>
      <c r="AV10" s="53">
        <v>0</v>
      </c>
      <c r="AW10" s="53">
        <v>1</v>
      </c>
      <c r="AX10" s="53">
        <v>1</v>
      </c>
      <c r="AY10" s="53">
        <v>8</v>
      </c>
      <c r="AZ10" s="53">
        <v>14</v>
      </c>
      <c r="BA10" s="53">
        <v>4.46</v>
      </c>
      <c r="BB10" s="53">
        <v>0.78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0</v>
      </c>
      <c r="AQ11" s="53">
        <v>6</v>
      </c>
      <c r="AR11" s="53">
        <v>19</v>
      </c>
      <c r="AS11" s="53">
        <v>0</v>
      </c>
      <c r="AT11" s="53">
        <v>25</v>
      </c>
      <c r="AU11" s="53" t="s">
        <v>120</v>
      </c>
      <c r="AV11" s="53">
        <v>0</v>
      </c>
      <c r="AW11" s="53">
        <v>0</v>
      </c>
      <c r="AX11" s="53">
        <v>0</v>
      </c>
      <c r="AY11" s="53">
        <v>6</v>
      </c>
      <c r="AZ11" s="53">
        <v>19</v>
      </c>
      <c r="BA11" s="53">
        <v>4.76</v>
      </c>
      <c r="BB11" s="53">
        <v>0.44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0</v>
      </c>
      <c r="AO12" s="53">
        <v>0</v>
      </c>
      <c r="AP12" s="53">
        <v>1</v>
      </c>
      <c r="AQ12" s="53">
        <v>10</v>
      </c>
      <c r="AR12" s="53">
        <v>13</v>
      </c>
      <c r="AS12" s="53">
        <v>1</v>
      </c>
      <c r="AT12" s="53">
        <v>25</v>
      </c>
      <c r="AU12" s="53" t="s">
        <v>121</v>
      </c>
      <c r="AV12" s="53">
        <v>0</v>
      </c>
      <c r="AW12" s="53">
        <v>0</v>
      </c>
      <c r="AX12" s="53">
        <v>1</v>
      </c>
      <c r="AY12" s="53">
        <v>10</v>
      </c>
      <c r="AZ12" s="53">
        <v>13</v>
      </c>
      <c r="BA12" s="53">
        <v>4.5</v>
      </c>
      <c r="BB12" s="53">
        <v>0.59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0</v>
      </c>
      <c r="AO13" s="53">
        <v>2</v>
      </c>
      <c r="AP13" s="53">
        <v>3</v>
      </c>
      <c r="AQ13" s="53">
        <v>8</v>
      </c>
      <c r="AR13" s="53">
        <v>10</v>
      </c>
      <c r="AS13" s="53">
        <v>2</v>
      </c>
      <c r="AT13" s="53">
        <v>25</v>
      </c>
      <c r="AU13" s="53" t="s">
        <v>122</v>
      </c>
      <c r="AV13" s="53">
        <v>0</v>
      </c>
      <c r="AW13" s="53">
        <v>2</v>
      </c>
      <c r="AX13" s="53">
        <v>3</v>
      </c>
      <c r="AY13" s="53">
        <v>8</v>
      </c>
      <c r="AZ13" s="53">
        <v>10</v>
      </c>
      <c r="BA13" s="53">
        <v>4.13</v>
      </c>
      <c r="BB13" s="53">
        <v>0.97</v>
      </c>
      <c r="BC13" s="53">
        <v>4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0</v>
      </c>
      <c r="AQ14" s="53">
        <v>12</v>
      </c>
      <c r="AR14" s="53">
        <v>13</v>
      </c>
      <c r="AS14" s="53">
        <v>0</v>
      </c>
      <c r="AT14" s="53">
        <v>25</v>
      </c>
      <c r="AU14" s="53" t="s">
        <v>123</v>
      </c>
      <c r="AV14" s="53">
        <v>0</v>
      </c>
      <c r="AW14" s="53">
        <v>0</v>
      </c>
      <c r="AX14" s="53">
        <v>0</v>
      </c>
      <c r="AY14" s="53">
        <v>12</v>
      </c>
      <c r="AZ14" s="53">
        <v>13</v>
      </c>
      <c r="BA14" s="53">
        <v>4.5199999999999996</v>
      </c>
      <c r="BB14" s="53">
        <v>0.51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1</v>
      </c>
      <c r="AQ15" s="53">
        <v>10</v>
      </c>
      <c r="AR15" s="53">
        <v>13</v>
      </c>
      <c r="AS15" s="53">
        <v>1</v>
      </c>
      <c r="AT15" s="53">
        <v>25</v>
      </c>
      <c r="AU15" s="53" t="s">
        <v>124</v>
      </c>
      <c r="AV15" s="53">
        <v>0</v>
      </c>
      <c r="AW15" s="53">
        <v>0</v>
      </c>
      <c r="AX15" s="53">
        <v>1</v>
      </c>
      <c r="AY15" s="53">
        <v>10</v>
      </c>
      <c r="AZ15" s="53">
        <v>13</v>
      </c>
      <c r="BA15" s="53">
        <v>4.5</v>
      </c>
      <c r="BB15" s="53">
        <v>0.59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1</v>
      </c>
      <c r="AO16" s="53">
        <v>0</v>
      </c>
      <c r="AP16" s="53">
        <v>1</v>
      </c>
      <c r="AQ16" s="53">
        <v>9</v>
      </c>
      <c r="AR16" s="53">
        <v>14</v>
      </c>
      <c r="AS16" s="53">
        <v>0</v>
      </c>
      <c r="AT16" s="53">
        <v>25</v>
      </c>
      <c r="AU16" s="53" t="s">
        <v>125</v>
      </c>
      <c r="AV16" s="53">
        <v>1</v>
      </c>
      <c r="AW16" s="53">
        <v>0</v>
      </c>
      <c r="AX16" s="53">
        <v>1</v>
      </c>
      <c r="AY16" s="53">
        <v>9</v>
      </c>
      <c r="AZ16" s="53">
        <v>14</v>
      </c>
      <c r="BA16" s="53">
        <v>4.4000000000000004</v>
      </c>
      <c r="BB16" s="53">
        <v>0.91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1</v>
      </c>
      <c r="AP17" s="53">
        <v>1</v>
      </c>
      <c r="AQ17" s="53">
        <v>11</v>
      </c>
      <c r="AR17" s="53">
        <v>12</v>
      </c>
      <c r="AS17" s="53">
        <v>0</v>
      </c>
      <c r="AT17" s="53">
        <v>25</v>
      </c>
      <c r="AU17" s="53" t="s">
        <v>126</v>
      </c>
      <c r="AV17" s="53">
        <v>0</v>
      </c>
      <c r="AW17" s="53">
        <v>1</v>
      </c>
      <c r="AX17" s="53">
        <v>1</v>
      </c>
      <c r="AY17" s="53">
        <v>11</v>
      </c>
      <c r="AZ17" s="53">
        <v>12</v>
      </c>
      <c r="BA17" s="53">
        <v>4.3600000000000003</v>
      </c>
      <c r="BB17" s="53">
        <v>0.76</v>
      </c>
      <c r="BC17" s="53">
        <v>4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0</v>
      </c>
      <c r="AO18" s="53">
        <v>0</v>
      </c>
      <c r="AP18" s="53">
        <v>6</v>
      </c>
      <c r="AQ18" s="53">
        <v>7</v>
      </c>
      <c r="AR18" s="53">
        <v>12</v>
      </c>
      <c r="AS18" s="53">
        <v>0</v>
      </c>
      <c r="AT18" s="53">
        <v>25</v>
      </c>
      <c r="AU18" s="53" t="s">
        <v>127</v>
      </c>
      <c r="AV18" s="53">
        <v>0</v>
      </c>
      <c r="AW18" s="53">
        <v>0</v>
      </c>
      <c r="AX18" s="53">
        <v>6</v>
      </c>
      <c r="AY18" s="53">
        <v>7</v>
      </c>
      <c r="AZ18" s="53">
        <v>12</v>
      </c>
      <c r="BA18" s="53">
        <v>4.24</v>
      </c>
      <c r="BB18" s="53">
        <v>0.83</v>
      </c>
      <c r="BC18" s="53">
        <v>4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0</v>
      </c>
      <c r="AO19" s="53">
        <v>4</v>
      </c>
      <c r="AP19" s="53">
        <v>8</v>
      </c>
      <c r="AQ19" s="53">
        <v>10</v>
      </c>
      <c r="AR19" s="53">
        <v>3</v>
      </c>
      <c r="AS19" s="53">
        <v>0</v>
      </c>
      <c r="AT19" s="53">
        <v>25</v>
      </c>
      <c r="AU19" s="53" t="s">
        <v>128</v>
      </c>
      <c r="AV19" s="53">
        <v>0</v>
      </c>
      <c r="AW19" s="53">
        <v>4</v>
      </c>
      <c r="AX19" s="53">
        <v>8</v>
      </c>
      <c r="AY19" s="53">
        <v>10</v>
      </c>
      <c r="AZ19" s="53">
        <v>3</v>
      </c>
      <c r="BA19" s="53">
        <v>3.48</v>
      </c>
      <c r="BB19" s="53">
        <v>0.92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0</v>
      </c>
      <c r="AO20" s="53">
        <v>2</v>
      </c>
      <c r="AP20" s="53">
        <v>4</v>
      </c>
      <c r="AQ20" s="53">
        <v>15</v>
      </c>
      <c r="AR20" s="53">
        <v>4</v>
      </c>
      <c r="AS20" s="53">
        <v>0</v>
      </c>
      <c r="AT20" s="53">
        <v>25</v>
      </c>
      <c r="AU20" s="53" t="s">
        <v>129</v>
      </c>
      <c r="AV20" s="53">
        <v>0</v>
      </c>
      <c r="AW20" s="53">
        <v>2</v>
      </c>
      <c r="AX20" s="53">
        <v>4</v>
      </c>
      <c r="AY20" s="53">
        <v>15</v>
      </c>
      <c r="AZ20" s="53">
        <v>4</v>
      </c>
      <c r="BA20" s="53">
        <v>3.84</v>
      </c>
      <c r="BB20" s="53">
        <v>0.8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0</v>
      </c>
      <c r="AO21" s="53">
        <v>2</v>
      </c>
      <c r="AP21" s="53">
        <v>5</v>
      </c>
      <c r="AQ21" s="53">
        <v>14</v>
      </c>
      <c r="AR21" s="53">
        <v>4</v>
      </c>
      <c r="AS21" s="53">
        <v>0</v>
      </c>
      <c r="AT21" s="53">
        <v>25</v>
      </c>
      <c r="AU21" s="53" t="s">
        <v>130</v>
      </c>
      <c r="AV21" s="53">
        <v>0</v>
      </c>
      <c r="AW21" s="53">
        <v>2</v>
      </c>
      <c r="AX21" s="53">
        <v>5</v>
      </c>
      <c r="AY21" s="53">
        <v>14</v>
      </c>
      <c r="AZ21" s="53">
        <v>4</v>
      </c>
      <c r="BA21" s="53">
        <v>3.8</v>
      </c>
      <c r="BB21" s="53">
        <v>0.82</v>
      </c>
      <c r="BC21" s="53">
        <v>4</v>
      </c>
      <c r="BD21" s="53">
        <v>4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3</v>
      </c>
      <c r="AO22" s="53">
        <v>3</v>
      </c>
      <c r="AP22" s="53">
        <v>5</v>
      </c>
      <c r="AQ22" s="53">
        <v>11</v>
      </c>
      <c r="AR22" s="53">
        <v>3</v>
      </c>
      <c r="AS22" s="53">
        <v>0</v>
      </c>
      <c r="AT22" s="53">
        <v>25</v>
      </c>
      <c r="AU22" s="53" t="s">
        <v>131</v>
      </c>
      <c r="AV22" s="53">
        <v>3</v>
      </c>
      <c r="AW22" s="53">
        <v>3</v>
      </c>
      <c r="AX22" s="53">
        <v>5</v>
      </c>
      <c r="AY22" s="53">
        <v>11</v>
      </c>
      <c r="AZ22" s="53">
        <v>3</v>
      </c>
      <c r="BA22" s="53">
        <v>3.32</v>
      </c>
      <c r="BB22" s="53">
        <v>1.22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3</v>
      </c>
      <c r="AO23" s="53">
        <v>5</v>
      </c>
      <c r="AP23" s="53">
        <v>10</v>
      </c>
      <c r="AQ23" s="53">
        <v>4</v>
      </c>
      <c r="AR23" s="53">
        <v>3</v>
      </c>
      <c r="AS23" s="53">
        <v>0</v>
      </c>
      <c r="AT23" s="53">
        <v>25</v>
      </c>
      <c r="AU23" s="53" t="s">
        <v>132</v>
      </c>
      <c r="AV23" s="53">
        <v>3</v>
      </c>
      <c r="AW23" s="53">
        <v>5</v>
      </c>
      <c r="AX23" s="53">
        <v>10</v>
      </c>
      <c r="AY23" s="53">
        <v>4</v>
      </c>
      <c r="AZ23" s="53">
        <v>3</v>
      </c>
      <c r="BA23" s="53">
        <v>2.96</v>
      </c>
      <c r="BB23" s="53">
        <v>1.17</v>
      </c>
      <c r="BC23" s="53">
        <v>3</v>
      </c>
      <c r="BD23" s="53">
        <v>3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0</v>
      </c>
      <c r="AO24" s="53">
        <v>0</v>
      </c>
      <c r="AP24" s="53">
        <v>4</v>
      </c>
      <c r="AQ24" s="53">
        <v>13</v>
      </c>
      <c r="AR24" s="53">
        <v>5</v>
      </c>
      <c r="AS24" s="53">
        <v>3</v>
      </c>
      <c r="AT24" s="53">
        <v>25</v>
      </c>
      <c r="AU24" s="53" t="s">
        <v>133</v>
      </c>
      <c r="AV24" s="53">
        <v>0</v>
      </c>
      <c r="AW24" s="53">
        <v>0</v>
      </c>
      <c r="AX24" s="53">
        <v>4</v>
      </c>
      <c r="AY24" s="53">
        <v>13</v>
      </c>
      <c r="AZ24" s="53">
        <v>5</v>
      </c>
      <c r="BA24" s="53">
        <v>4.05</v>
      </c>
      <c r="BB24" s="53">
        <v>0.65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0</v>
      </c>
      <c r="AO25" s="53">
        <v>0</v>
      </c>
      <c r="AP25" s="53">
        <v>3</v>
      </c>
      <c r="AQ25" s="53">
        <v>15</v>
      </c>
      <c r="AR25" s="53">
        <v>4</v>
      </c>
      <c r="AS25" s="53">
        <v>3</v>
      </c>
      <c r="AT25" s="53">
        <v>25</v>
      </c>
      <c r="AU25" s="53" t="s">
        <v>134</v>
      </c>
      <c r="AV25" s="53">
        <v>0</v>
      </c>
      <c r="AW25" s="53">
        <v>0</v>
      </c>
      <c r="AX25" s="53">
        <v>3</v>
      </c>
      <c r="AY25" s="53">
        <v>15</v>
      </c>
      <c r="AZ25" s="53">
        <v>4</v>
      </c>
      <c r="BA25" s="53">
        <v>4.05</v>
      </c>
      <c r="BB25" s="53">
        <v>0.57999999999999996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0</v>
      </c>
      <c r="AO26" s="53">
        <v>0</v>
      </c>
      <c r="AP26" s="53">
        <v>5</v>
      </c>
      <c r="AQ26" s="53">
        <v>15</v>
      </c>
      <c r="AR26" s="53">
        <v>5</v>
      </c>
      <c r="AS26" s="53">
        <v>0</v>
      </c>
      <c r="AT26" s="53">
        <v>25</v>
      </c>
      <c r="AU26" s="53" t="s">
        <v>135</v>
      </c>
      <c r="AV26" s="53">
        <v>0</v>
      </c>
      <c r="AW26" s="53">
        <v>0</v>
      </c>
      <c r="AX26" s="53">
        <v>5</v>
      </c>
      <c r="AY26" s="53">
        <v>15</v>
      </c>
      <c r="AZ26" s="53">
        <v>5</v>
      </c>
      <c r="BA26" s="53">
        <v>4</v>
      </c>
      <c r="BB26" s="53">
        <v>0.65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0</v>
      </c>
      <c r="AO27" s="53">
        <v>0</v>
      </c>
      <c r="AP27" s="53">
        <v>3</v>
      </c>
      <c r="AQ27" s="53">
        <v>16</v>
      </c>
      <c r="AR27" s="53">
        <v>3</v>
      </c>
      <c r="AS27" s="53">
        <v>3</v>
      </c>
      <c r="AT27" s="53">
        <v>25</v>
      </c>
      <c r="AU27" s="53" t="s">
        <v>136</v>
      </c>
      <c r="AV27" s="53">
        <v>0</v>
      </c>
      <c r="AW27" s="53">
        <v>0</v>
      </c>
      <c r="AX27" s="53">
        <v>3</v>
      </c>
      <c r="AY27" s="53">
        <v>16</v>
      </c>
      <c r="AZ27" s="53">
        <v>3</v>
      </c>
      <c r="BA27" s="53">
        <v>4</v>
      </c>
      <c r="BB27" s="53">
        <v>0.53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0</v>
      </c>
      <c r="AO28" s="5">
        <v>1</v>
      </c>
      <c r="AP28" s="5">
        <v>3</v>
      </c>
      <c r="AQ28" s="5">
        <v>15</v>
      </c>
      <c r="AR28" s="5">
        <v>6</v>
      </c>
      <c r="AS28" s="5">
        <v>0</v>
      </c>
      <c r="AT28" s="5">
        <v>25</v>
      </c>
      <c r="AU28" s="5" t="s">
        <v>137</v>
      </c>
      <c r="AV28" s="5">
        <v>0</v>
      </c>
      <c r="AW28" s="5">
        <v>1</v>
      </c>
      <c r="AX28" s="5">
        <v>3</v>
      </c>
      <c r="AY28" s="5">
        <v>15</v>
      </c>
      <c r="AZ28" s="5">
        <v>6</v>
      </c>
      <c r="BA28" s="5">
        <v>4.04</v>
      </c>
      <c r="BB28" s="5">
        <v>0.73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1</v>
      </c>
      <c r="AO29" s="53">
        <v>0</v>
      </c>
      <c r="AP29" s="53">
        <v>4</v>
      </c>
      <c r="AQ29" s="53">
        <v>6</v>
      </c>
      <c r="AR29" s="53">
        <v>13</v>
      </c>
      <c r="AS29" s="53">
        <v>1</v>
      </c>
      <c r="AT29" s="53">
        <v>25</v>
      </c>
      <c r="AU29" s="53" t="s">
        <v>138</v>
      </c>
      <c r="AV29" s="53">
        <v>1</v>
      </c>
      <c r="AW29" s="53">
        <v>0</v>
      </c>
      <c r="AX29" s="53">
        <v>4</v>
      </c>
      <c r="AY29" s="53">
        <v>6</v>
      </c>
      <c r="AZ29" s="53">
        <v>13</v>
      </c>
      <c r="BA29" s="53">
        <v>4.25</v>
      </c>
      <c r="BB29" s="53">
        <v>1.03</v>
      </c>
      <c r="BC29" s="53">
        <v>5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0</v>
      </c>
      <c r="AO30" s="53">
        <v>0</v>
      </c>
      <c r="AP30" s="53">
        <v>2</v>
      </c>
      <c r="AQ30" s="53">
        <v>9</v>
      </c>
      <c r="AR30" s="53">
        <v>9</v>
      </c>
      <c r="AS30" s="53">
        <v>5</v>
      </c>
      <c r="AT30" s="53">
        <v>25</v>
      </c>
      <c r="AU30" s="53" t="s">
        <v>139</v>
      </c>
      <c r="AV30" s="53">
        <v>0</v>
      </c>
      <c r="AW30" s="53">
        <v>0</v>
      </c>
      <c r="AX30" s="53">
        <v>2</v>
      </c>
      <c r="AY30" s="53">
        <v>9</v>
      </c>
      <c r="AZ30" s="53">
        <v>9</v>
      </c>
      <c r="BA30" s="53">
        <v>4.3499999999999996</v>
      </c>
      <c r="BB30" s="53">
        <v>0.67</v>
      </c>
      <c r="BC30" s="53">
        <v>4</v>
      </c>
      <c r="BD30" s="53">
        <v>4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0</v>
      </c>
      <c r="AO31" s="53">
        <v>0</v>
      </c>
      <c r="AP31" s="53">
        <v>2</v>
      </c>
      <c r="AQ31" s="53">
        <v>9</v>
      </c>
      <c r="AR31" s="53">
        <v>10</v>
      </c>
      <c r="AS31" s="53">
        <v>4</v>
      </c>
      <c r="AT31" s="53">
        <v>25</v>
      </c>
      <c r="AU31" s="53" t="s">
        <v>140</v>
      </c>
      <c r="AV31" s="53">
        <v>0</v>
      </c>
      <c r="AW31" s="53">
        <v>0</v>
      </c>
      <c r="AX31" s="53">
        <v>2</v>
      </c>
      <c r="AY31" s="53">
        <v>9</v>
      </c>
      <c r="AZ31" s="53">
        <v>10</v>
      </c>
      <c r="BA31" s="53">
        <v>4.38</v>
      </c>
      <c r="BB31" s="53">
        <v>0.67</v>
      </c>
      <c r="BC31" s="53">
        <v>4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0</v>
      </c>
      <c r="AO32" s="53">
        <v>0</v>
      </c>
      <c r="AP32" s="53">
        <v>2</v>
      </c>
      <c r="AQ32" s="53">
        <v>4</v>
      </c>
      <c r="AR32" s="53">
        <v>13</v>
      </c>
      <c r="AS32" s="53">
        <v>6</v>
      </c>
      <c r="AT32" s="53">
        <v>25</v>
      </c>
      <c r="AU32" s="53" t="s">
        <v>141</v>
      </c>
      <c r="AV32" s="53">
        <v>0</v>
      </c>
      <c r="AW32" s="53">
        <v>0</v>
      </c>
      <c r="AX32" s="53">
        <v>2</v>
      </c>
      <c r="AY32" s="53">
        <v>4</v>
      </c>
      <c r="AZ32" s="53">
        <v>13</v>
      </c>
      <c r="BA32" s="53">
        <v>4.58</v>
      </c>
      <c r="BB32" s="53">
        <v>0.69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1</v>
      </c>
      <c r="AO33" s="53">
        <v>2</v>
      </c>
      <c r="AP33" s="53">
        <v>7</v>
      </c>
      <c r="AQ33" s="53">
        <v>8</v>
      </c>
      <c r="AR33" s="53">
        <v>7</v>
      </c>
      <c r="AS33" s="53">
        <v>0</v>
      </c>
      <c r="AT33" s="53">
        <v>25</v>
      </c>
      <c r="AU33" s="53" t="s">
        <v>142</v>
      </c>
      <c r="AV33" s="53">
        <v>1</v>
      </c>
      <c r="AW33" s="53">
        <v>2</v>
      </c>
      <c r="AX33" s="53">
        <v>7</v>
      </c>
      <c r="AY33" s="53">
        <v>8</v>
      </c>
      <c r="AZ33" s="53">
        <v>7</v>
      </c>
      <c r="BA33" s="53">
        <v>3.72</v>
      </c>
      <c r="BB33" s="53">
        <v>1.1000000000000001</v>
      </c>
      <c r="BC33" s="53">
        <v>4</v>
      </c>
      <c r="BD33" s="53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0</v>
      </c>
      <c r="AP34" s="53">
        <v>2</v>
      </c>
      <c r="AQ34" s="53">
        <v>6</v>
      </c>
      <c r="AR34" s="53">
        <v>16</v>
      </c>
      <c r="AS34" s="53">
        <v>1</v>
      </c>
      <c r="AT34" s="53">
        <v>25</v>
      </c>
      <c r="AU34" s="53" t="s">
        <v>143</v>
      </c>
      <c r="AV34" s="53">
        <v>0</v>
      </c>
      <c r="AW34" s="53">
        <v>0</v>
      </c>
      <c r="AX34" s="53">
        <v>2</v>
      </c>
      <c r="AY34" s="53">
        <v>6</v>
      </c>
      <c r="AZ34" s="53">
        <v>16</v>
      </c>
      <c r="BA34" s="53">
        <v>4.58</v>
      </c>
      <c r="BB34" s="53">
        <v>0.65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0</v>
      </c>
      <c r="AP35" s="53">
        <v>3</v>
      </c>
      <c r="AQ35" s="53">
        <v>13</v>
      </c>
      <c r="AR35" s="53">
        <v>9</v>
      </c>
      <c r="AS35" s="53">
        <v>0</v>
      </c>
      <c r="AT35" s="53">
        <v>25</v>
      </c>
      <c r="AU35" s="53" t="s">
        <v>144</v>
      </c>
      <c r="AV35" s="53">
        <v>0</v>
      </c>
      <c r="AW35" s="53">
        <v>0</v>
      </c>
      <c r="AX35" s="53">
        <v>3</v>
      </c>
      <c r="AY35" s="53">
        <v>13</v>
      </c>
      <c r="AZ35" s="53">
        <v>9</v>
      </c>
      <c r="BA35" s="53">
        <v>4.24</v>
      </c>
      <c r="BB35" s="53">
        <v>0.66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0</v>
      </c>
      <c r="AO36" s="53">
        <v>0</v>
      </c>
      <c r="AP36" s="53">
        <v>4</v>
      </c>
      <c r="AQ36" s="53">
        <v>10</v>
      </c>
      <c r="AR36" s="53">
        <v>11</v>
      </c>
      <c r="AS36" s="53">
        <v>0</v>
      </c>
      <c r="AT36" s="53">
        <v>25</v>
      </c>
      <c r="AU36" s="53" t="s">
        <v>145</v>
      </c>
      <c r="AV36" s="53">
        <v>0</v>
      </c>
      <c r="AW36" s="53">
        <v>0</v>
      </c>
      <c r="AX36" s="53">
        <v>4</v>
      </c>
      <c r="AY36" s="53">
        <v>10</v>
      </c>
      <c r="AZ36" s="53">
        <v>11</v>
      </c>
      <c r="BA36" s="53">
        <v>4.28</v>
      </c>
      <c r="BB36" s="53">
        <v>0.74</v>
      </c>
      <c r="BC36" s="53">
        <v>4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0</v>
      </c>
      <c r="AO37" s="53">
        <v>0</v>
      </c>
      <c r="AP37" s="53">
        <v>5</v>
      </c>
      <c r="AQ37" s="53">
        <v>10</v>
      </c>
      <c r="AR37" s="53">
        <v>10</v>
      </c>
      <c r="AS37" s="53">
        <v>0</v>
      </c>
      <c r="AT37" s="53">
        <v>25</v>
      </c>
      <c r="AU37" s="53" t="s">
        <v>146</v>
      </c>
      <c r="AV37" s="53">
        <v>0</v>
      </c>
      <c r="AW37" s="53">
        <v>0</v>
      </c>
      <c r="AX37" s="53">
        <v>5</v>
      </c>
      <c r="AY37" s="53">
        <v>10</v>
      </c>
      <c r="AZ37" s="53">
        <v>10</v>
      </c>
      <c r="BA37" s="53">
        <v>4.2</v>
      </c>
      <c r="BB37" s="53">
        <v>0.76</v>
      </c>
      <c r="BC37" s="53">
        <v>4</v>
      </c>
      <c r="BD37" s="53">
        <v>4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0</v>
      </c>
      <c r="AP38" s="53">
        <v>4</v>
      </c>
      <c r="AQ38" s="53">
        <v>13</v>
      </c>
      <c r="AR38" s="53">
        <v>8</v>
      </c>
      <c r="AS38" s="53">
        <v>0</v>
      </c>
      <c r="AT38" s="53">
        <v>25</v>
      </c>
      <c r="AU38" s="53" t="s">
        <v>94</v>
      </c>
      <c r="AV38" s="53">
        <v>0</v>
      </c>
      <c r="AW38" s="53">
        <v>0</v>
      </c>
      <c r="AX38" s="53">
        <v>4</v>
      </c>
      <c r="AY38" s="53">
        <v>13</v>
      </c>
      <c r="AZ38" s="53">
        <v>8</v>
      </c>
      <c r="BA38" s="53">
        <v>4.16</v>
      </c>
      <c r="BB38" s="53">
        <v>0.69</v>
      </c>
      <c r="BC38" s="53">
        <v>4</v>
      </c>
      <c r="BD38" s="53">
        <v>4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0</v>
      </c>
      <c r="AO39" s="53">
        <v>0</v>
      </c>
      <c r="AP39" s="53">
        <v>6</v>
      </c>
      <c r="AQ39" s="53">
        <v>11</v>
      </c>
      <c r="AR39" s="53">
        <v>8</v>
      </c>
      <c r="AS39" s="53">
        <v>0</v>
      </c>
      <c r="AT39" s="53">
        <v>25</v>
      </c>
      <c r="AU39" s="53" t="s">
        <v>147</v>
      </c>
      <c r="AV39" s="53">
        <v>0</v>
      </c>
      <c r="AW39" s="53">
        <v>0</v>
      </c>
      <c r="AX39" s="53">
        <v>6</v>
      </c>
      <c r="AY39" s="53">
        <v>11</v>
      </c>
      <c r="AZ39" s="53">
        <v>8</v>
      </c>
      <c r="BA39" s="53">
        <v>4.08</v>
      </c>
      <c r="BB39" s="53">
        <v>0.76</v>
      </c>
      <c r="BC39" s="53">
        <v>4</v>
      </c>
      <c r="BD39" s="53">
        <v>4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0</v>
      </c>
      <c r="AO40" s="53">
        <v>0</v>
      </c>
      <c r="AP40" s="53">
        <v>3</v>
      </c>
      <c r="AQ40" s="53">
        <v>12</v>
      </c>
      <c r="AR40" s="53">
        <v>10</v>
      </c>
      <c r="AS40" s="53">
        <v>0</v>
      </c>
      <c r="AT40" s="53">
        <v>25</v>
      </c>
      <c r="AU40" s="53" t="s">
        <v>148</v>
      </c>
      <c r="AV40" s="53">
        <v>0</v>
      </c>
      <c r="AW40" s="53">
        <v>0</v>
      </c>
      <c r="AX40" s="53">
        <v>3</v>
      </c>
      <c r="AY40" s="53">
        <v>12</v>
      </c>
      <c r="AZ40" s="53">
        <v>10</v>
      </c>
      <c r="BA40" s="53">
        <v>4.28</v>
      </c>
      <c r="BB40" s="53">
        <v>0.68</v>
      </c>
      <c r="BC40" s="53">
        <v>4</v>
      </c>
      <c r="BD40" s="53">
        <v>4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0</v>
      </c>
      <c r="AP41" s="53">
        <v>3</v>
      </c>
      <c r="AQ41" s="53">
        <v>15</v>
      </c>
      <c r="AR41" s="53">
        <v>7</v>
      </c>
      <c r="AS41" s="53">
        <v>0</v>
      </c>
      <c r="AT41" s="53">
        <v>25</v>
      </c>
      <c r="AU41" s="53" t="s">
        <v>149</v>
      </c>
      <c r="AV41" s="53">
        <v>0</v>
      </c>
      <c r="AW41" s="53">
        <v>0</v>
      </c>
      <c r="AX41" s="53">
        <v>3</v>
      </c>
      <c r="AY41" s="53">
        <v>15</v>
      </c>
      <c r="AZ41" s="53">
        <v>7</v>
      </c>
      <c r="BA41" s="53">
        <v>4.16</v>
      </c>
      <c r="BB41" s="53">
        <v>0.62</v>
      </c>
      <c r="BC41" s="53">
        <v>4</v>
      </c>
      <c r="BD41" s="53">
        <v>4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157</v>
      </c>
      <c r="AN42" s="53"/>
      <c r="AO42" s="53"/>
      <c r="AP42" s="53"/>
      <c r="AQ42" s="53"/>
      <c r="AR42" s="53"/>
      <c r="AS42" s="53"/>
      <c r="AT42" s="53"/>
      <c r="AU42" s="53" t="s">
        <v>157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10</v>
      </c>
      <c r="Z44" s="21">
        <f t="shared" si="0"/>
        <v>12</v>
      </c>
      <c r="AA44" s="21">
        <f t="shared" si="0"/>
        <v>1</v>
      </c>
      <c r="AB44" s="22">
        <f>SUM(V44:AA44)</f>
        <v>23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0.43478260869565216</v>
      </c>
      <c r="AG44" s="23">
        <f t="shared" si="1"/>
        <v>0.52173913043478259</v>
      </c>
      <c r="AH44" s="23">
        <f t="shared" si="1"/>
        <v>4.3478260869565216E-2</v>
      </c>
      <c r="AI44" s="24">
        <f>+BA3</f>
        <v>4.55</v>
      </c>
      <c r="AJ44" s="24">
        <f t="shared" ref="AJ44:AL54" si="2">+BB3</f>
        <v>0.51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1</v>
      </c>
      <c r="Y45" s="21">
        <f t="shared" si="0"/>
        <v>10</v>
      </c>
      <c r="Z45" s="21">
        <f t="shared" si="0"/>
        <v>11</v>
      </c>
      <c r="AA45" s="21">
        <f t="shared" si="0"/>
        <v>1</v>
      </c>
      <c r="AB45" s="22">
        <f t="shared" ref="AB45:AB54" si="4">SUM(V45:AA45)</f>
        <v>23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4.3478260869565216E-2</v>
      </c>
      <c r="AF45" s="23">
        <f t="shared" si="1"/>
        <v>0.43478260869565216</v>
      </c>
      <c r="AG45" s="23">
        <f t="shared" si="1"/>
        <v>0.47826086956521741</v>
      </c>
      <c r="AH45" s="23">
        <f t="shared" si="1"/>
        <v>4.3478260869565216E-2</v>
      </c>
      <c r="AI45" s="24">
        <f t="shared" ref="AI45:AI54" si="6">+BA4</f>
        <v>4.45</v>
      </c>
      <c r="AJ45" s="24">
        <f t="shared" si="2"/>
        <v>0.6</v>
      </c>
      <c r="AK45" s="59">
        <f t="shared" si="2"/>
        <v>5</v>
      </c>
      <c r="AL45" s="59">
        <f t="shared" si="2"/>
        <v>5</v>
      </c>
      <c r="AM45" s="53" t="s">
        <v>156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1</v>
      </c>
      <c r="W46" s="21">
        <f t="shared" si="0"/>
        <v>0</v>
      </c>
      <c r="X46" s="21">
        <f t="shared" si="0"/>
        <v>1</v>
      </c>
      <c r="Y46" s="21">
        <f t="shared" si="0"/>
        <v>9</v>
      </c>
      <c r="Z46" s="21">
        <f t="shared" si="0"/>
        <v>14</v>
      </c>
      <c r="AA46" s="21">
        <f t="shared" si="0"/>
        <v>0</v>
      </c>
      <c r="AB46" s="22">
        <f t="shared" si="4"/>
        <v>25</v>
      </c>
      <c r="AC46" s="23">
        <f t="shared" si="5"/>
        <v>0.04</v>
      </c>
      <c r="AD46" s="23">
        <f t="shared" si="1"/>
        <v>0</v>
      </c>
      <c r="AE46" s="23">
        <f t="shared" si="1"/>
        <v>0.04</v>
      </c>
      <c r="AF46" s="23">
        <f t="shared" si="1"/>
        <v>0.36</v>
      </c>
      <c r="AG46" s="23">
        <f t="shared" si="1"/>
        <v>0.56000000000000005</v>
      </c>
      <c r="AH46" s="23">
        <f t="shared" si="1"/>
        <v>0</v>
      </c>
      <c r="AI46" s="24">
        <f t="shared" si="6"/>
        <v>4.4000000000000004</v>
      </c>
      <c r="AJ46" s="24">
        <f t="shared" si="2"/>
        <v>0.91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0</v>
      </c>
      <c r="X47" s="21">
        <f t="shared" si="0"/>
        <v>1</v>
      </c>
      <c r="Y47" s="21">
        <f t="shared" si="0"/>
        <v>4</v>
      </c>
      <c r="Z47" s="21">
        <f t="shared" si="0"/>
        <v>20</v>
      </c>
      <c r="AA47" s="21">
        <f t="shared" si="0"/>
        <v>0</v>
      </c>
      <c r="AB47" s="22">
        <f t="shared" si="4"/>
        <v>25</v>
      </c>
      <c r="AC47" s="23">
        <f t="shared" si="5"/>
        <v>0</v>
      </c>
      <c r="AD47" s="23">
        <f t="shared" si="1"/>
        <v>0</v>
      </c>
      <c r="AE47" s="23">
        <f t="shared" si="1"/>
        <v>0.04</v>
      </c>
      <c r="AF47" s="23">
        <f t="shared" si="1"/>
        <v>0.16</v>
      </c>
      <c r="AG47" s="23">
        <f t="shared" si="1"/>
        <v>0.8</v>
      </c>
      <c r="AH47" s="23">
        <f t="shared" si="1"/>
        <v>0</v>
      </c>
      <c r="AI47" s="24">
        <f t="shared" si="6"/>
        <v>4.76</v>
      </c>
      <c r="AJ47" s="24">
        <f t="shared" si="2"/>
        <v>0.52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0</v>
      </c>
      <c r="Y48" s="21">
        <f t="shared" si="0"/>
        <v>9</v>
      </c>
      <c r="Z48" s="21">
        <f t="shared" si="0"/>
        <v>16</v>
      </c>
      <c r="AA48" s="21">
        <f t="shared" si="0"/>
        <v>0</v>
      </c>
      <c r="AB48" s="22">
        <f t="shared" si="4"/>
        <v>25</v>
      </c>
      <c r="AC48" s="23">
        <f t="shared" si="5"/>
        <v>0</v>
      </c>
      <c r="AD48" s="23">
        <f t="shared" si="1"/>
        <v>0</v>
      </c>
      <c r="AE48" s="23">
        <f t="shared" si="1"/>
        <v>0</v>
      </c>
      <c r="AF48" s="23">
        <f t="shared" si="1"/>
        <v>0.36</v>
      </c>
      <c r="AG48" s="23">
        <f t="shared" si="1"/>
        <v>0.64</v>
      </c>
      <c r="AH48" s="23">
        <f t="shared" si="1"/>
        <v>0</v>
      </c>
      <c r="AI48" s="24">
        <f t="shared" si="6"/>
        <v>4.6399999999999997</v>
      </c>
      <c r="AJ48" s="24">
        <f t="shared" si="2"/>
        <v>0.49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25</v>
      </c>
      <c r="AP48" s="53">
        <v>25</v>
      </c>
      <c r="AQ48" s="53">
        <v>25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0</v>
      </c>
      <c r="X49" s="21">
        <f t="shared" si="0"/>
        <v>0</v>
      </c>
      <c r="Y49" s="21">
        <f t="shared" si="0"/>
        <v>4</v>
      </c>
      <c r="Z49" s="21">
        <f t="shared" si="0"/>
        <v>21</v>
      </c>
      <c r="AA49" s="21">
        <f t="shared" si="0"/>
        <v>0</v>
      </c>
      <c r="AB49" s="22">
        <f t="shared" si="4"/>
        <v>25</v>
      </c>
      <c r="AC49" s="23">
        <f t="shared" si="5"/>
        <v>0</v>
      </c>
      <c r="AD49" s="23">
        <f t="shared" si="1"/>
        <v>0</v>
      </c>
      <c r="AE49" s="23">
        <f t="shared" si="1"/>
        <v>0</v>
      </c>
      <c r="AF49" s="23">
        <f t="shared" si="1"/>
        <v>0.16</v>
      </c>
      <c r="AG49" s="23">
        <f t="shared" si="1"/>
        <v>0.84</v>
      </c>
      <c r="AH49" s="23">
        <f t="shared" si="1"/>
        <v>0</v>
      </c>
      <c r="AI49" s="24">
        <f t="shared" si="6"/>
        <v>4.84</v>
      </c>
      <c r="AJ49" s="24">
        <f t="shared" si="2"/>
        <v>0.37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0</v>
      </c>
      <c r="X50" s="21">
        <f t="shared" si="0"/>
        <v>4</v>
      </c>
      <c r="Y50" s="21">
        <f t="shared" si="0"/>
        <v>8</v>
      </c>
      <c r="Z50" s="21">
        <f t="shared" si="0"/>
        <v>13</v>
      </c>
      <c r="AA50" s="21">
        <f t="shared" si="0"/>
        <v>0</v>
      </c>
      <c r="AB50" s="22">
        <f t="shared" si="4"/>
        <v>25</v>
      </c>
      <c r="AC50" s="23">
        <f t="shared" si="5"/>
        <v>0</v>
      </c>
      <c r="AD50" s="23">
        <f t="shared" si="1"/>
        <v>0</v>
      </c>
      <c r="AE50" s="23">
        <f t="shared" si="1"/>
        <v>0.16</v>
      </c>
      <c r="AF50" s="23">
        <f t="shared" si="1"/>
        <v>0.32</v>
      </c>
      <c r="AG50" s="23">
        <f t="shared" si="1"/>
        <v>0.52</v>
      </c>
      <c r="AH50" s="23">
        <f t="shared" si="1"/>
        <v>0</v>
      </c>
      <c r="AI50" s="24">
        <f t="shared" si="6"/>
        <v>4.3600000000000003</v>
      </c>
      <c r="AJ50" s="24">
        <f t="shared" si="2"/>
        <v>0.76</v>
      </c>
      <c r="AK50" s="59">
        <f t="shared" si="2"/>
        <v>5</v>
      </c>
      <c r="AL50" s="59">
        <f t="shared" si="2"/>
        <v>5</v>
      </c>
      <c r="AM50" s="53" t="s">
        <v>157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1</v>
      </c>
      <c r="X51" s="21">
        <f t="shared" si="0"/>
        <v>1</v>
      </c>
      <c r="Y51" s="21">
        <f t="shared" si="0"/>
        <v>8</v>
      </c>
      <c r="Z51" s="21">
        <f t="shared" si="0"/>
        <v>14</v>
      </c>
      <c r="AA51" s="21">
        <f t="shared" si="0"/>
        <v>1</v>
      </c>
      <c r="AB51" s="22">
        <f t="shared" si="4"/>
        <v>25</v>
      </c>
      <c r="AC51" s="23">
        <f t="shared" si="5"/>
        <v>0</v>
      </c>
      <c r="AD51" s="23">
        <f t="shared" si="1"/>
        <v>0.04</v>
      </c>
      <c r="AE51" s="23">
        <f t="shared" si="1"/>
        <v>0.04</v>
      </c>
      <c r="AF51" s="23">
        <f t="shared" si="1"/>
        <v>0.32</v>
      </c>
      <c r="AG51" s="23">
        <f t="shared" si="1"/>
        <v>0.56000000000000005</v>
      </c>
      <c r="AH51" s="23">
        <f t="shared" si="1"/>
        <v>0.04</v>
      </c>
      <c r="AI51" s="24">
        <f t="shared" si="6"/>
        <v>4.46</v>
      </c>
      <c r="AJ51" s="24">
        <f t="shared" si="2"/>
        <v>0.78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6</v>
      </c>
      <c r="Z52" s="21">
        <f t="shared" si="0"/>
        <v>19</v>
      </c>
      <c r="AA52" s="21">
        <f t="shared" si="0"/>
        <v>0</v>
      </c>
      <c r="AB52" s="22">
        <f t="shared" si="4"/>
        <v>25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0.24</v>
      </c>
      <c r="AG52" s="23">
        <f t="shared" si="1"/>
        <v>0.76</v>
      </c>
      <c r="AH52" s="23">
        <f t="shared" si="1"/>
        <v>0</v>
      </c>
      <c r="AI52" s="24">
        <f t="shared" si="6"/>
        <v>4.76</v>
      </c>
      <c r="AJ52" s="24">
        <f t="shared" si="2"/>
        <v>0.44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1</v>
      </c>
      <c r="Y53" s="21">
        <f t="shared" si="0"/>
        <v>10</v>
      </c>
      <c r="Z53" s="21">
        <f t="shared" si="0"/>
        <v>13</v>
      </c>
      <c r="AA53" s="21">
        <f t="shared" si="0"/>
        <v>1</v>
      </c>
      <c r="AB53" s="22">
        <f t="shared" si="4"/>
        <v>25</v>
      </c>
      <c r="AC53" s="23">
        <f t="shared" si="5"/>
        <v>0</v>
      </c>
      <c r="AD53" s="23">
        <f t="shared" si="1"/>
        <v>0</v>
      </c>
      <c r="AE53" s="23">
        <f t="shared" si="1"/>
        <v>0.04</v>
      </c>
      <c r="AF53" s="23">
        <f t="shared" si="1"/>
        <v>0.4</v>
      </c>
      <c r="AG53" s="23">
        <f t="shared" si="1"/>
        <v>0.52</v>
      </c>
      <c r="AH53" s="23">
        <f t="shared" si="1"/>
        <v>0.04</v>
      </c>
      <c r="AI53" s="24">
        <f t="shared" si="6"/>
        <v>4.5</v>
      </c>
      <c r="AJ53" s="24">
        <f t="shared" si="2"/>
        <v>0.59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2</v>
      </c>
      <c r="X54" s="21">
        <f t="shared" si="0"/>
        <v>3</v>
      </c>
      <c r="Y54" s="21">
        <f t="shared" si="0"/>
        <v>8</v>
      </c>
      <c r="Z54" s="21">
        <f t="shared" si="0"/>
        <v>10</v>
      </c>
      <c r="AA54" s="21">
        <f t="shared" si="0"/>
        <v>2</v>
      </c>
      <c r="AB54" s="22">
        <f t="shared" si="4"/>
        <v>25</v>
      </c>
      <c r="AC54" s="23">
        <f t="shared" si="5"/>
        <v>0</v>
      </c>
      <c r="AD54" s="23">
        <f t="shared" si="1"/>
        <v>0.08</v>
      </c>
      <c r="AE54" s="23">
        <f t="shared" si="1"/>
        <v>0.12</v>
      </c>
      <c r="AF54" s="23">
        <f t="shared" si="1"/>
        <v>0.32</v>
      </c>
      <c r="AG54" s="23">
        <f t="shared" si="1"/>
        <v>0.4</v>
      </c>
      <c r="AH54" s="23">
        <f t="shared" si="1"/>
        <v>0.08</v>
      </c>
      <c r="AI54" s="24">
        <f t="shared" si="6"/>
        <v>4.13</v>
      </c>
      <c r="AJ54" s="24">
        <f t="shared" si="2"/>
        <v>0.97</v>
      </c>
      <c r="AK54" s="59">
        <f t="shared" si="2"/>
        <v>4</v>
      </c>
      <c r="AL54" s="59">
        <f t="shared" si="2"/>
        <v>5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12</v>
      </c>
      <c r="Z56" s="21">
        <f t="shared" si="7"/>
        <v>13</v>
      </c>
      <c r="AA56" s="21">
        <f t="shared" si="7"/>
        <v>0</v>
      </c>
      <c r="AB56" s="22">
        <f>SUM(V56:AA56)</f>
        <v>25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0.48</v>
      </c>
      <c r="AG56" s="23">
        <f t="shared" si="8"/>
        <v>0.52</v>
      </c>
      <c r="AH56" s="23">
        <f t="shared" si="8"/>
        <v>0</v>
      </c>
      <c r="AI56" s="24">
        <f>+BA14</f>
        <v>4.5199999999999996</v>
      </c>
      <c r="AJ56" s="24">
        <f t="shared" ref="AJ56:AL59" si="9">+BB14</f>
        <v>0.51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1</v>
      </c>
      <c r="Y57" s="21">
        <f t="shared" si="7"/>
        <v>10</v>
      </c>
      <c r="Z57" s="21">
        <f t="shared" si="7"/>
        <v>13</v>
      </c>
      <c r="AA57" s="21">
        <f t="shared" si="7"/>
        <v>1</v>
      </c>
      <c r="AB57" s="22">
        <f t="shared" ref="AB57:AB59" si="11">SUM(V57:AA57)</f>
        <v>25</v>
      </c>
      <c r="AC57" s="23">
        <f t="shared" si="8"/>
        <v>0</v>
      </c>
      <c r="AD57" s="23">
        <f t="shared" si="8"/>
        <v>0</v>
      </c>
      <c r="AE57" s="23">
        <f t="shared" si="8"/>
        <v>0.04</v>
      </c>
      <c r="AF57" s="23">
        <f t="shared" si="8"/>
        <v>0.4</v>
      </c>
      <c r="AG57" s="23">
        <f t="shared" si="8"/>
        <v>0.52</v>
      </c>
      <c r="AH57" s="23">
        <f t="shared" si="8"/>
        <v>0.04</v>
      </c>
      <c r="AI57" s="24">
        <f t="shared" ref="AI57:AI59" si="12">+BA15</f>
        <v>4.5</v>
      </c>
      <c r="AJ57" s="24">
        <f t="shared" si="9"/>
        <v>0.59</v>
      </c>
      <c r="AK57" s="59">
        <f t="shared" si="9"/>
        <v>5</v>
      </c>
      <c r="AL57" s="59">
        <f t="shared" si="9"/>
        <v>5</v>
      </c>
      <c r="AM57" s="53" t="s">
        <v>100</v>
      </c>
      <c r="AN57" s="53" t="s">
        <v>154</v>
      </c>
      <c r="AO57" s="53">
        <v>23</v>
      </c>
      <c r="AP57" s="53">
        <v>92</v>
      </c>
      <c r="AQ57" s="53">
        <v>92</v>
      </c>
      <c r="AR57" s="53">
        <v>92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1</v>
      </c>
      <c r="W58" s="21">
        <f t="shared" si="7"/>
        <v>0</v>
      </c>
      <c r="X58" s="21">
        <f t="shared" si="7"/>
        <v>1</v>
      </c>
      <c r="Y58" s="21">
        <f t="shared" si="7"/>
        <v>9</v>
      </c>
      <c r="Z58" s="21">
        <f t="shared" si="7"/>
        <v>14</v>
      </c>
      <c r="AA58" s="21">
        <f t="shared" si="7"/>
        <v>0</v>
      </c>
      <c r="AB58" s="22">
        <f t="shared" si="11"/>
        <v>25</v>
      </c>
      <c r="AC58" s="23">
        <f t="shared" si="8"/>
        <v>0.04</v>
      </c>
      <c r="AD58" s="23">
        <f t="shared" si="8"/>
        <v>0</v>
      </c>
      <c r="AE58" s="23">
        <f t="shared" si="8"/>
        <v>0.04</v>
      </c>
      <c r="AF58" s="23">
        <f t="shared" si="8"/>
        <v>0.36</v>
      </c>
      <c r="AG58" s="23">
        <f t="shared" si="8"/>
        <v>0.56000000000000005</v>
      </c>
      <c r="AH58" s="23">
        <f t="shared" si="8"/>
        <v>0</v>
      </c>
      <c r="AI58" s="24">
        <f t="shared" si="12"/>
        <v>4.4000000000000004</v>
      </c>
      <c r="AJ58" s="24">
        <f t="shared" si="9"/>
        <v>0.91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2</v>
      </c>
      <c r="AP58" s="53">
        <v>8</v>
      </c>
      <c r="AQ58" s="53">
        <v>8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1</v>
      </c>
      <c r="X59" s="21">
        <f t="shared" si="7"/>
        <v>1</v>
      </c>
      <c r="Y59" s="21">
        <f t="shared" si="7"/>
        <v>11</v>
      </c>
      <c r="Z59" s="21">
        <f t="shared" si="7"/>
        <v>12</v>
      </c>
      <c r="AA59" s="21">
        <f t="shared" si="7"/>
        <v>0</v>
      </c>
      <c r="AB59" s="22">
        <f t="shared" si="11"/>
        <v>25</v>
      </c>
      <c r="AC59" s="23">
        <f t="shared" si="8"/>
        <v>0</v>
      </c>
      <c r="AD59" s="23">
        <f t="shared" si="8"/>
        <v>0.04</v>
      </c>
      <c r="AE59" s="23">
        <f t="shared" si="8"/>
        <v>0.04</v>
      </c>
      <c r="AF59" s="23">
        <f t="shared" si="8"/>
        <v>0.44</v>
      </c>
      <c r="AG59" s="23">
        <f t="shared" si="8"/>
        <v>0.48</v>
      </c>
      <c r="AH59" s="23">
        <f t="shared" si="8"/>
        <v>0</v>
      </c>
      <c r="AI59" s="24">
        <f t="shared" si="12"/>
        <v>4.3600000000000003</v>
      </c>
      <c r="AJ59" s="24">
        <f t="shared" si="9"/>
        <v>0.76</v>
      </c>
      <c r="AK59" s="59">
        <f t="shared" si="9"/>
        <v>4</v>
      </c>
      <c r="AL59" s="59">
        <f t="shared" si="9"/>
        <v>5</v>
      </c>
      <c r="AM59" s="53"/>
      <c r="AN59" s="53" t="s">
        <v>93</v>
      </c>
      <c r="AO59" s="53">
        <v>25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157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0</v>
      </c>
      <c r="X69" s="21">
        <f t="shared" si="13"/>
        <v>6</v>
      </c>
      <c r="Y69" s="21">
        <f t="shared" si="13"/>
        <v>7</v>
      </c>
      <c r="Z69" s="21">
        <f t="shared" si="13"/>
        <v>12</v>
      </c>
      <c r="AA69" s="21">
        <f t="shared" si="13"/>
        <v>0</v>
      </c>
      <c r="AB69" s="22">
        <f>SUM(V69:AA69)</f>
        <v>25</v>
      </c>
      <c r="AC69" s="23">
        <f t="shared" ref="AC69:AH79" si="14">V69/$AB69</f>
        <v>0</v>
      </c>
      <c r="AD69" s="23">
        <f t="shared" si="14"/>
        <v>0</v>
      </c>
      <c r="AE69" s="23">
        <f t="shared" si="14"/>
        <v>0.24</v>
      </c>
      <c r="AF69" s="23">
        <f t="shared" si="14"/>
        <v>0.28000000000000003</v>
      </c>
      <c r="AG69" s="23">
        <f t="shared" si="14"/>
        <v>0.48</v>
      </c>
      <c r="AH69" s="23">
        <f t="shared" si="14"/>
        <v>0</v>
      </c>
      <c r="AI69" s="24">
        <f>+BA18</f>
        <v>4.24</v>
      </c>
      <c r="AJ69" s="24">
        <f t="shared" ref="AJ69:AL79" si="15">+BB18</f>
        <v>0.83</v>
      </c>
      <c r="AK69" s="59">
        <f t="shared" si="15"/>
        <v>4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0</v>
      </c>
      <c r="W70" s="21">
        <f t="shared" si="13"/>
        <v>4</v>
      </c>
      <c r="X70" s="21">
        <f t="shared" si="13"/>
        <v>8</v>
      </c>
      <c r="Y70" s="21">
        <f t="shared" si="13"/>
        <v>10</v>
      </c>
      <c r="Z70" s="21">
        <f t="shared" si="13"/>
        <v>3</v>
      </c>
      <c r="AA70" s="21">
        <f t="shared" si="13"/>
        <v>0</v>
      </c>
      <c r="AB70" s="22">
        <f t="shared" ref="AB70:AB79" si="17">SUM(V70:AA70)</f>
        <v>25</v>
      </c>
      <c r="AC70" s="23">
        <f t="shared" si="14"/>
        <v>0</v>
      </c>
      <c r="AD70" s="23">
        <f t="shared" si="14"/>
        <v>0.16</v>
      </c>
      <c r="AE70" s="23">
        <f t="shared" si="14"/>
        <v>0.32</v>
      </c>
      <c r="AF70" s="23">
        <f t="shared" si="14"/>
        <v>0.4</v>
      </c>
      <c r="AG70" s="23">
        <f t="shared" si="14"/>
        <v>0.12</v>
      </c>
      <c r="AH70" s="23">
        <f t="shared" si="14"/>
        <v>0</v>
      </c>
      <c r="AI70" s="24">
        <f t="shared" ref="AI70:AI79" si="18">+BA19</f>
        <v>3.48</v>
      </c>
      <c r="AJ70" s="24">
        <f t="shared" si="15"/>
        <v>0.92</v>
      </c>
      <c r="AK70" s="59">
        <f t="shared" si="15"/>
        <v>4</v>
      </c>
      <c r="AL70" s="59">
        <f t="shared" si="15"/>
        <v>4</v>
      </c>
      <c r="AM70" s="53" t="s">
        <v>157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2</v>
      </c>
      <c r="X71" s="21">
        <f t="shared" si="13"/>
        <v>4</v>
      </c>
      <c r="Y71" s="21">
        <f t="shared" si="13"/>
        <v>15</v>
      </c>
      <c r="Z71" s="21">
        <f t="shared" si="13"/>
        <v>4</v>
      </c>
      <c r="AA71" s="21">
        <f t="shared" si="13"/>
        <v>0</v>
      </c>
      <c r="AB71" s="22">
        <f t="shared" si="17"/>
        <v>25</v>
      </c>
      <c r="AC71" s="23">
        <f t="shared" si="14"/>
        <v>0</v>
      </c>
      <c r="AD71" s="23">
        <f t="shared" si="14"/>
        <v>0.08</v>
      </c>
      <c r="AE71" s="23">
        <f t="shared" si="14"/>
        <v>0.16</v>
      </c>
      <c r="AF71" s="23">
        <f t="shared" si="14"/>
        <v>0.6</v>
      </c>
      <c r="AG71" s="23">
        <f t="shared" si="14"/>
        <v>0.16</v>
      </c>
      <c r="AH71" s="23">
        <f t="shared" si="14"/>
        <v>0</v>
      </c>
      <c r="AI71" s="24">
        <f t="shared" si="18"/>
        <v>3.84</v>
      </c>
      <c r="AJ71" s="24">
        <f t="shared" si="15"/>
        <v>0.8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2</v>
      </c>
      <c r="X72" s="21">
        <f t="shared" si="13"/>
        <v>5</v>
      </c>
      <c r="Y72" s="21">
        <f t="shared" si="13"/>
        <v>14</v>
      </c>
      <c r="Z72" s="21">
        <f t="shared" si="13"/>
        <v>4</v>
      </c>
      <c r="AA72" s="21">
        <f t="shared" si="13"/>
        <v>0</v>
      </c>
      <c r="AB72" s="22">
        <f t="shared" si="17"/>
        <v>25</v>
      </c>
      <c r="AC72" s="23">
        <f t="shared" si="14"/>
        <v>0</v>
      </c>
      <c r="AD72" s="23">
        <f t="shared" si="14"/>
        <v>0.08</v>
      </c>
      <c r="AE72" s="23">
        <f t="shared" si="14"/>
        <v>0.2</v>
      </c>
      <c r="AF72" s="23">
        <f t="shared" si="14"/>
        <v>0.56000000000000005</v>
      </c>
      <c r="AG72" s="23">
        <f t="shared" si="14"/>
        <v>0.16</v>
      </c>
      <c r="AH72" s="23">
        <f t="shared" si="14"/>
        <v>0</v>
      </c>
      <c r="AI72" s="24">
        <f t="shared" si="18"/>
        <v>3.8</v>
      </c>
      <c r="AJ72" s="24">
        <f t="shared" si="15"/>
        <v>0.82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3</v>
      </c>
      <c r="W73" s="21">
        <f t="shared" si="13"/>
        <v>3</v>
      </c>
      <c r="X73" s="21">
        <f t="shared" si="13"/>
        <v>5</v>
      </c>
      <c r="Y73" s="21">
        <f t="shared" si="13"/>
        <v>11</v>
      </c>
      <c r="Z73" s="21">
        <f t="shared" si="13"/>
        <v>3</v>
      </c>
      <c r="AA73" s="21">
        <f t="shared" si="13"/>
        <v>0</v>
      </c>
      <c r="AB73" s="22">
        <f t="shared" si="17"/>
        <v>25</v>
      </c>
      <c r="AC73" s="23">
        <f t="shared" si="14"/>
        <v>0.12</v>
      </c>
      <c r="AD73" s="23">
        <f t="shared" si="14"/>
        <v>0.12</v>
      </c>
      <c r="AE73" s="23">
        <f t="shared" si="14"/>
        <v>0.2</v>
      </c>
      <c r="AF73" s="23">
        <f t="shared" si="14"/>
        <v>0.44</v>
      </c>
      <c r="AG73" s="23">
        <f t="shared" si="14"/>
        <v>0.12</v>
      </c>
      <c r="AH73" s="23">
        <f t="shared" si="14"/>
        <v>0</v>
      </c>
      <c r="AI73" s="24">
        <f t="shared" si="18"/>
        <v>3.32</v>
      </c>
      <c r="AJ73" s="24">
        <f t="shared" si="15"/>
        <v>1.22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3</v>
      </c>
      <c r="W74" s="21">
        <f t="shared" si="13"/>
        <v>5</v>
      </c>
      <c r="X74" s="21">
        <f t="shared" si="13"/>
        <v>10</v>
      </c>
      <c r="Y74" s="21">
        <f t="shared" si="13"/>
        <v>4</v>
      </c>
      <c r="Z74" s="21">
        <f t="shared" si="13"/>
        <v>3</v>
      </c>
      <c r="AA74" s="21">
        <f t="shared" si="13"/>
        <v>0</v>
      </c>
      <c r="AB74" s="22">
        <f t="shared" si="17"/>
        <v>25</v>
      </c>
      <c r="AC74" s="23">
        <f t="shared" si="14"/>
        <v>0.12</v>
      </c>
      <c r="AD74" s="23">
        <f t="shared" si="14"/>
        <v>0.2</v>
      </c>
      <c r="AE74" s="23">
        <f t="shared" si="14"/>
        <v>0.4</v>
      </c>
      <c r="AF74" s="23">
        <f t="shared" si="14"/>
        <v>0.16</v>
      </c>
      <c r="AG74" s="23">
        <f t="shared" si="14"/>
        <v>0.12</v>
      </c>
      <c r="AH74" s="23">
        <f t="shared" si="14"/>
        <v>0</v>
      </c>
      <c r="AI74" s="24">
        <f t="shared" si="18"/>
        <v>2.96</v>
      </c>
      <c r="AJ74" s="24">
        <f t="shared" si="15"/>
        <v>1.17</v>
      </c>
      <c r="AK74" s="59">
        <f t="shared" si="15"/>
        <v>3</v>
      </c>
      <c r="AL74" s="59">
        <f t="shared" si="15"/>
        <v>3</v>
      </c>
      <c r="AM74" s="53" t="s">
        <v>104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0</v>
      </c>
      <c r="X75" s="21">
        <f t="shared" si="13"/>
        <v>4</v>
      </c>
      <c r="Y75" s="21">
        <f t="shared" si="13"/>
        <v>13</v>
      </c>
      <c r="Z75" s="21">
        <f t="shared" si="13"/>
        <v>5</v>
      </c>
      <c r="AA75" s="21">
        <f t="shared" si="13"/>
        <v>3</v>
      </c>
      <c r="AB75" s="22">
        <f t="shared" si="17"/>
        <v>25</v>
      </c>
      <c r="AC75" s="23">
        <f t="shared" si="14"/>
        <v>0</v>
      </c>
      <c r="AD75" s="23">
        <f t="shared" si="14"/>
        <v>0</v>
      </c>
      <c r="AE75" s="23">
        <f t="shared" si="14"/>
        <v>0.16</v>
      </c>
      <c r="AF75" s="23">
        <f t="shared" si="14"/>
        <v>0.52</v>
      </c>
      <c r="AG75" s="23">
        <f t="shared" si="14"/>
        <v>0.2</v>
      </c>
      <c r="AH75" s="23">
        <f t="shared" si="14"/>
        <v>0.12</v>
      </c>
      <c r="AI75" s="24">
        <f t="shared" si="18"/>
        <v>4.05</v>
      </c>
      <c r="AJ75" s="24">
        <f t="shared" si="15"/>
        <v>0.65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0</v>
      </c>
      <c r="X76" s="21">
        <f t="shared" si="13"/>
        <v>3</v>
      </c>
      <c r="Y76" s="21">
        <f t="shared" si="13"/>
        <v>15</v>
      </c>
      <c r="Z76" s="21">
        <f t="shared" si="13"/>
        <v>4</v>
      </c>
      <c r="AA76" s="21">
        <f t="shared" si="13"/>
        <v>3</v>
      </c>
      <c r="AB76" s="22">
        <f t="shared" si="17"/>
        <v>25</v>
      </c>
      <c r="AC76" s="23">
        <f t="shared" si="14"/>
        <v>0</v>
      </c>
      <c r="AD76" s="23">
        <f t="shared" si="14"/>
        <v>0</v>
      </c>
      <c r="AE76" s="23">
        <f t="shared" si="14"/>
        <v>0.12</v>
      </c>
      <c r="AF76" s="23">
        <f t="shared" si="14"/>
        <v>0.6</v>
      </c>
      <c r="AG76" s="23">
        <f t="shared" si="14"/>
        <v>0.16</v>
      </c>
      <c r="AH76" s="23">
        <f t="shared" si="14"/>
        <v>0.12</v>
      </c>
      <c r="AI76" s="24">
        <f t="shared" si="18"/>
        <v>4.05</v>
      </c>
      <c r="AJ76" s="24">
        <f t="shared" si="15"/>
        <v>0.57999999999999996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0</v>
      </c>
      <c r="W77" s="21">
        <f t="shared" si="13"/>
        <v>0</v>
      </c>
      <c r="X77" s="21">
        <f t="shared" si="13"/>
        <v>5</v>
      </c>
      <c r="Y77" s="21">
        <f t="shared" si="13"/>
        <v>15</v>
      </c>
      <c r="Z77" s="21">
        <f t="shared" si="13"/>
        <v>5</v>
      </c>
      <c r="AA77" s="21">
        <f t="shared" si="13"/>
        <v>0</v>
      </c>
      <c r="AB77" s="22">
        <f t="shared" si="17"/>
        <v>25</v>
      </c>
      <c r="AC77" s="23">
        <f t="shared" si="14"/>
        <v>0</v>
      </c>
      <c r="AD77" s="23">
        <f t="shared" si="14"/>
        <v>0</v>
      </c>
      <c r="AE77" s="23">
        <f t="shared" si="14"/>
        <v>0.2</v>
      </c>
      <c r="AF77" s="23">
        <f t="shared" si="14"/>
        <v>0.6</v>
      </c>
      <c r="AG77" s="23">
        <f t="shared" si="14"/>
        <v>0.2</v>
      </c>
      <c r="AH77" s="23">
        <f t="shared" si="14"/>
        <v>0</v>
      </c>
      <c r="AI77" s="24">
        <f t="shared" si="18"/>
        <v>4</v>
      </c>
      <c r="AJ77" s="24">
        <f t="shared" si="15"/>
        <v>0.65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3</v>
      </c>
      <c r="Y78" s="21">
        <f t="shared" si="13"/>
        <v>16</v>
      </c>
      <c r="Z78" s="21">
        <f t="shared" si="13"/>
        <v>3</v>
      </c>
      <c r="AA78" s="21">
        <f t="shared" si="13"/>
        <v>3</v>
      </c>
      <c r="AB78" s="22">
        <f t="shared" si="17"/>
        <v>25</v>
      </c>
      <c r="AC78" s="23">
        <f t="shared" si="14"/>
        <v>0</v>
      </c>
      <c r="AD78" s="23">
        <f t="shared" si="14"/>
        <v>0</v>
      </c>
      <c r="AE78" s="23">
        <f t="shared" si="14"/>
        <v>0.12</v>
      </c>
      <c r="AF78" s="23">
        <f t="shared" si="14"/>
        <v>0.64</v>
      </c>
      <c r="AG78" s="23">
        <f t="shared" si="14"/>
        <v>0.12</v>
      </c>
      <c r="AH78" s="23">
        <f t="shared" si="14"/>
        <v>0.12</v>
      </c>
      <c r="AI78" s="24">
        <f t="shared" si="18"/>
        <v>4</v>
      </c>
      <c r="AJ78" s="24">
        <f t="shared" si="15"/>
        <v>0.53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1</v>
      </c>
      <c r="X79" s="21">
        <f t="shared" si="13"/>
        <v>3</v>
      </c>
      <c r="Y79" s="21">
        <f t="shared" si="13"/>
        <v>15</v>
      </c>
      <c r="Z79" s="21">
        <f t="shared" si="13"/>
        <v>6</v>
      </c>
      <c r="AA79" s="21">
        <f t="shared" si="13"/>
        <v>0</v>
      </c>
      <c r="AB79" s="22">
        <f t="shared" si="17"/>
        <v>25</v>
      </c>
      <c r="AC79" s="23">
        <f t="shared" si="14"/>
        <v>0</v>
      </c>
      <c r="AD79" s="23">
        <f t="shared" si="14"/>
        <v>0.04</v>
      </c>
      <c r="AE79" s="23">
        <f t="shared" si="14"/>
        <v>0.12</v>
      </c>
      <c r="AF79" s="23">
        <f t="shared" si="14"/>
        <v>0.6</v>
      </c>
      <c r="AG79" s="23">
        <f t="shared" si="14"/>
        <v>0.24</v>
      </c>
      <c r="AH79" s="23">
        <f t="shared" si="14"/>
        <v>0</v>
      </c>
      <c r="AI79" s="24">
        <f t="shared" si="18"/>
        <v>4.04</v>
      </c>
      <c r="AJ79" s="24">
        <f t="shared" si="15"/>
        <v>0.73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1</v>
      </c>
      <c r="W87" s="21">
        <f t="shared" ref="W87:AA90" si="19">+AO29</f>
        <v>0</v>
      </c>
      <c r="X87" s="21">
        <f t="shared" si="19"/>
        <v>4</v>
      </c>
      <c r="Y87" s="21">
        <f t="shared" si="19"/>
        <v>6</v>
      </c>
      <c r="Z87" s="21">
        <f t="shared" si="19"/>
        <v>13</v>
      </c>
      <c r="AA87" s="21">
        <f t="shared" si="19"/>
        <v>1</v>
      </c>
      <c r="AB87" s="22">
        <f>SUM(V87:AA87)</f>
        <v>25</v>
      </c>
      <c r="AC87" s="23">
        <f t="shared" ref="AC87:AH90" si="20">V87/$AB87</f>
        <v>0.04</v>
      </c>
      <c r="AD87" s="23">
        <f t="shared" si="20"/>
        <v>0</v>
      </c>
      <c r="AE87" s="23">
        <f t="shared" si="20"/>
        <v>0.16</v>
      </c>
      <c r="AF87" s="23">
        <f t="shared" si="20"/>
        <v>0.24</v>
      </c>
      <c r="AG87" s="23">
        <f t="shared" si="20"/>
        <v>0.52</v>
      </c>
      <c r="AH87" s="23">
        <f t="shared" si="20"/>
        <v>0.04</v>
      </c>
      <c r="AI87" s="24">
        <f>+BA29</f>
        <v>4.25</v>
      </c>
      <c r="AJ87" s="24">
        <f t="shared" ref="AJ87:AL90" si="21">+BB29</f>
        <v>1.03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0</v>
      </c>
      <c r="X88" s="21">
        <f t="shared" si="19"/>
        <v>2</v>
      </c>
      <c r="Y88" s="21">
        <f t="shared" si="19"/>
        <v>9</v>
      </c>
      <c r="Z88" s="21">
        <f t="shared" si="19"/>
        <v>9</v>
      </c>
      <c r="AA88" s="21">
        <f t="shared" si="19"/>
        <v>5</v>
      </c>
      <c r="AB88" s="22">
        <f t="shared" ref="AB88:AB90" si="23">SUM(V88:AA88)</f>
        <v>25</v>
      </c>
      <c r="AC88" s="23">
        <f t="shared" si="20"/>
        <v>0</v>
      </c>
      <c r="AD88" s="23">
        <f t="shared" si="20"/>
        <v>0</v>
      </c>
      <c r="AE88" s="23">
        <f t="shared" si="20"/>
        <v>0.08</v>
      </c>
      <c r="AF88" s="23">
        <f t="shared" si="20"/>
        <v>0.36</v>
      </c>
      <c r="AG88" s="23">
        <f t="shared" si="20"/>
        <v>0.36</v>
      </c>
      <c r="AH88" s="23">
        <f t="shared" si="20"/>
        <v>0.2</v>
      </c>
      <c r="AI88" s="24">
        <f t="shared" ref="AI88:AI90" si="24">+BA30</f>
        <v>4.3499999999999996</v>
      </c>
      <c r="AJ88" s="24">
        <f t="shared" si="21"/>
        <v>0.67</v>
      </c>
      <c r="AK88" s="59">
        <f t="shared" si="21"/>
        <v>4</v>
      </c>
      <c r="AL88" s="59">
        <f t="shared" si="21"/>
        <v>4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0</v>
      </c>
      <c r="X89" s="21">
        <f t="shared" si="19"/>
        <v>2</v>
      </c>
      <c r="Y89" s="21">
        <f t="shared" si="19"/>
        <v>9</v>
      </c>
      <c r="Z89" s="21">
        <f t="shared" si="19"/>
        <v>10</v>
      </c>
      <c r="AA89" s="21">
        <f t="shared" si="19"/>
        <v>4</v>
      </c>
      <c r="AB89" s="22">
        <f t="shared" si="23"/>
        <v>25</v>
      </c>
      <c r="AC89" s="23">
        <f t="shared" si="20"/>
        <v>0</v>
      </c>
      <c r="AD89" s="23">
        <f t="shared" si="20"/>
        <v>0</v>
      </c>
      <c r="AE89" s="23">
        <f t="shared" si="20"/>
        <v>0.08</v>
      </c>
      <c r="AF89" s="23">
        <f t="shared" si="20"/>
        <v>0.36</v>
      </c>
      <c r="AG89" s="23">
        <f t="shared" si="20"/>
        <v>0.4</v>
      </c>
      <c r="AH89" s="23">
        <f t="shared" si="20"/>
        <v>0.16</v>
      </c>
      <c r="AI89" s="24">
        <f t="shared" si="24"/>
        <v>4.38</v>
      </c>
      <c r="AJ89" s="24">
        <f t="shared" si="21"/>
        <v>0.67</v>
      </c>
      <c r="AK89" s="59">
        <f t="shared" si="21"/>
        <v>4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0</v>
      </c>
      <c r="W90" s="21">
        <f t="shared" si="19"/>
        <v>0</v>
      </c>
      <c r="X90" s="21">
        <f t="shared" si="19"/>
        <v>2</v>
      </c>
      <c r="Y90" s="21">
        <f t="shared" si="19"/>
        <v>4</v>
      </c>
      <c r="Z90" s="21">
        <f t="shared" si="19"/>
        <v>13</v>
      </c>
      <c r="AA90" s="21">
        <f t="shared" si="19"/>
        <v>6</v>
      </c>
      <c r="AB90" s="22">
        <f t="shared" si="23"/>
        <v>25</v>
      </c>
      <c r="AC90" s="23">
        <f t="shared" si="20"/>
        <v>0</v>
      </c>
      <c r="AD90" s="23">
        <f t="shared" si="20"/>
        <v>0</v>
      </c>
      <c r="AE90" s="23">
        <f t="shared" si="20"/>
        <v>0.08</v>
      </c>
      <c r="AF90" s="23">
        <f t="shared" si="20"/>
        <v>0.16</v>
      </c>
      <c r="AG90" s="23">
        <f t="shared" si="20"/>
        <v>0.52</v>
      </c>
      <c r="AH90" s="23">
        <f t="shared" si="20"/>
        <v>0.24</v>
      </c>
      <c r="AI90" s="24">
        <f t="shared" si="24"/>
        <v>4.58</v>
      </c>
      <c r="AJ90" s="24">
        <f t="shared" si="21"/>
        <v>0.69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1</v>
      </c>
      <c r="W98" s="21">
        <f t="shared" ref="W98:AA99" si="25">+AO33</f>
        <v>2</v>
      </c>
      <c r="X98" s="21">
        <f t="shared" si="25"/>
        <v>7</v>
      </c>
      <c r="Y98" s="21">
        <f t="shared" si="25"/>
        <v>8</v>
      </c>
      <c r="Z98" s="21">
        <f t="shared" si="25"/>
        <v>7</v>
      </c>
      <c r="AA98" s="21">
        <f t="shared" si="25"/>
        <v>0</v>
      </c>
      <c r="AB98" s="22">
        <f>SUM(V98:AA98)</f>
        <v>25</v>
      </c>
      <c r="AC98" s="23">
        <f t="shared" ref="AC98:AH99" si="26">V98/$AB98</f>
        <v>0.04</v>
      </c>
      <c r="AD98" s="23">
        <f t="shared" si="26"/>
        <v>0.08</v>
      </c>
      <c r="AE98" s="23">
        <f t="shared" si="26"/>
        <v>0.28000000000000003</v>
      </c>
      <c r="AF98" s="23">
        <f t="shared" si="26"/>
        <v>0.32</v>
      </c>
      <c r="AG98" s="23">
        <f t="shared" si="26"/>
        <v>0.28000000000000003</v>
      </c>
      <c r="AH98" s="23">
        <f t="shared" si="26"/>
        <v>0</v>
      </c>
      <c r="AI98" s="24">
        <f>+BA33</f>
        <v>3.72</v>
      </c>
      <c r="AJ98" s="24">
        <f t="shared" ref="AJ98:AL99" si="27">+BB33</f>
        <v>1.1000000000000001</v>
      </c>
      <c r="AK98" s="59">
        <f t="shared" si="27"/>
        <v>4</v>
      </c>
      <c r="AL98" s="59">
        <f t="shared" si="27"/>
        <v>4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0</v>
      </c>
      <c r="X99" s="21">
        <f t="shared" si="25"/>
        <v>2</v>
      </c>
      <c r="Y99" s="21">
        <f t="shared" si="25"/>
        <v>6</v>
      </c>
      <c r="Z99" s="21">
        <f t="shared" si="25"/>
        <v>16</v>
      </c>
      <c r="AA99" s="21">
        <f t="shared" si="25"/>
        <v>1</v>
      </c>
      <c r="AB99" s="22">
        <f>SUM(V99:AA99)</f>
        <v>25</v>
      </c>
      <c r="AC99" s="23">
        <f t="shared" si="26"/>
        <v>0</v>
      </c>
      <c r="AD99" s="23">
        <f t="shared" si="26"/>
        <v>0</v>
      </c>
      <c r="AE99" s="23">
        <f t="shared" si="26"/>
        <v>0.08</v>
      </c>
      <c r="AF99" s="23">
        <f t="shared" si="26"/>
        <v>0.24</v>
      </c>
      <c r="AG99" s="23">
        <f t="shared" si="26"/>
        <v>0.64</v>
      </c>
      <c r="AH99" s="23">
        <f t="shared" si="26"/>
        <v>0.04</v>
      </c>
      <c r="AI99" s="24">
        <f>+BA34</f>
        <v>4.58</v>
      </c>
      <c r="AJ99" s="24">
        <f t="shared" si="27"/>
        <v>0.65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3</v>
      </c>
      <c r="Y101" s="21">
        <f t="shared" si="28"/>
        <v>13</v>
      </c>
      <c r="Z101" s="21">
        <f t="shared" si="28"/>
        <v>9</v>
      </c>
      <c r="AA101" s="21">
        <f t="shared" si="28"/>
        <v>0</v>
      </c>
      <c r="AB101" s="22">
        <f>SUM(V101:AA101)</f>
        <v>25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0.12</v>
      </c>
      <c r="AF101" s="23">
        <f t="shared" si="29"/>
        <v>0.52</v>
      </c>
      <c r="AG101" s="23">
        <f t="shared" si="29"/>
        <v>0.36</v>
      </c>
      <c r="AH101" s="23">
        <f t="shared" si="29"/>
        <v>0</v>
      </c>
      <c r="AI101" s="24">
        <f>+BA35</f>
        <v>4.24</v>
      </c>
      <c r="AJ101" s="24">
        <f t="shared" ref="AJ101:AL107" si="30">+BB35</f>
        <v>0.66</v>
      </c>
      <c r="AK101" s="59">
        <f t="shared" si="30"/>
        <v>4</v>
      </c>
      <c r="AL101" s="59">
        <f t="shared" si="30"/>
        <v>4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4</v>
      </c>
      <c r="Y102" s="21">
        <f t="shared" si="28"/>
        <v>10</v>
      </c>
      <c r="Z102" s="21">
        <f t="shared" si="28"/>
        <v>11</v>
      </c>
      <c r="AA102" s="21">
        <f t="shared" si="28"/>
        <v>0</v>
      </c>
      <c r="AB102" s="22">
        <f t="shared" ref="AB102:AB107" si="32">SUM(V102:AA102)</f>
        <v>25</v>
      </c>
      <c r="AC102" s="23">
        <f t="shared" si="29"/>
        <v>0</v>
      </c>
      <c r="AD102" s="23">
        <f t="shared" si="29"/>
        <v>0</v>
      </c>
      <c r="AE102" s="23">
        <f t="shared" si="29"/>
        <v>0.16</v>
      </c>
      <c r="AF102" s="23">
        <f t="shared" si="29"/>
        <v>0.4</v>
      </c>
      <c r="AG102" s="23">
        <f t="shared" si="29"/>
        <v>0.44</v>
      </c>
      <c r="AH102" s="23">
        <f t="shared" si="29"/>
        <v>0</v>
      </c>
      <c r="AI102" s="24">
        <f t="shared" ref="AI102:AI107" si="33">+BA36</f>
        <v>4.28</v>
      </c>
      <c r="AJ102" s="24">
        <f t="shared" si="30"/>
        <v>0.74</v>
      </c>
      <c r="AK102" s="59">
        <f t="shared" si="30"/>
        <v>4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0</v>
      </c>
      <c r="W103" s="21">
        <f t="shared" si="28"/>
        <v>0</v>
      </c>
      <c r="X103" s="21">
        <f t="shared" si="28"/>
        <v>5</v>
      </c>
      <c r="Y103" s="21">
        <f t="shared" si="28"/>
        <v>10</v>
      </c>
      <c r="Z103" s="21">
        <f t="shared" si="28"/>
        <v>10</v>
      </c>
      <c r="AA103" s="21">
        <f t="shared" si="28"/>
        <v>0</v>
      </c>
      <c r="AB103" s="22">
        <f t="shared" si="32"/>
        <v>25</v>
      </c>
      <c r="AC103" s="23">
        <f t="shared" si="29"/>
        <v>0</v>
      </c>
      <c r="AD103" s="23">
        <f t="shared" si="29"/>
        <v>0</v>
      </c>
      <c r="AE103" s="23">
        <f t="shared" si="29"/>
        <v>0.2</v>
      </c>
      <c r="AF103" s="23">
        <f t="shared" si="29"/>
        <v>0.4</v>
      </c>
      <c r="AG103" s="23">
        <f t="shared" si="29"/>
        <v>0.4</v>
      </c>
      <c r="AH103" s="23">
        <f t="shared" si="29"/>
        <v>0</v>
      </c>
      <c r="AI103" s="24">
        <f t="shared" si="33"/>
        <v>4.2</v>
      </c>
      <c r="AJ103" s="24">
        <f t="shared" si="30"/>
        <v>0.76</v>
      </c>
      <c r="AK103" s="59">
        <f t="shared" si="30"/>
        <v>4</v>
      </c>
      <c r="AL103" s="59">
        <f t="shared" si="30"/>
        <v>4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0</v>
      </c>
      <c r="X104" s="21">
        <f t="shared" si="28"/>
        <v>4</v>
      </c>
      <c r="Y104" s="21">
        <f t="shared" si="28"/>
        <v>13</v>
      </c>
      <c r="Z104" s="21">
        <f t="shared" si="28"/>
        <v>8</v>
      </c>
      <c r="AA104" s="21">
        <f t="shared" si="28"/>
        <v>0</v>
      </c>
      <c r="AB104" s="22">
        <f t="shared" si="32"/>
        <v>25</v>
      </c>
      <c r="AC104" s="23">
        <f t="shared" si="29"/>
        <v>0</v>
      </c>
      <c r="AD104" s="23">
        <f t="shared" si="29"/>
        <v>0</v>
      </c>
      <c r="AE104" s="23">
        <f t="shared" si="29"/>
        <v>0.16</v>
      </c>
      <c r="AF104" s="23">
        <f t="shared" si="29"/>
        <v>0.52</v>
      </c>
      <c r="AG104" s="23">
        <f t="shared" si="29"/>
        <v>0.32</v>
      </c>
      <c r="AH104" s="23">
        <f t="shared" si="29"/>
        <v>0</v>
      </c>
      <c r="AI104" s="24">
        <f t="shared" si="33"/>
        <v>4.16</v>
      </c>
      <c r="AJ104" s="24">
        <f t="shared" si="30"/>
        <v>0.69</v>
      </c>
      <c r="AK104" s="59">
        <f t="shared" si="30"/>
        <v>4</v>
      </c>
      <c r="AL104" s="59">
        <f t="shared" si="30"/>
        <v>4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0</v>
      </c>
      <c r="W105" s="21">
        <f t="shared" si="28"/>
        <v>0</v>
      </c>
      <c r="X105" s="21">
        <f t="shared" si="28"/>
        <v>6</v>
      </c>
      <c r="Y105" s="21">
        <f t="shared" si="28"/>
        <v>11</v>
      </c>
      <c r="Z105" s="21">
        <f t="shared" si="28"/>
        <v>8</v>
      </c>
      <c r="AA105" s="21">
        <f t="shared" si="28"/>
        <v>0</v>
      </c>
      <c r="AB105" s="22">
        <f t="shared" si="32"/>
        <v>25</v>
      </c>
      <c r="AC105" s="23">
        <f t="shared" si="29"/>
        <v>0</v>
      </c>
      <c r="AD105" s="23">
        <f t="shared" si="29"/>
        <v>0</v>
      </c>
      <c r="AE105" s="23">
        <f t="shared" si="29"/>
        <v>0.24</v>
      </c>
      <c r="AF105" s="23">
        <f t="shared" si="29"/>
        <v>0.44</v>
      </c>
      <c r="AG105" s="23">
        <f t="shared" si="29"/>
        <v>0.32</v>
      </c>
      <c r="AH105" s="23">
        <f t="shared" si="29"/>
        <v>0</v>
      </c>
      <c r="AI105" s="24">
        <f t="shared" si="33"/>
        <v>4.08</v>
      </c>
      <c r="AJ105" s="24">
        <f t="shared" si="30"/>
        <v>0.76</v>
      </c>
      <c r="AK105" s="59">
        <f t="shared" si="30"/>
        <v>4</v>
      </c>
      <c r="AL105" s="59">
        <f t="shared" si="30"/>
        <v>4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0</v>
      </c>
      <c r="W106" s="21">
        <f t="shared" si="28"/>
        <v>0</v>
      </c>
      <c r="X106" s="21">
        <f t="shared" si="28"/>
        <v>3</v>
      </c>
      <c r="Y106" s="21">
        <f t="shared" si="28"/>
        <v>12</v>
      </c>
      <c r="Z106" s="21">
        <f t="shared" si="28"/>
        <v>10</v>
      </c>
      <c r="AA106" s="21">
        <f t="shared" si="28"/>
        <v>0</v>
      </c>
      <c r="AB106" s="22">
        <f t="shared" si="32"/>
        <v>25</v>
      </c>
      <c r="AC106" s="23">
        <f t="shared" si="29"/>
        <v>0</v>
      </c>
      <c r="AD106" s="23">
        <f t="shared" si="29"/>
        <v>0</v>
      </c>
      <c r="AE106" s="23">
        <f t="shared" si="29"/>
        <v>0.12</v>
      </c>
      <c r="AF106" s="23">
        <f t="shared" si="29"/>
        <v>0.48</v>
      </c>
      <c r="AG106" s="23">
        <f t="shared" si="29"/>
        <v>0.4</v>
      </c>
      <c r="AH106" s="23">
        <f t="shared" si="29"/>
        <v>0</v>
      </c>
      <c r="AI106" s="24">
        <f t="shared" si="33"/>
        <v>4.28</v>
      </c>
      <c r="AJ106" s="24">
        <f t="shared" si="30"/>
        <v>0.68</v>
      </c>
      <c r="AK106" s="59">
        <f t="shared" si="30"/>
        <v>4</v>
      </c>
      <c r="AL106" s="59">
        <f t="shared" si="30"/>
        <v>4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0</v>
      </c>
      <c r="X107" s="21">
        <f t="shared" si="28"/>
        <v>3</v>
      </c>
      <c r="Y107" s="21">
        <f t="shared" si="28"/>
        <v>15</v>
      </c>
      <c r="Z107" s="21">
        <f t="shared" si="28"/>
        <v>7</v>
      </c>
      <c r="AA107" s="21">
        <f t="shared" si="28"/>
        <v>0</v>
      </c>
      <c r="AB107" s="22">
        <f t="shared" si="32"/>
        <v>25</v>
      </c>
      <c r="AC107" s="23">
        <f t="shared" si="29"/>
        <v>0</v>
      </c>
      <c r="AD107" s="23">
        <f t="shared" si="29"/>
        <v>0</v>
      </c>
      <c r="AE107" s="23">
        <f t="shared" si="29"/>
        <v>0.12</v>
      </c>
      <c r="AF107" s="23">
        <f t="shared" si="29"/>
        <v>0.6</v>
      </c>
      <c r="AG107" s="23">
        <f t="shared" si="29"/>
        <v>0.28000000000000003</v>
      </c>
      <c r="AH107" s="23">
        <f t="shared" si="29"/>
        <v>0</v>
      </c>
      <c r="AI107" s="24">
        <f t="shared" si="33"/>
        <v>4.16</v>
      </c>
      <c r="AJ107" s="24">
        <f t="shared" si="30"/>
        <v>0.62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25">
      <c r="A110" s="49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2"/>
    </row>
    <row r="111" spans="1:38" ht="102" customHeight="1" x14ac:dyDescent="0.25">
      <c r="A111" s="49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2"/>
    </row>
    <row r="112" spans="1:38" ht="26.25" customHeight="1" x14ac:dyDescent="0.25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2"/>
    </row>
    <row r="113" spans="1:21" ht="37.5" customHeight="1" x14ac:dyDescent="0.25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2"/>
    </row>
    <row r="114" spans="1:21" ht="18.75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M125" s="48"/>
    </row>
    <row r="126" spans="1:21" x14ac:dyDescent="0.25">
      <c r="M126" s="48"/>
    </row>
    <row r="127" spans="1:21" x14ac:dyDescent="0.25">
      <c r="M127" s="48"/>
    </row>
    <row r="128" spans="1:21" x14ac:dyDescent="0.25">
      <c r="A128" s="53" t="s">
        <v>153</v>
      </c>
      <c r="M128" s="48"/>
    </row>
    <row r="129" spans="1:13" x14ac:dyDescent="0.25">
      <c r="C129" s="53" t="s">
        <v>96</v>
      </c>
      <c r="M129" s="48"/>
    </row>
    <row r="130" spans="1:13" x14ac:dyDescent="0.25">
      <c r="A130" s="53" t="s">
        <v>100</v>
      </c>
      <c r="B130" s="53" t="s">
        <v>154</v>
      </c>
      <c r="C130" s="53">
        <v>23</v>
      </c>
      <c r="M130" s="48"/>
    </row>
    <row r="131" spans="1:13" x14ac:dyDescent="0.25">
      <c r="B131" s="53" t="s">
        <v>81</v>
      </c>
      <c r="C131" s="53">
        <v>2</v>
      </c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A109:AL109"/>
    <mergeCell ref="B102:U102"/>
    <mergeCell ref="B103:U103"/>
    <mergeCell ref="B104:U104"/>
    <mergeCell ref="B105:U105"/>
    <mergeCell ref="B106:U106"/>
    <mergeCell ref="B107:U107"/>
    <mergeCell ref="B112:U112"/>
    <mergeCell ref="B113:U113"/>
    <mergeCell ref="B114:U114"/>
    <mergeCell ref="B115:U115"/>
    <mergeCell ref="B110:U110"/>
    <mergeCell ref="B111:U111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7" max="3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  <pageSetUpPr fitToPage="1"/>
  </sheetPr>
  <dimension ref="A1:BD143"/>
  <sheetViews>
    <sheetView view="pageBreakPreview" topLeftCell="A96" zoomScale="112" zoomScaleNormal="100" zoomScaleSheetLayoutView="112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7.85546875" style="53" hidden="1" customWidth="1"/>
    <col min="41" max="41" width="7.140625" style="53" hidden="1" customWidth="1"/>
    <col min="42" max="44" width="4.14062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159</v>
      </c>
      <c r="AU1" s="53" t="s">
        <v>159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1</v>
      </c>
      <c r="AO3" s="53">
        <v>1</v>
      </c>
      <c r="AP3" s="53">
        <v>1</v>
      </c>
      <c r="AQ3" s="53">
        <v>4</v>
      </c>
      <c r="AR3" s="53">
        <v>9</v>
      </c>
      <c r="AS3" s="53">
        <v>0</v>
      </c>
      <c r="AT3" s="53">
        <v>16</v>
      </c>
      <c r="AU3" s="53" t="s">
        <v>112</v>
      </c>
      <c r="AV3" s="53">
        <v>1</v>
      </c>
      <c r="AW3" s="53">
        <v>1</v>
      </c>
      <c r="AX3" s="53">
        <v>1</v>
      </c>
      <c r="AY3" s="53">
        <v>4</v>
      </c>
      <c r="AZ3" s="53">
        <v>9</v>
      </c>
      <c r="BA3" s="53">
        <v>4.1900000000000004</v>
      </c>
      <c r="BB3" s="53">
        <v>1.22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3</v>
      </c>
      <c r="AP4" s="53">
        <v>1</v>
      </c>
      <c r="AQ4" s="53">
        <v>5</v>
      </c>
      <c r="AR4" s="53">
        <v>7</v>
      </c>
      <c r="AS4" s="53">
        <v>0</v>
      </c>
      <c r="AT4" s="53">
        <v>16</v>
      </c>
      <c r="AU4" s="53" t="s">
        <v>113</v>
      </c>
      <c r="AV4" s="53">
        <v>0</v>
      </c>
      <c r="AW4" s="53">
        <v>3</v>
      </c>
      <c r="AX4" s="53">
        <v>1</v>
      </c>
      <c r="AY4" s="53">
        <v>5</v>
      </c>
      <c r="AZ4" s="53">
        <v>7</v>
      </c>
      <c r="BA4" s="53">
        <v>4</v>
      </c>
      <c r="BB4" s="53">
        <v>1.1499999999999999</v>
      </c>
      <c r="BC4" s="53">
        <v>4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0</v>
      </c>
      <c r="AO5" s="53">
        <v>1</v>
      </c>
      <c r="AP5" s="53">
        <v>1</v>
      </c>
      <c r="AQ5" s="53">
        <v>5</v>
      </c>
      <c r="AR5" s="53">
        <v>9</v>
      </c>
      <c r="AS5" s="53">
        <v>0</v>
      </c>
      <c r="AT5" s="53">
        <v>16</v>
      </c>
      <c r="AU5" s="53" t="s">
        <v>114</v>
      </c>
      <c r="AV5" s="53">
        <v>0</v>
      </c>
      <c r="AW5" s="53">
        <v>1</v>
      </c>
      <c r="AX5" s="53">
        <v>1</v>
      </c>
      <c r="AY5" s="53">
        <v>5</v>
      </c>
      <c r="AZ5" s="53">
        <v>9</v>
      </c>
      <c r="BA5" s="53">
        <v>4.37</v>
      </c>
      <c r="BB5" s="53">
        <v>0.89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0</v>
      </c>
      <c r="AP6" s="53">
        <v>1</v>
      </c>
      <c r="AQ6" s="53">
        <v>2</v>
      </c>
      <c r="AR6" s="53">
        <v>12</v>
      </c>
      <c r="AS6" s="53">
        <v>1</v>
      </c>
      <c r="AT6" s="53">
        <v>16</v>
      </c>
      <c r="AU6" s="53" t="s">
        <v>115</v>
      </c>
      <c r="AV6" s="53">
        <v>0</v>
      </c>
      <c r="AW6" s="53">
        <v>0</v>
      </c>
      <c r="AX6" s="53">
        <v>1</v>
      </c>
      <c r="AY6" s="53">
        <v>2</v>
      </c>
      <c r="AZ6" s="53">
        <v>12</v>
      </c>
      <c r="BA6" s="53">
        <v>4.7300000000000004</v>
      </c>
      <c r="BB6" s="53">
        <v>0.59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1</v>
      </c>
      <c r="AO7" s="53">
        <v>0</v>
      </c>
      <c r="AP7" s="53">
        <v>2</v>
      </c>
      <c r="AQ7" s="53">
        <v>3</v>
      </c>
      <c r="AR7" s="53">
        <v>10</v>
      </c>
      <c r="AS7" s="53">
        <v>0</v>
      </c>
      <c r="AT7" s="53">
        <v>16</v>
      </c>
      <c r="AU7" s="53" t="s">
        <v>116</v>
      </c>
      <c r="AV7" s="53">
        <v>1</v>
      </c>
      <c r="AW7" s="53">
        <v>0</v>
      </c>
      <c r="AX7" s="53">
        <v>2</v>
      </c>
      <c r="AY7" s="53">
        <v>3</v>
      </c>
      <c r="AZ7" s="53">
        <v>10</v>
      </c>
      <c r="BA7" s="53">
        <v>4.3099999999999996</v>
      </c>
      <c r="BB7" s="53">
        <v>1.1399999999999999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2</v>
      </c>
      <c r="AP8" s="53">
        <v>0</v>
      </c>
      <c r="AQ8" s="53">
        <v>3</v>
      </c>
      <c r="AR8" s="53">
        <v>11</v>
      </c>
      <c r="AS8" s="53">
        <v>0</v>
      </c>
      <c r="AT8" s="53">
        <v>16</v>
      </c>
      <c r="AU8" s="53" t="s">
        <v>117</v>
      </c>
      <c r="AV8" s="53">
        <v>0</v>
      </c>
      <c r="AW8" s="53">
        <v>2</v>
      </c>
      <c r="AX8" s="53">
        <v>0</v>
      </c>
      <c r="AY8" s="53">
        <v>3</v>
      </c>
      <c r="AZ8" s="53">
        <v>11</v>
      </c>
      <c r="BA8" s="53">
        <v>4.4400000000000004</v>
      </c>
      <c r="BB8" s="53">
        <v>1.03</v>
      </c>
      <c r="BC8" s="53">
        <v>5</v>
      </c>
      <c r="BD8" s="53">
        <v>5</v>
      </c>
    </row>
    <row r="9" spans="1:56" ht="27.75" customHeight="1" x14ac:dyDescent="0.25">
      <c r="A9" s="97" t="s">
        <v>161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3</v>
      </c>
      <c r="AO9" s="53">
        <v>1</v>
      </c>
      <c r="AP9" s="53">
        <v>1</v>
      </c>
      <c r="AQ9" s="53">
        <v>5</v>
      </c>
      <c r="AR9" s="53">
        <v>6</v>
      </c>
      <c r="AS9" s="53">
        <v>0</v>
      </c>
      <c r="AT9" s="53">
        <v>16</v>
      </c>
      <c r="AU9" s="53" t="s">
        <v>118</v>
      </c>
      <c r="AV9" s="53">
        <v>3</v>
      </c>
      <c r="AW9" s="53">
        <v>1</v>
      </c>
      <c r="AX9" s="53">
        <v>1</v>
      </c>
      <c r="AY9" s="53">
        <v>5</v>
      </c>
      <c r="AZ9" s="53">
        <v>6</v>
      </c>
      <c r="BA9" s="53">
        <v>3.62</v>
      </c>
      <c r="BB9" s="53">
        <v>1.54</v>
      </c>
      <c r="BC9" s="53">
        <v>4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1</v>
      </c>
      <c r="AO10" s="53">
        <v>1</v>
      </c>
      <c r="AP10" s="53">
        <v>2</v>
      </c>
      <c r="AQ10" s="53">
        <v>6</v>
      </c>
      <c r="AR10" s="53">
        <v>6</v>
      </c>
      <c r="AS10" s="53">
        <v>0</v>
      </c>
      <c r="AT10" s="53">
        <v>16</v>
      </c>
      <c r="AU10" s="53" t="s">
        <v>119</v>
      </c>
      <c r="AV10" s="53">
        <v>1</v>
      </c>
      <c r="AW10" s="53">
        <v>1</v>
      </c>
      <c r="AX10" s="53">
        <v>2</v>
      </c>
      <c r="AY10" s="53">
        <v>6</v>
      </c>
      <c r="AZ10" s="53">
        <v>6</v>
      </c>
      <c r="BA10" s="53">
        <v>3.94</v>
      </c>
      <c r="BB10" s="53">
        <v>1.18</v>
      </c>
      <c r="BC10" s="53">
        <v>4</v>
      </c>
      <c r="BD10" s="53">
        <v>4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1</v>
      </c>
      <c r="AQ11" s="53">
        <v>6</v>
      </c>
      <c r="AR11" s="53">
        <v>9</v>
      </c>
      <c r="AS11" s="53">
        <v>0</v>
      </c>
      <c r="AT11" s="53">
        <v>16</v>
      </c>
      <c r="AU11" s="53" t="s">
        <v>120</v>
      </c>
      <c r="AV11" s="53">
        <v>0</v>
      </c>
      <c r="AW11" s="53">
        <v>0</v>
      </c>
      <c r="AX11" s="53">
        <v>1</v>
      </c>
      <c r="AY11" s="53">
        <v>6</v>
      </c>
      <c r="AZ11" s="53">
        <v>9</v>
      </c>
      <c r="BA11" s="53">
        <v>4.5</v>
      </c>
      <c r="BB11" s="53">
        <v>0.63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1</v>
      </c>
      <c r="AO12" s="53">
        <v>0</v>
      </c>
      <c r="AP12" s="53">
        <v>1</v>
      </c>
      <c r="AQ12" s="53">
        <v>2</v>
      </c>
      <c r="AR12" s="53">
        <v>8</v>
      </c>
      <c r="AS12" s="53">
        <v>4</v>
      </c>
      <c r="AT12" s="53">
        <v>16</v>
      </c>
      <c r="AU12" s="53" t="s">
        <v>121</v>
      </c>
      <c r="AV12" s="53">
        <v>1</v>
      </c>
      <c r="AW12" s="53">
        <v>0</v>
      </c>
      <c r="AX12" s="53">
        <v>1</v>
      </c>
      <c r="AY12" s="53">
        <v>2</v>
      </c>
      <c r="AZ12" s="53">
        <v>8</v>
      </c>
      <c r="BA12" s="53">
        <v>4.33</v>
      </c>
      <c r="BB12" s="53">
        <v>1.23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1</v>
      </c>
      <c r="AO13" s="53">
        <v>1</v>
      </c>
      <c r="AP13" s="53">
        <v>5</v>
      </c>
      <c r="AQ13" s="53">
        <v>4</v>
      </c>
      <c r="AR13" s="53">
        <v>5</v>
      </c>
      <c r="AS13" s="53">
        <v>0</v>
      </c>
      <c r="AT13" s="53">
        <v>16</v>
      </c>
      <c r="AU13" s="53" t="s">
        <v>122</v>
      </c>
      <c r="AV13" s="53">
        <v>1</v>
      </c>
      <c r="AW13" s="53">
        <v>1</v>
      </c>
      <c r="AX13" s="53">
        <v>5</v>
      </c>
      <c r="AY13" s="53">
        <v>4</v>
      </c>
      <c r="AZ13" s="53">
        <v>5</v>
      </c>
      <c r="BA13" s="53">
        <v>3.69</v>
      </c>
      <c r="BB13" s="53">
        <v>1.2</v>
      </c>
      <c r="BC13" s="53">
        <v>4</v>
      </c>
      <c r="BD13" s="53">
        <v>3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0</v>
      </c>
      <c r="AQ14" s="53">
        <v>9</v>
      </c>
      <c r="AR14" s="53">
        <v>7</v>
      </c>
      <c r="AS14" s="53">
        <v>0</v>
      </c>
      <c r="AT14" s="53">
        <v>16</v>
      </c>
      <c r="AU14" s="53" t="s">
        <v>123</v>
      </c>
      <c r="AV14" s="53">
        <v>0</v>
      </c>
      <c r="AW14" s="53">
        <v>0</v>
      </c>
      <c r="AX14" s="53">
        <v>0</v>
      </c>
      <c r="AY14" s="53">
        <v>9</v>
      </c>
      <c r="AZ14" s="53">
        <v>7</v>
      </c>
      <c r="BA14" s="53">
        <v>4.4400000000000004</v>
      </c>
      <c r="BB14" s="53">
        <v>0.51</v>
      </c>
      <c r="BC14" s="53">
        <v>4</v>
      </c>
      <c r="BD14" s="53">
        <v>4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0</v>
      </c>
      <c r="AQ15" s="53">
        <v>5</v>
      </c>
      <c r="AR15" s="53">
        <v>11</v>
      </c>
      <c r="AS15" s="53">
        <v>0</v>
      </c>
      <c r="AT15" s="53">
        <v>16</v>
      </c>
      <c r="AU15" s="53" t="s">
        <v>124</v>
      </c>
      <c r="AV15" s="53">
        <v>0</v>
      </c>
      <c r="AW15" s="53">
        <v>0</v>
      </c>
      <c r="AX15" s="53">
        <v>0</v>
      </c>
      <c r="AY15" s="53">
        <v>5</v>
      </c>
      <c r="AZ15" s="53">
        <v>11</v>
      </c>
      <c r="BA15" s="53">
        <v>4.6900000000000004</v>
      </c>
      <c r="BB15" s="53">
        <v>0.48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1</v>
      </c>
      <c r="AO16" s="53">
        <v>0</v>
      </c>
      <c r="AP16" s="53">
        <v>0</v>
      </c>
      <c r="AQ16" s="53">
        <v>6</v>
      </c>
      <c r="AR16" s="53">
        <v>9</v>
      </c>
      <c r="AS16" s="53">
        <v>0</v>
      </c>
      <c r="AT16" s="53">
        <v>16</v>
      </c>
      <c r="AU16" s="53" t="s">
        <v>125</v>
      </c>
      <c r="AV16" s="53">
        <v>1</v>
      </c>
      <c r="AW16" s="53">
        <v>0</v>
      </c>
      <c r="AX16" s="53">
        <v>0</v>
      </c>
      <c r="AY16" s="53">
        <v>6</v>
      </c>
      <c r="AZ16" s="53">
        <v>9</v>
      </c>
      <c r="BA16" s="53">
        <v>4.38</v>
      </c>
      <c r="BB16" s="53">
        <v>1.02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1</v>
      </c>
      <c r="AP17" s="53">
        <v>3</v>
      </c>
      <c r="AQ17" s="53">
        <v>4</v>
      </c>
      <c r="AR17" s="53">
        <v>8</v>
      </c>
      <c r="AS17" s="53">
        <v>0</v>
      </c>
      <c r="AT17" s="53">
        <v>16</v>
      </c>
      <c r="AU17" s="53" t="s">
        <v>126</v>
      </c>
      <c r="AV17" s="53">
        <v>0</v>
      </c>
      <c r="AW17" s="53">
        <v>1</v>
      </c>
      <c r="AX17" s="53">
        <v>3</v>
      </c>
      <c r="AY17" s="53">
        <v>4</v>
      </c>
      <c r="AZ17" s="53">
        <v>8</v>
      </c>
      <c r="BA17" s="53">
        <v>4.1900000000000004</v>
      </c>
      <c r="BB17" s="53">
        <v>0.98</v>
      </c>
      <c r="BC17" s="53">
        <v>5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2</v>
      </c>
      <c r="AO18" s="53">
        <v>2</v>
      </c>
      <c r="AP18" s="53">
        <v>2</v>
      </c>
      <c r="AQ18" s="53">
        <v>4</v>
      </c>
      <c r="AR18" s="53">
        <v>6</v>
      </c>
      <c r="AS18" s="53">
        <v>0</v>
      </c>
      <c r="AT18" s="53">
        <v>16</v>
      </c>
      <c r="AU18" s="53" t="s">
        <v>127</v>
      </c>
      <c r="AV18" s="53">
        <v>2</v>
      </c>
      <c r="AW18" s="53">
        <v>2</v>
      </c>
      <c r="AX18" s="53">
        <v>2</v>
      </c>
      <c r="AY18" s="53">
        <v>4</v>
      </c>
      <c r="AZ18" s="53">
        <v>6</v>
      </c>
      <c r="BA18" s="53">
        <v>3.62</v>
      </c>
      <c r="BB18" s="53">
        <v>1.45</v>
      </c>
      <c r="BC18" s="53">
        <v>4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2</v>
      </c>
      <c r="AO19" s="53">
        <v>4</v>
      </c>
      <c r="AP19" s="53">
        <v>4</v>
      </c>
      <c r="AQ19" s="53">
        <v>2</v>
      </c>
      <c r="AR19" s="53">
        <v>4</v>
      </c>
      <c r="AS19" s="53">
        <v>0</v>
      </c>
      <c r="AT19" s="53">
        <v>16</v>
      </c>
      <c r="AU19" s="53" t="s">
        <v>128</v>
      </c>
      <c r="AV19" s="53">
        <v>2</v>
      </c>
      <c r="AW19" s="53">
        <v>4</v>
      </c>
      <c r="AX19" s="53">
        <v>4</v>
      </c>
      <c r="AY19" s="53">
        <v>2</v>
      </c>
      <c r="AZ19" s="53">
        <v>4</v>
      </c>
      <c r="BA19" s="53">
        <v>3.12</v>
      </c>
      <c r="BB19" s="53">
        <v>1.41</v>
      </c>
      <c r="BC19" s="53">
        <v>3</v>
      </c>
      <c r="BD19" s="53">
        <v>2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1</v>
      </c>
      <c r="AO20" s="53">
        <v>3</v>
      </c>
      <c r="AP20" s="53">
        <v>6</v>
      </c>
      <c r="AQ20" s="53">
        <v>5</v>
      </c>
      <c r="AR20" s="53">
        <v>1</v>
      </c>
      <c r="AS20" s="53">
        <v>0</v>
      </c>
      <c r="AT20" s="53">
        <v>16</v>
      </c>
      <c r="AU20" s="53" t="s">
        <v>129</v>
      </c>
      <c r="AV20" s="53">
        <v>1</v>
      </c>
      <c r="AW20" s="53">
        <v>3</v>
      </c>
      <c r="AX20" s="53">
        <v>6</v>
      </c>
      <c r="AY20" s="53">
        <v>5</v>
      </c>
      <c r="AZ20" s="53">
        <v>1</v>
      </c>
      <c r="BA20" s="53">
        <v>3.13</v>
      </c>
      <c r="BB20" s="53">
        <v>1.02</v>
      </c>
      <c r="BC20" s="53">
        <v>3</v>
      </c>
      <c r="BD20" s="53">
        <v>3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1</v>
      </c>
      <c r="AO21" s="53">
        <v>3</v>
      </c>
      <c r="AP21" s="53">
        <v>5</v>
      </c>
      <c r="AQ21" s="53">
        <v>6</v>
      </c>
      <c r="AR21" s="53">
        <v>1</v>
      </c>
      <c r="AS21" s="53">
        <v>0</v>
      </c>
      <c r="AT21" s="53">
        <v>16</v>
      </c>
      <c r="AU21" s="53" t="s">
        <v>130</v>
      </c>
      <c r="AV21" s="53">
        <v>1</v>
      </c>
      <c r="AW21" s="53">
        <v>3</v>
      </c>
      <c r="AX21" s="53">
        <v>5</v>
      </c>
      <c r="AY21" s="53">
        <v>6</v>
      </c>
      <c r="AZ21" s="53">
        <v>1</v>
      </c>
      <c r="BA21" s="53">
        <v>3.19</v>
      </c>
      <c r="BB21" s="53">
        <v>1.05</v>
      </c>
      <c r="BC21" s="53">
        <v>3</v>
      </c>
      <c r="BD21" s="53">
        <v>4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2</v>
      </c>
      <c r="AO22" s="53">
        <v>5</v>
      </c>
      <c r="AP22" s="53">
        <v>7</v>
      </c>
      <c r="AQ22" s="53">
        <v>2</v>
      </c>
      <c r="AR22" s="53">
        <v>0</v>
      </c>
      <c r="AS22" s="53">
        <v>0</v>
      </c>
      <c r="AT22" s="53">
        <v>16</v>
      </c>
      <c r="AU22" s="53" t="s">
        <v>131</v>
      </c>
      <c r="AV22" s="53">
        <v>2</v>
      </c>
      <c r="AW22" s="53">
        <v>5</v>
      </c>
      <c r="AX22" s="53">
        <v>7</v>
      </c>
      <c r="AY22" s="53">
        <v>2</v>
      </c>
      <c r="AZ22" s="53">
        <v>0</v>
      </c>
      <c r="BA22" s="53">
        <v>2.56</v>
      </c>
      <c r="BB22" s="53">
        <v>0.89</v>
      </c>
      <c r="BC22" s="53">
        <v>3</v>
      </c>
      <c r="BD22" s="53">
        <v>3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7</v>
      </c>
      <c r="AO23" s="53">
        <v>4</v>
      </c>
      <c r="AP23" s="53">
        <v>2</v>
      </c>
      <c r="AQ23" s="53">
        <v>3</v>
      </c>
      <c r="AR23" s="53">
        <v>0</v>
      </c>
      <c r="AS23" s="53">
        <v>0</v>
      </c>
      <c r="AT23" s="53">
        <v>16</v>
      </c>
      <c r="AU23" s="53" t="s">
        <v>132</v>
      </c>
      <c r="AV23" s="53">
        <v>7</v>
      </c>
      <c r="AW23" s="53">
        <v>4</v>
      </c>
      <c r="AX23" s="53">
        <v>2</v>
      </c>
      <c r="AY23" s="53">
        <v>3</v>
      </c>
      <c r="AZ23" s="53">
        <v>0</v>
      </c>
      <c r="BA23" s="53">
        <v>2.06</v>
      </c>
      <c r="BB23" s="53">
        <v>1.18</v>
      </c>
      <c r="BC23" s="53">
        <v>2</v>
      </c>
      <c r="BD23" s="53">
        <v>1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1</v>
      </c>
      <c r="AO24" s="53">
        <v>0</v>
      </c>
      <c r="AP24" s="53">
        <v>3</v>
      </c>
      <c r="AQ24" s="53">
        <v>6</v>
      </c>
      <c r="AR24" s="53">
        <v>3</v>
      </c>
      <c r="AS24" s="53">
        <v>3</v>
      </c>
      <c r="AT24" s="53">
        <v>16</v>
      </c>
      <c r="AU24" s="53" t="s">
        <v>133</v>
      </c>
      <c r="AV24" s="53">
        <v>1</v>
      </c>
      <c r="AW24" s="53">
        <v>0</v>
      </c>
      <c r="AX24" s="53">
        <v>3</v>
      </c>
      <c r="AY24" s="53">
        <v>6</v>
      </c>
      <c r="AZ24" s="53">
        <v>3</v>
      </c>
      <c r="BA24" s="53">
        <v>3.77</v>
      </c>
      <c r="BB24" s="53">
        <v>1.0900000000000001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1</v>
      </c>
      <c r="AO25" s="53">
        <v>0</v>
      </c>
      <c r="AP25" s="53">
        <v>4</v>
      </c>
      <c r="AQ25" s="53">
        <v>6</v>
      </c>
      <c r="AR25" s="53">
        <v>3</v>
      </c>
      <c r="AS25" s="53">
        <v>2</v>
      </c>
      <c r="AT25" s="53">
        <v>16</v>
      </c>
      <c r="AU25" s="53" t="s">
        <v>134</v>
      </c>
      <c r="AV25" s="53">
        <v>1</v>
      </c>
      <c r="AW25" s="53">
        <v>0</v>
      </c>
      <c r="AX25" s="53">
        <v>4</v>
      </c>
      <c r="AY25" s="53">
        <v>6</v>
      </c>
      <c r="AZ25" s="53">
        <v>3</v>
      </c>
      <c r="BA25" s="53">
        <v>3.71</v>
      </c>
      <c r="BB25" s="53">
        <v>1.07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1</v>
      </c>
      <c r="AO26" s="53">
        <v>1</v>
      </c>
      <c r="AP26" s="53">
        <v>5</v>
      </c>
      <c r="AQ26" s="53">
        <v>4</v>
      </c>
      <c r="AR26" s="53">
        <v>5</v>
      </c>
      <c r="AS26" s="53">
        <v>0</v>
      </c>
      <c r="AT26" s="53">
        <v>16</v>
      </c>
      <c r="AU26" s="53" t="s">
        <v>135</v>
      </c>
      <c r="AV26" s="53">
        <v>1</v>
      </c>
      <c r="AW26" s="53">
        <v>1</v>
      </c>
      <c r="AX26" s="53">
        <v>5</v>
      </c>
      <c r="AY26" s="53">
        <v>4</v>
      </c>
      <c r="AZ26" s="53">
        <v>5</v>
      </c>
      <c r="BA26" s="53">
        <v>3.69</v>
      </c>
      <c r="BB26" s="53">
        <v>1.2</v>
      </c>
      <c r="BC26" s="53">
        <v>4</v>
      </c>
      <c r="BD26" s="53">
        <v>3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1</v>
      </c>
      <c r="AO27" s="53">
        <v>0</v>
      </c>
      <c r="AP27" s="53">
        <v>4</v>
      </c>
      <c r="AQ27" s="53">
        <v>5</v>
      </c>
      <c r="AR27" s="53">
        <v>5</v>
      </c>
      <c r="AS27" s="53">
        <v>1</v>
      </c>
      <c r="AT27" s="53">
        <v>16</v>
      </c>
      <c r="AU27" s="53" t="s">
        <v>136</v>
      </c>
      <c r="AV27" s="53">
        <v>1</v>
      </c>
      <c r="AW27" s="53">
        <v>0</v>
      </c>
      <c r="AX27" s="53">
        <v>4</v>
      </c>
      <c r="AY27" s="53">
        <v>5</v>
      </c>
      <c r="AZ27" s="53">
        <v>5</v>
      </c>
      <c r="BA27" s="53">
        <v>3.87</v>
      </c>
      <c r="BB27" s="53">
        <v>1.1299999999999999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1</v>
      </c>
      <c r="AO28" s="5">
        <v>2</v>
      </c>
      <c r="AP28" s="5">
        <v>5</v>
      </c>
      <c r="AQ28" s="5">
        <v>6</v>
      </c>
      <c r="AR28" s="5">
        <v>2</v>
      </c>
      <c r="AS28" s="5">
        <v>0</v>
      </c>
      <c r="AT28" s="5">
        <v>16</v>
      </c>
      <c r="AU28" s="5" t="s">
        <v>137</v>
      </c>
      <c r="AV28" s="5">
        <v>1</v>
      </c>
      <c r="AW28" s="5">
        <v>2</v>
      </c>
      <c r="AX28" s="5">
        <v>5</v>
      </c>
      <c r="AY28" s="5">
        <v>6</v>
      </c>
      <c r="AZ28" s="5">
        <v>2</v>
      </c>
      <c r="BA28" s="5">
        <v>3.38</v>
      </c>
      <c r="BB28" s="5">
        <v>1.0900000000000001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1</v>
      </c>
      <c r="AO29" s="53">
        <v>0</v>
      </c>
      <c r="AP29" s="53">
        <v>6</v>
      </c>
      <c r="AQ29" s="53">
        <v>2</v>
      </c>
      <c r="AR29" s="53">
        <v>7</v>
      </c>
      <c r="AS29" s="53">
        <v>0</v>
      </c>
      <c r="AT29" s="53">
        <v>16</v>
      </c>
      <c r="AU29" s="53" t="s">
        <v>138</v>
      </c>
      <c r="AV29" s="53">
        <v>1</v>
      </c>
      <c r="AW29" s="53">
        <v>0</v>
      </c>
      <c r="AX29" s="53">
        <v>6</v>
      </c>
      <c r="AY29" s="53">
        <v>2</v>
      </c>
      <c r="AZ29" s="53">
        <v>7</v>
      </c>
      <c r="BA29" s="53">
        <v>3.88</v>
      </c>
      <c r="BB29" s="53">
        <v>1.2</v>
      </c>
      <c r="BC29" s="53">
        <v>4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2</v>
      </c>
      <c r="AO30" s="53">
        <v>0</v>
      </c>
      <c r="AP30" s="53">
        <v>4</v>
      </c>
      <c r="AQ30" s="53">
        <v>4</v>
      </c>
      <c r="AR30" s="53">
        <v>5</v>
      </c>
      <c r="AS30" s="53">
        <v>1</v>
      </c>
      <c r="AT30" s="53">
        <v>16</v>
      </c>
      <c r="AU30" s="53" t="s">
        <v>139</v>
      </c>
      <c r="AV30" s="53">
        <v>2</v>
      </c>
      <c r="AW30" s="53">
        <v>0</v>
      </c>
      <c r="AX30" s="53">
        <v>4</v>
      </c>
      <c r="AY30" s="53">
        <v>4</v>
      </c>
      <c r="AZ30" s="53">
        <v>5</v>
      </c>
      <c r="BA30" s="53">
        <v>3.67</v>
      </c>
      <c r="BB30" s="53">
        <v>1.35</v>
      </c>
      <c r="BC30" s="53">
        <v>4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2</v>
      </c>
      <c r="AO31" s="53">
        <v>0</v>
      </c>
      <c r="AP31" s="53">
        <v>4</v>
      </c>
      <c r="AQ31" s="53">
        <v>3</v>
      </c>
      <c r="AR31" s="53">
        <v>6</v>
      </c>
      <c r="AS31" s="53">
        <v>1</v>
      </c>
      <c r="AT31" s="53">
        <v>16</v>
      </c>
      <c r="AU31" s="53" t="s">
        <v>140</v>
      </c>
      <c r="AV31" s="53">
        <v>2</v>
      </c>
      <c r="AW31" s="53">
        <v>0</v>
      </c>
      <c r="AX31" s="53">
        <v>4</v>
      </c>
      <c r="AY31" s="53">
        <v>3</v>
      </c>
      <c r="AZ31" s="53">
        <v>6</v>
      </c>
      <c r="BA31" s="53">
        <v>3.73</v>
      </c>
      <c r="BB31" s="53">
        <v>1.39</v>
      </c>
      <c r="BC31" s="53">
        <v>4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2</v>
      </c>
      <c r="AO32" s="53">
        <v>0</v>
      </c>
      <c r="AP32" s="53">
        <v>1</v>
      </c>
      <c r="AQ32" s="53">
        <v>7</v>
      </c>
      <c r="AR32" s="53">
        <v>5</v>
      </c>
      <c r="AS32" s="53">
        <v>1</v>
      </c>
      <c r="AT32" s="53">
        <v>16</v>
      </c>
      <c r="AU32" s="53" t="s">
        <v>141</v>
      </c>
      <c r="AV32" s="53">
        <v>2</v>
      </c>
      <c r="AW32" s="53">
        <v>0</v>
      </c>
      <c r="AX32" s="53">
        <v>1</v>
      </c>
      <c r="AY32" s="53">
        <v>7</v>
      </c>
      <c r="AZ32" s="53">
        <v>5</v>
      </c>
      <c r="BA32" s="53">
        <v>3.87</v>
      </c>
      <c r="BB32" s="53">
        <v>1.3</v>
      </c>
      <c r="BC32" s="53">
        <v>4</v>
      </c>
      <c r="BD32" s="53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0</v>
      </c>
      <c r="AO33" s="53">
        <v>0</v>
      </c>
      <c r="AP33" s="53">
        <v>1</v>
      </c>
      <c r="AQ33" s="53">
        <v>5</v>
      </c>
      <c r="AR33" s="53">
        <v>10</v>
      </c>
      <c r="AS33" s="53">
        <v>0</v>
      </c>
      <c r="AT33" s="53">
        <v>16</v>
      </c>
      <c r="AU33" s="53" t="s">
        <v>142</v>
      </c>
      <c r="AV33" s="53">
        <v>0</v>
      </c>
      <c r="AW33" s="53">
        <v>0</v>
      </c>
      <c r="AX33" s="53">
        <v>1</v>
      </c>
      <c r="AY33" s="53">
        <v>5</v>
      </c>
      <c r="AZ33" s="53">
        <v>10</v>
      </c>
      <c r="BA33" s="53">
        <v>4.5599999999999996</v>
      </c>
      <c r="BB33" s="53">
        <v>0.63</v>
      </c>
      <c r="BC33" s="53">
        <v>5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1</v>
      </c>
      <c r="AO34" s="53">
        <v>2</v>
      </c>
      <c r="AP34" s="53">
        <v>0</v>
      </c>
      <c r="AQ34" s="53">
        <v>7</v>
      </c>
      <c r="AR34" s="53">
        <v>6</v>
      </c>
      <c r="AS34" s="53">
        <v>0</v>
      </c>
      <c r="AT34" s="53">
        <v>16</v>
      </c>
      <c r="AU34" s="53" t="s">
        <v>143</v>
      </c>
      <c r="AV34" s="53">
        <v>1</v>
      </c>
      <c r="AW34" s="53">
        <v>2</v>
      </c>
      <c r="AX34" s="53">
        <v>0</v>
      </c>
      <c r="AY34" s="53">
        <v>7</v>
      </c>
      <c r="AZ34" s="53">
        <v>6</v>
      </c>
      <c r="BA34" s="53">
        <v>3.94</v>
      </c>
      <c r="BB34" s="53">
        <v>1.24</v>
      </c>
      <c r="BC34" s="53">
        <v>4</v>
      </c>
      <c r="BD34" s="53">
        <v>4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0</v>
      </c>
      <c r="AP35" s="53">
        <v>0</v>
      </c>
      <c r="AQ35" s="53">
        <v>6</v>
      </c>
      <c r="AR35" s="53">
        <v>10</v>
      </c>
      <c r="AS35" s="53">
        <v>0</v>
      </c>
      <c r="AT35" s="53">
        <v>16</v>
      </c>
      <c r="AU35" s="53" t="s">
        <v>144</v>
      </c>
      <c r="AV35" s="53">
        <v>0</v>
      </c>
      <c r="AW35" s="53">
        <v>0</v>
      </c>
      <c r="AX35" s="53">
        <v>0</v>
      </c>
      <c r="AY35" s="53">
        <v>6</v>
      </c>
      <c r="AZ35" s="53">
        <v>10</v>
      </c>
      <c r="BA35" s="53">
        <v>4.63</v>
      </c>
      <c r="BB35" s="53">
        <v>0.5</v>
      </c>
      <c r="BC35" s="53">
        <v>5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0</v>
      </c>
      <c r="AO36" s="53">
        <v>0</v>
      </c>
      <c r="AP36" s="53">
        <v>1</v>
      </c>
      <c r="AQ36" s="53">
        <v>4</v>
      </c>
      <c r="AR36" s="53">
        <v>11</v>
      </c>
      <c r="AS36" s="53">
        <v>0</v>
      </c>
      <c r="AT36" s="53">
        <v>16</v>
      </c>
      <c r="AU36" s="53" t="s">
        <v>145</v>
      </c>
      <c r="AV36" s="53">
        <v>0</v>
      </c>
      <c r="AW36" s="53">
        <v>0</v>
      </c>
      <c r="AX36" s="53">
        <v>1</v>
      </c>
      <c r="AY36" s="53">
        <v>4</v>
      </c>
      <c r="AZ36" s="53">
        <v>11</v>
      </c>
      <c r="BA36" s="53">
        <v>4.63</v>
      </c>
      <c r="BB36" s="53">
        <v>0.62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0</v>
      </c>
      <c r="AO37" s="53">
        <v>0</v>
      </c>
      <c r="AP37" s="53">
        <v>2</v>
      </c>
      <c r="AQ37" s="53">
        <v>2</v>
      </c>
      <c r="AR37" s="53">
        <v>12</v>
      </c>
      <c r="AS37" s="53">
        <v>0</v>
      </c>
      <c r="AT37" s="53">
        <v>16</v>
      </c>
      <c r="AU37" s="53" t="s">
        <v>146</v>
      </c>
      <c r="AV37" s="53">
        <v>0</v>
      </c>
      <c r="AW37" s="53">
        <v>0</v>
      </c>
      <c r="AX37" s="53">
        <v>2</v>
      </c>
      <c r="AY37" s="53">
        <v>2</v>
      </c>
      <c r="AZ37" s="53">
        <v>12</v>
      </c>
      <c r="BA37" s="53">
        <v>4.63</v>
      </c>
      <c r="BB37" s="53">
        <v>0.72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0</v>
      </c>
      <c r="AP38" s="53">
        <v>0</v>
      </c>
      <c r="AQ38" s="53">
        <v>4</v>
      </c>
      <c r="AR38" s="53">
        <v>12</v>
      </c>
      <c r="AS38" s="53">
        <v>0</v>
      </c>
      <c r="AT38" s="53">
        <v>16</v>
      </c>
      <c r="AU38" s="53" t="s">
        <v>94</v>
      </c>
      <c r="AV38" s="53">
        <v>0</v>
      </c>
      <c r="AW38" s="53">
        <v>0</v>
      </c>
      <c r="AX38" s="53">
        <v>0</v>
      </c>
      <c r="AY38" s="53">
        <v>4</v>
      </c>
      <c r="AZ38" s="53">
        <v>12</v>
      </c>
      <c r="BA38" s="53">
        <v>4.75</v>
      </c>
      <c r="BB38" s="53">
        <v>0.45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1</v>
      </c>
      <c r="AO39" s="53">
        <v>0</v>
      </c>
      <c r="AP39" s="53">
        <v>1</v>
      </c>
      <c r="AQ39" s="53">
        <v>5</v>
      </c>
      <c r="AR39" s="53">
        <v>9</v>
      </c>
      <c r="AS39" s="53">
        <v>0</v>
      </c>
      <c r="AT39" s="53">
        <v>16</v>
      </c>
      <c r="AU39" s="53" t="s">
        <v>147</v>
      </c>
      <c r="AV39" s="53">
        <v>1</v>
      </c>
      <c r="AW39" s="53">
        <v>0</v>
      </c>
      <c r="AX39" s="53">
        <v>1</v>
      </c>
      <c r="AY39" s="53">
        <v>5</v>
      </c>
      <c r="AZ39" s="53">
        <v>9</v>
      </c>
      <c r="BA39" s="53">
        <v>4.3099999999999996</v>
      </c>
      <c r="BB39" s="53">
        <v>1.08</v>
      </c>
      <c r="BC39" s="53">
        <v>5</v>
      </c>
      <c r="BD39" s="53">
        <v>5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0</v>
      </c>
      <c r="AO40" s="53">
        <v>0</v>
      </c>
      <c r="AP40" s="53">
        <v>1</v>
      </c>
      <c r="AQ40" s="53">
        <v>6</v>
      </c>
      <c r="AR40" s="53">
        <v>8</v>
      </c>
      <c r="AS40" s="53">
        <v>1</v>
      </c>
      <c r="AT40" s="53">
        <v>16</v>
      </c>
      <c r="AU40" s="53" t="s">
        <v>148</v>
      </c>
      <c r="AV40" s="53">
        <v>0</v>
      </c>
      <c r="AW40" s="53">
        <v>0</v>
      </c>
      <c r="AX40" s="53">
        <v>1</v>
      </c>
      <c r="AY40" s="53">
        <v>6</v>
      </c>
      <c r="AZ40" s="53">
        <v>8</v>
      </c>
      <c r="BA40" s="53">
        <v>4.47</v>
      </c>
      <c r="BB40" s="53">
        <v>0.64</v>
      </c>
      <c r="BC40" s="53">
        <v>5</v>
      </c>
      <c r="BD40" s="53">
        <v>5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1</v>
      </c>
      <c r="AP41" s="53">
        <v>0</v>
      </c>
      <c r="AQ41" s="53">
        <v>6</v>
      </c>
      <c r="AR41" s="53">
        <v>9</v>
      </c>
      <c r="AS41" s="53">
        <v>0</v>
      </c>
      <c r="AT41" s="53">
        <v>16</v>
      </c>
      <c r="AU41" s="53" t="s">
        <v>149</v>
      </c>
      <c r="AV41" s="53">
        <v>0</v>
      </c>
      <c r="AW41" s="53">
        <v>1</v>
      </c>
      <c r="AX41" s="53">
        <v>0</v>
      </c>
      <c r="AY41" s="53">
        <v>6</v>
      </c>
      <c r="AZ41" s="53">
        <v>9</v>
      </c>
      <c r="BA41" s="53">
        <v>4.4400000000000004</v>
      </c>
      <c r="BB41" s="53">
        <v>0.81</v>
      </c>
      <c r="BC41" s="53">
        <v>5</v>
      </c>
      <c r="BD41" s="53">
        <v>5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160</v>
      </c>
      <c r="AN42" s="53"/>
      <c r="AO42" s="53"/>
      <c r="AP42" s="53"/>
      <c r="AQ42" s="53"/>
      <c r="AR42" s="53"/>
      <c r="AS42" s="53"/>
      <c r="AT42" s="53"/>
      <c r="AU42" s="53" t="s">
        <v>160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1</v>
      </c>
      <c r="W44" s="21">
        <f t="shared" ref="W44:AA54" si="0">+AO3</f>
        <v>1</v>
      </c>
      <c r="X44" s="21">
        <f t="shared" si="0"/>
        <v>1</v>
      </c>
      <c r="Y44" s="21">
        <f t="shared" si="0"/>
        <v>4</v>
      </c>
      <c r="Z44" s="21">
        <f t="shared" si="0"/>
        <v>9</v>
      </c>
      <c r="AA44" s="21">
        <f t="shared" si="0"/>
        <v>0</v>
      </c>
      <c r="AB44" s="22">
        <f>SUM(V44:AA44)</f>
        <v>16</v>
      </c>
      <c r="AC44" s="23">
        <f>V44/$AB44</f>
        <v>6.25E-2</v>
      </c>
      <c r="AD44" s="23">
        <f t="shared" ref="AD44:AH54" si="1">W44/$AB44</f>
        <v>6.25E-2</v>
      </c>
      <c r="AE44" s="23">
        <f t="shared" si="1"/>
        <v>6.25E-2</v>
      </c>
      <c r="AF44" s="23">
        <f t="shared" si="1"/>
        <v>0.25</v>
      </c>
      <c r="AG44" s="23">
        <f t="shared" si="1"/>
        <v>0.5625</v>
      </c>
      <c r="AH44" s="23">
        <f t="shared" si="1"/>
        <v>0</v>
      </c>
      <c r="AI44" s="24">
        <f>+BA3</f>
        <v>4.1900000000000004</v>
      </c>
      <c r="AJ44" s="24">
        <f t="shared" ref="AJ44:AL54" si="2">+BB3</f>
        <v>1.22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3</v>
      </c>
      <c r="X45" s="21">
        <f t="shared" si="0"/>
        <v>1</v>
      </c>
      <c r="Y45" s="21">
        <f t="shared" si="0"/>
        <v>5</v>
      </c>
      <c r="Z45" s="21">
        <f t="shared" si="0"/>
        <v>7</v>
      </c>
      <c r="AA45" s="21">
        <f t="shared" si="0"/>
        <v>0</v>
      </c>
      <c r="AB45" s="22">
        <f t="shared" ref="AB45:AB54" si="4">SUM(V45:AA45)</f>
        <v>16</v>
      </c>
      <c r="AC45" s="23">
        <f t="shared" ref="AC45:AC54" si="5">V45/$AB45</f>
        <v>0</v>
      </c>
      <c r="AD45" s="23">
        <f t="shared" si="1"/>
        <v>0.1875</v>
      </c>
      <c r="AE45" s="23">
        <f t="shared" si="1"/>
        <v>6.25E-2</v>
      </c>
      <c r="AF45" s="23">
        <f t="shared" si="1"/>
        <v>0.3125</v>
      </c>
      <c r="AG45" s="23">
        <f t="shared" si="1"/>
        <v>0.4375</v>
      </c>
      <c r="AH45" s="23">
        <f t="shared" si="1"/>
        <v>0</v>
      </c>
      <c r="AI45" s="24">
        <f t="shared" ref="AI45:AI54" si="6">+BA4</f>
        <v>4</v>
      </c>
      <c r="AJ45" s="24">
        <f t="shared" si="2"/>
        <v>1.1499999999999999</v>
      </c>
      <c r="AK45" s="59">
        <f t="shared" si="2"/>
        <v>4</v>
      </c>
      <c r="AL45" s="59">
        <f t="shared" si="2"/>
        <v>5</v>
      </c>
      <c r="AM45" s="53" t="s">
        <v>159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0</v>
      </c>
      <c r="W46" s="21">
        <f t="shared" si="0"/>
        <v>1</v>
      </c>
      <c r="X46" s="21">
        <f t="shared" si="0"/>
        <v>1</v>
      </c>
      <c r="Y46" s="21">
        <f t="shared" si="0"/>
        <v>5</v>
      </c>
      <c r="Z46" s="21">
        <f t="shared" si="0"/>
        <v>9</v>
      </c>
      <c r="AA46" s="21">
        <f t="shared" si="0"/>
        <v>0</v>
      </c>
      <c r="AB46" s="22">
        <f t="shared" si="4"/>
        <v>16</v>
      </c>
      <c r="AC46" s="23">
        <f t="shared" si="5"/>
        <v>0</v>
      </c>
      <c r="AD46" s="23">
        <f t="shared" si="1"/>
        <v>6.25E-2</v>
      </c>
      <c r="AE46" s="23">
        <f t="shared" si="1"/>
        <v>6.25E-2</v>
      </c>
      <c r="AF46" s="23">
        <f t="shared" si="1"/>
        <v>0.3125</v>
      </c>
      <c r="AG46" s="23">
        <f t="shared" si="1"/>
        <v>0.5625</v>
      </c>
      <c r="AH46" s="23">
        <f t="shared" si="1"/>
        <v>0</v>
      </c>
      <c r="AI46" s="24">
        <f t="shared" si="6"/>
        <v>4.37</v>
      </c>
      <c r="AJ46" s="24">
        <f t="shared" si="2"/>
        <v>0.89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0</v>
      </c>
      <c r="X47" s="21">
        <f t="shared" si="0"/>
        <v>1</v>
      </c>
      <c r="Y47" s="21">
        <f t="shared" si="0"/>
        <v>2</v>
      </c>
      <c r="Z47" s="21">
        <f t="shared" si="0"/>
        <v>12</v>
      </c>
      <c r="AA47" s="21">
        <f t="shared" si="0"/>
        <v>1</v>
      </c>
      <c r="AB47" s="22">
        <f t="shared" si="4"/>
        <v>16</v>
      </c>
      <c r="AC47" s="23">
        <f t="shared" si="5"/>
        <v>0</v>
      </c>
      <c r="AD47" s="23">
        <f t="shared" si="1"/>
        <v>0</v>
      </c>
      <c r="AE47" s="23">
        <f t="shared" si="1"/>
        <v>6.25E-2</v>
      </c>
      <c r="AF47" s="23">
        <f t="shared" si="1"/>
        <v>0.125</v>
      </c>
      <c r="AG47" s="23">
        <f t="shared" si="1"/>
        <v>0.75</v>
      </c>
      <c r="AH47" s="23">
        <f t="shared" si="1"/>
        <v>6.25E-2</v>
      </c>
      <c r="AI47" s="24">
        <f t="shared" si="6"/>
        <v>4.7300000000000004</v>
      </c>
      <c r="AJ47" s="24">
        <f t="shared" si="2"/>
        <v>0.59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1</v>
      </c>
      <c r="W48" s="21">
        <f t="shared" si="0"/>
        <v>0</v>
      </c>
      <c r="X48" s="21">
        <f t="shared" si="0"/>
        <v>2</v>
      </c>
      <c r="Y48" s="21">
        <f t="shared" si="0"/>
        <v>3</v>
      </c>
      <c r="Z48" s="21">
        <f t="shared" si="0"/>
        <v>10</v>
      </c>
      <c r="AA48" s="21">
        <f t="shared" si="0"/>
        <v>0</v>
      </c>
      <c r="AB48" s="22">
        <f t="shared" si="4"/>
        <v>16</v>
      </c>
      <c r="AC48" s="23">
        <f t="shared" si="5"/>
        <v>6.25E-2</v>
      </c>
      <c r="AD48" s="23">
        <f t="shared" si="1"/>
        <v>0</v>
      </c>
      <c r="AE48" s="23">
        <f t="shared" si="1"/>
        <v>0.125</v>
      </c>
      <c r="AF48" s="23">
        <f t="shared" si="1"/>
        <v>0.1875</v>
      </c>
      <c r="AG48" s="23">
        <f t="shared" si="1"/>
        <v>0.625</v>
      </c>
      <c r="AH48" s="23">
        <f t="shared" si="1"/>
        <v>0</v>
      </c>
      <c r="AI48" s="24">
        <f t="shared" si="6"/>
        <v>4.3099999999999996</v>
      </c>
      <c r="AJ48" s="24">
        <f t="shared" si="2"/>
        <v>1.1399999999999999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16</v>
      </c>
      <c r="AP48" s="53">
        <v>16</v>
      </c>
      <c r="AQ48" s="53">
        <v>16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2</v>
      </c>
      <c r="X49" s="21">
        <f t="shared" si="0"/>
        <v>0</v>
      </c>
      <c r="Y49" s="21">
        <f t="shared" si="0"/>
        <v>3</v>
      </c>
      <c r="Z49" s="21">
        <f t="shared" si="0"/>
        <v>11</v>
      </c>
      <c r="AA49" s="21">
        <f t="shared" si="0"/>
        <v>0</v>
      </c>
      <c r="AB49" s="22">
        <f t="shared" si="4"/>
        <v>16</v>
      </c>
      <c r="AC49" s="23">
        <f t="shared" si="5"/>
        <v>0</v>
      </c>
      <c r="AD49" s="23">
        <f t="shared" si="1"/>
        <v>0.125</v>
      </c>
      <c r="AE49" s="23">
        <f t="shared" si="1"/>
        <v>0</v>
      </c>
      <c r="AF49" s="23">
        <f t="shared" si="1"/>
        <v>0.1875</v>
      </c>
      <c r="AG49" s="23">
        <f t="shared" si="1"/>
        <v>0.6875</v>
      </c>
      <c r="AH49" s="23">
        <f t="shared" si="1"/>
        <v>0</v>
      </c>
      <c r="AI49" s="24">
        <f t="shared" si="6"/>
        <v>4.4400000000000004</v>
      </c>
      <c r="AJ49" s="24">
        <f t="shared" si="2"/>
        <v>1.03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3</v>
      </c>
      <c r="W50" s="21">
        <f t="shared" si="0"/>
        <v>1</v>
      </c>
      <c r="X50" s="21">
        <f t="shared" si="0"/>
        <v>1</v>
      </c>
      <c r="Y50" s="21">
        <f t="shared" si="0"/>
        <v>5</v>
      </c>
      <c r="Z50" s="21">
        <f t="shared" si="0"/>
        <v>6</v>
      </c>
      <c r="AA50" s="21">
        <f t="shared" si="0"/>
        <v>0</v>
      </c>
      <c r="AB50" s="22">
        <f t="shared" si="4"/>
        <v>16</v>
      </c>
      <c r="AC50" s="23">
        <f t="shared" si="5"/>
        <v>0.1875</v>
      </c>
      <c r="AD50" s="23">
        <f t="shared" si="1"/>
        <v>6.25E-2</v>
      </c>
      <c r="AE50" s="23">
        <f t="shared" si="1"/>
        <v>6.25E-2</v>
      </c>
      <c r="AF50" s="23">
        <f t="shared" si="1"/>
        <v>0.3125</v>
      </c>
      <c r="AG50" s="23">
        <f t="shared" si="1"/>
        <v>0.375</v>
      </c>
      <c r="AH50" s="23">
        <f t="shared" si="1"/>
        <v>0</v>
      </c>
      <c r="AI50" s="24">
        <f t="shared" si="6"/>
        <v>3.62</v>
      </c>
      <c r="AJ50" s="24">
        <f t="shared" si="2"/>
        <v>1.54</v>
      </c>
      <c r="AK50" s="59">
        <f t="shared" si="2"/>
        <v>4</v>
      </c>
      <c r="AL50" s="59">
        <f t="shared" si="2"/>
        <v>5</v>
      </c>
      <c r="AM50" s="53" t="s">
        <v>160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1</v>
      </c>
      <c r="W51" s="21">
        <f t="shared" si="0"/>
        <v>1</v>
      </c>
      <c r="X51" s="21">
        <f t="shared" si="0"/>
        <v>2</v>
      </c>
      <c r="Y51" s="21">
        <f t="shared" si="0"/>
        <v>6</v>
      </c>
      <c r="Z51" s="21">
        <f t="shared" si="0"/>
        <v>6</v>
      </c>
      <c r="AA51" s="21">
        <f t="shared" si="0"/>
        <v>0</v>
      </c>
      <c r="AB51" s="22">
        <f t="shared" si="4"/>
        <v>16</v>
      </c>
      <c r="AC51" s="23">
        <f t="shared" si="5"/>
        <v>6.25E-2</v>
      </c>
      <c r="AD51" s="23">
        <f t="shared" si="1"/>
        <v>6.25E-2</v>
      </c>
      <c r="AE51" s="23">
        <f t="shared" si="1"/>
        <v>0.125</v>
      </c>
      <c r="AF51" s="23">
        <f t="shared" si="1"/>
        <v>0.375</v>
      </c>
      <c r="AG51" s="23">
        <f t="shared" si="1"/>
        <v>0.375</v>
      </c>
      <c r="AH51" s="23">
        <f t="shared" si="1"/>
        <v>0</v>
      </c>
      <c r="AI51" s="24">
        <f t="shared" si="6"/>
        <v>3.94</v>
      </c>
      <c r="AJ51" s="24">
        <f t="shared" si="2"/>
        <v>1.18</v>
      </c>
      <c r="AK51" s="59">
        <f t="shared" si="2"/>
        <v>4</v>
      </c>
      <c r="AL51" s="59">
        <f t="shared" si="2"/>
        <v>4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1</v>
      </c>
      <c r="Y52" s="21">
        <f t="shared" si="0"/>
        <v>6</v>
      </c>
      <c r="Z52" s="21">
        <f t="shared" si="0"/>
        <v>9</v>
      </c>
      <c r="AA52" s="21">
        <f t="shared" si="0"/>
        <v>0</v>
      </c>
      <c r="AB52" s="22">
        <f t="shared" si="4"/>
        <v>16</v>
      </c>
      <c r="AC52" s="23">
        <f t="shared" si="5"/>
        <v>0</v>
      </c>
      <c r="AD52" s="23">
        <f t="shared" si="1"/>
        <v>0</v>
      </c>
      <c r="AE52" s="23">
        <f t="shared" si="1"/>
        <v>6.25E-2</v>
      </c>
      <c r="AF52" s="23">
        <f t="shared" si="1"/>
        <v>0.375</v>
      </c>
      <c r="AG52" s="23">
        <f t="shared" si="1"/>
        <v>0.5625</v>
      </c>
      <c r="AH52" s="23">
        <f t="shared" si="1"/>
        <v>0</v>
      </c>
      <c r="AI52" s="24">
        <f t="shared" si="6"/>
        <v>4.5</v>
      </c>
      <c r="AJ52" s="24">
        <f t="shared" si="2"/>
        <v>0.63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1</v>
      </c>
      <c r="W53" s="21">
        <f t="shared" si="0"/>
        <v>0</v>
      </c>
      <c r="X53" s="21">
        <f t="shared" si="0"/>
        <v>1</v>
      </c>
      <c r="Y53" s="21">
        <f t="shared" si="0"/>
        <v>2</v>
      </c>
      <c r="Z53" s="21">
        <f t="shared" si="0"/>
        <v>8</v>
      </c>
      <c r="AA53" s="21">
        <f t="shared" si="0"/>
        <v>4</v>
      </c>
      <c r="AB53" s="22">
        <f t="shared" si="4"/>
        <v>16</v>
      </c>
      <c r="AC53" s="23">
        <f t="shared" si="5"/>
        <v>6.25E-2</v>
      </c>
      <c r="AD53" s="23">
        <f t="shared" si="1"/>
        <v>0</v>
      </c>
      <c r="AE53" s="23">
        <f t="shared" si="1"/>
        <v>6.25E-2</v>
      </c>
      <c r="AF53" s="23">
        <f t="shared" si="1"/>
        <v>0.125</v>
      </c>
      <c r="AG53" s="23">
        <f t="shared" si="1"/>
        <v>0.5</v>
      </c>
      <c r="AH53" s="23">
        <f t="shared" si="1"/>
        <v>0.25</v>
      </c>
      <c r="AI53" s="24">
        <f t="shared" si="6"/>
        <v>4.33</v>
      </c>
      <c r="AJ53" s="24">
        <f t="shared" si="2"/>
        <v>1.23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1</v>
      </c>
      <c r="W54" s="21">
        <f t="shared" si="0"/>
        <v>1</v>
      </c>
      <c r="X54" s="21">
        <f t="shared" si="0"/>
        <v>5</v>
      </c>
      <c r="Y54" s="21">
        <f t="shared" si="0"/>
        <v>4</v>
      </c>
      <c r="Z54" s="21">
        <f t="shared" si="0"/>
        <v>5</v>
      </c>
      <c r="AA54" s="21">
        <f t="shared" si="0"/>
        <v>0</v>
      </c>
      <c r="AB54" s="22">
        <f t="shared" si="4"/>
        <v>16</v>
      </c>
      <c r="AC54" s="23">
        <f t="shared" si="5"/>
        <v>6.25E-2</v>
      </c>
      <c r="AD54" s="23">
        <f t="shared" si="1"/>
        <v>6.25E-2</v>
      </c>
      <c r="AE54" s="23">
        <f t="shared" si="1"/>
        <v>0.3125</v>
      </c>
      <c r="AF54" s="23">
        <f t="shared" si="1"/>
        <v>0.25</v>
      </c>
      <c r="AG54" s="23">
        <f t="shared" si="1"/>
        <v>0.3125</v>
      </c>
      <c r="AH54" s="23">
        <f t="shared" si="1"/>
        <v>0</v>
      </c>
      <c r="AI54" s="24">
        <f t="shared" si="6"/>
        <v>3.69</v>
      </c>
      <c r="AJ54" s="24">
        <f t="shared" si="2"/>
        <v>1.2</v>
      </c>
      <c r="AK54" s="59">
        <f t="shared" si="2"/>
        <v>4</v>
      </c>
      <c r="AL54" s="59">
        <f t="shared" si="2"/>
        <v>3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9</v>
      </c>
      <c r="Z56" s="21">
        <f t="shared" si="7"/>
        <v>7</v>
      </c>
      <c r="AA56" s="21">
        <f t="shared" si="7"/>
        <v>0</v>
      </c>
      <c r="AB56" s="22">
        <f>SUM(V56:AA56)</f>
        <v>16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0.5625</v>
      </c>
      <c r="AG56" s="23">
        <f t="shared" si="8"/>
        <v>0.4375</v>
      </c>
      <c r="AH56" s="23">
        <f t="shared" si="8"/>
        <v>0</v>
      </c>
      <c r="AI56" s="24">
        <f>+BA14</f>
        <v>4.4400000000000004</v>
      </c>
      <c r="AJ56" s="24">
        <f t="shared" ref="AJ56:AL59" si="9">+BB14</f>
        <v>0.51</v>
      </c>
      <c r="AK56" s="59">
        <f t="shared" si="9"/>
        <v>4</v>
      </c>
      <c r="AL56" s="59">
        <f t="shared" si="9"/>
        <v>4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0</v>
      </c>
      <c r="Y57" s="21">
        <f t="shared" si="7"/>
        <v>5</v>
      </c>
      <c r="Z57" s="21">
        <f t="shared" si="7"/>
        <v>11</v>
      </c>
      <c r="AA57" s="21">
        <f t="shared" si="7"/>
        <v>0</v>
      </c>
      <c r="AB57" s="22">
        <f t="shared" ref="AB57:AB59" si="11">SUM(V57:AA57)</f>
        <v>16</v>
      </c>
      <c r="AC57" s="23">
        <f t="shared" si="8"/>
        <v>0</v>
      </c>
      <c r="AD57" s="23">
        <f t="shared" si="8"/>
        <v>0</v>
      </c>
      <c r="AE57" s="23">
        <f t="shared" si="8"/>
        <v>0</v>
      </c>
      <c r="AF57" s="23">
        <f t="shared" si="8"/>
        <v>0.3125</v>
      </c>
      <c r="AG57" s="23">
        <f t="shared" si="8"/>
        <v>0.6875</v>
      </c>
      <c r="AH57" s="23">
        <f t="shared" si="8"/>
        <v>0</v>
      </c>
      <c r="AI57" s="24">
        <f t="shared" ref="AI57:AI59" si="12">+BA15</f>
        <v>4.6900000000000004</v>
      </c>
      <c r="AJ57" s="24">
        <f t="shared" si="9"/>
        <v>0.48</v>
      </c>
      <c r="AK57" s="59">
        <f t="shared" si="9"/>
        <v>5</v>
      </c>
      <c r="AL57" s="59">
        <f t="shared" si="9"/>
        <v>5</v>
      </c>
      <c r="AM57" s="53" t="s">
        <v>100</v>
      </c>
      <c r="AN57" s="53" t="s">
        <v>154</v>
      </c>
      <c r="AO57" s="53">
        <v>16</v>
      </c>
      <c r="AP57" s="53">
        <v>100</v>
      </c>
      <c r="AQ57" s="53">
        <v>100</v>
      </c>
      <c r="AR57" s="53">
        <v>100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1</v>
      </c>
      <c r="W58" s="21">
        <f t="shared" si="7"/>
        <v>0</v>
      </c>
      <c r="X58" s="21">
        <f t="shared" si="7"/>
        <v>0</v>
      </c>
      <c r="Y58" s="21">
        <f t="shared" si="7"/>
        <v>6</v>
      </c>
      <c r="Z58" s="21">
        <f t="shared" si="7"/>
        <v>9</v>
      </c>
      <c r="AA58" s="21">
        <f t="shared" si="7"/>
        <v>0</v>
      </c>
      <c r="AB58" s="22">
        <f t="shared" si="11"/>
        <v>16</v>
      </c>
      <c r="AC58" s="23">
        <f t="shared" si="8"/>
        <v>6.25E-2</v>
      </c>
      <c r="AD58" s="23">
        <f t="shared" si="8"/>
        <v>0</v>
      </c>
      <c r="AE58" s="23">
        <f t="shared" si="8"/>
        <v>0</v>
      </c>
      <c r="AF58" s="23">
        <f t="shared" si="8"/>
        <v>0.375</v>
      </c>
      <c r="AG58" s="23">
        <f t="shared" si="8"/>
        <v>0.5625</v>
      </c>
      <c r="AH58" s="23">
        <f t="shared" si="8"/>
        <v>0</v>
      </c>
      <c r="AI58" s="24">
        <f t="shared" si="12"/>
        <v>4.38</v>
      </c>
      <c r="AJ58" s="24">
        <f t="shared" si="9"/>
        <v>1.02</v>
      </c>
      <c r="AK58" s="59">
        <f t="shared" si="9"/>
        <v>5</v>
      </c>
      <c r="AL58" s="59">
        <f t="shared" si="9"/>
        <v>5</v>
      </c>
      <c r="AM58" s="53" t="s">
        <v>160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1</v>
      </c>
      <c r="X59" s="21">
        <f t="shared" si="7"/>
        <v>3</v>
      </c>
      <c r="Y59" s="21">
        <f t="shared" si="7"/>
        <v>4</v>
      </c>
      <c r="Z59" s="21">
        <f t="shared" si="7"/>
        <v>8</v>
      </c>
      <c r="AA59" s="21">
        <f t="shared" si="7"/>
        <v>0</v>
      </c>
      <c r="AB59" s="22">
        <f t="shared" si="11"/>
        <v>16</v>
      </c>
      <c r="AC59" s="23">
        <f t="shared" si="8"/>
        <v>0</v>
      </c>
      <c r="AD59" s="23">
        <f t="shared" si="8"/>
        <v>6.25E-2</v>
      </c>
      <c r="AE59" s="23">
        <f t="shared" si="8"/>
        <v>0.1875</v>
      </c>
      <c r="AF59" s="23">
        <f t="shared" si="8"/>
        <v>0.25</v>
      </c>
      <c r="AG59" s="23">
        <f t="shared" si="8"/>
        <v>0.5</v>
      </c>
      <c r="AH59" s="23">
        <f t="shared" si="8"/>
        <v>0</v>
      </c>
      <c r="AI59" s="24">
        <f t="shared" si="12"/>
        <v>4.1900000000000004</v>
      </c>
      <c r="AJ59" s="24">
        <f t="shared" si="9"/>
        <v>0.98</v>
      </c>
      <c r="AK59" s="59">
        <f t="shared" si="9"/>
        <v>5</v>
      </c>
      <c r="AL59" s="59">
        <f t="shared" si="9"/>
        <v>5</v>
      </c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  <c r="AM65" s="53" t="s">
        <v>160</v>
      </c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2</v>
      </c>
      <c r="W69" s="21">
        <f t="shared" ref="W69:AA79" si="13">+AO18</f>
        <v>2</v>
      </c>
      <c r="X69" s="21">
        <f t="shared" si="13"/>
        <v>2</v>
      </c>
      <c r="Y69" s="21">
        <f t="shared" si="13"/>
        <v>4</v>
      </c>
      <c r="Z69" s="21">
        <f t="shared" si="13"/>
        <v>6</v>
      </c>
      <c r="AA69" s="21">
        <f t="shared" si="13"/>
        <v>0</v>
      </c>
      <c r="AB69" s="22">
        <f>SUM(V69:AA69)</f>
        <v>16</v>
      </c>
      <c r="AC69" s="23">
        <f t="shared" ref="AC69:AH79" si="14">V69/$AB69</f>
        <v>0.125</v>
      </c>
      <c r="AD69" s="23">
        <f t="shared" si="14"/>
        <v>0.125</v>
      </c>
      <c r="AE69" s="23">
        <f t="shared" si="14"/>
        <v>0.125</v>
      </c>
      <c r="AF69" s="23">
        <f t="shared" si="14"/>
        <v>0.25</v>
      </c>
      <c r="AG69" s="23">
        <f t="shared" si="14"/>
        <v>0.375</v>
      </c>
      <c r="AH69" s="23">
        <f t="shared" si="14"/>
        <v>0</v>
      </c>
      <c r="AI69" s="24">
        <f>+BA18</f>
        <v>3.62</v>
      </c>
      <c r="AJ69" s="24">
        <f t="shared" ref="AJ69:AL79" si="15">+BB18</f>
        <v>1.45</v>
      </c>
      <c r="AK69" s="59">
        <f t="shared" si="15"/>
        <v>4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2</v>
      </c>
      <c r="W70" s="21">
        <f t="shared" si="13"/>
        <v>4</v>
      </c>
      <c r="X70" s="21">
        <f t="shared" si="13"/>
        <v>4</v>
      </c>
      <c r="Y70" s="21">
        <f t="shared" si="13"/>
        <v>2</v>
      </c>
      <c r="Z70" s="21">
        <f t="shared" si="13"/>
        <v>4</v>
      </c>
      <c r="AA70" s="21">
        <f t="shared" si="13"/>
        <v>0</v>
      </c>
      <c r="AB70" s="22">
        <f t="shared" ref="AB70:AB79" si="17">SUM(V70:AA70)</f>
        <v>16</v>
      </c>
      <c r="AC70" s="23">
        <f t="shared" si="14"/>
        <v>0.125</v>
      </c>
      <c r="AD70" s="23">
        <f t="shared" si="14"/>
        <v>0.25</v>
      </c>
      <c r="AE70" s="23">
        <f t="shared" si="14"/>
        <v>0.25</v>
      </c>
      <c r="AF70" s="23">
        <f t="shared" si="14"/>
        <v>0.125</v>
      </c>
      <c r="AG70" s="23">
        <f t="shared" si="14"/>
        <v>0.25</v>
      </c>
      <c r="AH70" s="23">
        <f t="shared" si="14"/>
        <v>0</v>
      </c>
      <c r="AI70" s="24">
        <f t="shared" ref="AI70:AI79" si="18">+BA19</f>
        <v>3.12</v>
      </c>
      <c r="AJ70" s="24">
        <f t="shared" si="15"/>
        <v>1.41</v>
      </c>
      <c r="AK70" s="59">
        <f t="shared" si="15"/>
        <v>3</v>
      </c>
      <c r="AL70" s="59">
        <f t="shared" si="15"/>
        <v>2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1</v>
      </c>
      <c r="W71" s="21">
        <f t="shared" si="13"/>
        <v>3</v>
      </c>
      <c r="X71" s="21">
        <f t="shared" si="13"/>
        <v>6</v>
      </c>
      <c r="Y71" s="21">
        <f t="shared" si="13"/>
        <v>5</v>
      </c>
      <c r="Z71" s="21">
        <f t="shared" si="13"/>
        <v>1</v>
      </c>
      <c r="AA71" s="21">
        <f t="shared" si="13"/>
        <v>0</v>
      </c>
      <c r="AB71" s="22">
        <f t="shared" si="17"/>
        <v>16</v>
      </c>
      <c r="AC71" s="23">
        <f t="shared" si="14"/>
        <v>6.25E-2</v>
      </c>
      <c r="AD71" s="23">
        <f t="shared" si="14"/>
        <v>0.1875</v>
      </c>
      <c r="AE71" s="23">
        <f t="shared" si="14"/>
        <v>0.375</v>
      </c>
      <c r="AF71" s="23">
        <f t="shared" si="14"/>
        <v>0.3125</v>
      </c>
      <c r="AG71" s="23">
        <f t="shared" si="14"/>
        <v>6.25E-2</v>
      </c>
      <c r="AH71" s="23">
        <f t="shared" si="14"/>
        <v>0</v>
      </c>
      <c r="AI71" s="24">
        <f t="shared" si="18"/>
        <v>3.13</v>
      </c>
      <c r="AJ71" s="24">
        <f t="shared" si="15"/>
        <v>1.02</v>
      </c>
      <c r="AK71" s="59">
        <f t="shared" si="15"/>
        <v>3</v>
      </c>
      <c r="AL71" s="59">
        <f t="shared" si="15"/>
        <v>3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1</v>
      </c>
      <c r="W72" s="21">
        <f t="shared" si="13"/>
        <v>3</v>
      </c>
      <c r="X72" s="21">
        <f t="shared" si="13"/>
        <v>5</v>
      </c>
      <c r="Y72" s="21">
        <f t="shared" si="13"/>
        <v>6</v>
      </c>
      <c r="Z72" s="21">
        <f t="shared" si="13"/>
        <v>1</v>
      </c>
      <c r="AA72" s="21">
        <f t="shared" si="13"/>
        <v>0</v>
      </c>
      <c r="AB72" s="22">
        <f t="shared" si="17"/>
        <v>16</v>
      </c>
      <c r="AC72" s="23">
        <f t="shared" si="14"/>
        <v>6.25E-2</v>
      </c>
      <c r="AD72" s="23">
        <f t="shared" si="14"/>
        <v>0.1875</v>
      </c>
      <c r="AE72" s="23">
        <f t="shared" si="14"/>
        <v>0.3125</v>
      </c>
      <c r="AF72" s="23">
        <f t="shared" si="14"/>
        <v>0.375</v>
      </c>
      <c r="AG72" s="23">
        <f t="shared" si="14"/>
        <v>6.25E-2</v>
      </c>
      <c r="AH72" s="23">
        <f t="shared" si="14"/>
        <v>0</v>
      </c>
      <c r="AI72" s="24">
        <f t="shared" si="18"/>
        <v>3.19</v>
      </c>
      <c r="AJ72" s="24">
        <f t="shared" si="15"/>
        <v>1.05</v>
      </c>
      <c r="AK72" s="59">
        <f t="shared" si="15"/>
        <v>3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2</v>
      </c>
      <c r="W73" s="21">
        <f t="shared" si="13"/>
        <v>5</v>
      </c>
      <c r="X73" s="21">
        <f t="shared" si="13"/>
        <v>7</v>
      </c>
      <c r="Y73" s="21">
        <f t="shared" si="13"/>
        <v>2</v>
      </c>
      <c r="Z73" s="21">
        <f t="shared" si="13"/>
        <v>0</v>
      </c>
      <c r="AA73" s="21">
        <f t="shared" si="13"/>
        <v>0</v>
      </c>
      <c r="AB73" s="22">
        <f t="shared" si="17"/>
        <v>16</v>
      </c>
      <c r="AC73" s="23">
        <f t="shared" si="14"/>
        <v>0.125</v>
      </c>
      <c r="AD73" s="23">
        <f t="shared" si="14"/>
        <v>0.3125</v>
      </c>
      <c r="AE73" s="23">
        <f t="shared" si="14"/>
        <v>0.4375</v>
      </c>
      <c r="AF73" s="23">
        <f t="shared" si="14"/>
        <v>0.125</v>
      </c>
      <c r="AG73" s="23">
        <f t="shared" si="14"/>
        <v>0</v>
      </c>
      <c r="AH73" s="23">
        <f t="shared" si="14"/>
        <v>0</v>
      </c>
      <c r="AI73" s="24">
        <f t="shared" si="18"/>
        <v>2.56</v>
      </c>
      <c r="AJ73" s="24">
        <f t="shared" si="15"/>
        <v>0.89</v>
      </c>
      <c r="AK73" s="59">
        <f t="shared" si="15"/>
        <v>3</v>
      </c>
      <c r="AL73" s="59">
        <f t="shared" si="15"/>
        <v>3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7</v>
      </c>
      <c r="W74" s="21">
        <f t="shared" si="13"/>
        <v>4</v>
      </c>
      <c r="X74" s="21">
        <f t="shared" si="13"/>
        <v>2</v>
      </c>
      <c r="Y74" s="21">
        <f t="shared" si="13"/>
        <v>3</v>
      </c>
      <c r="Z74" s="21">
        <f t="shared" si="13"/>
        <v>0</v>
      </c>
      <c r="AA74" s="21">
        <f t="shared" si="13"/>
        <v>0</v>
      </c>
      <c r="AB74" s="22">
        <f t="shared" si="17"/>
        <v>16</v>
      </c>
      <c r="AC74" s="23">
        <f t="shared" si="14"/>
        <v>0.4375</v>
      </c>
      <c r="AD74" s="23">
        <f t="shared" si="14"/>
        <v>0.25</v>
      </c>
      <c r="AE74" s="23">
        <f t="shared" si="14"/>
        <v>0.125</v>
      </c>
      <c r="AF74" s="23">
        <f t="shared" si="14"/>
        <v>0.1875</v>
      </c>
      <c r="AG74" s="23">
        <f t="shared" si="14"/>
        <v>0</v>
      </c>
      <c r="AH74" s="23">
        <f t="shared" si="14"/>
        <v>0</v>
      </c>
      <c r="AI74" s="24">
        <f t="shared" si="18"/>
        <v>2.06</v>
      </c>
      <c r="AJ74" s="24">
        <f t="shared" si="15"/>
        <v>1.18</v>
      </c>
      <c r="AK74" s="59">
        <f t="shared" si="15"/>
        <v>2</v>
      </c>
      <c r="AL74" s="59">
        <f t="shared" si="15"/>
        <v>1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1</v>
      </c>
      <c r="W75" s="21">
        <f t="shared" si="13"/>
        <v>0</v>
      </c>
      <c r="X75" s="21">
        <f t="shared" si="13"/>
        <v>3</v>
      </c>
      <c r="Y75" s="21">
        <f t="shared" si="13"/>
        <v>6</v>
      </c>
      <c r="Z75" s="21">
        <f t="shared" si="13"/>
        <v>3</v>
      </c>
      <c r="AA75" s="21">
        <f t="shared" si="13"/>
        <v>3</v>
      </c>
      <c r="AB75" s="22">
        <f t="shared" si="17"/>
        <v>16</v>
      </c>
      <c r="AC75" s="23">
        <f t="shared" si="14"/>
        <v>6.25E-2</v>
      </c>
      <c r="AD75" s="23">
        <f t="shared" si="14"/>
        <v>0</v>
      </c>
      <c r="AE75" s="23">
        <f t="shared" si="14"/>
        <v>0.1875</v>
      </c>
      <c r="AF75" s="23">
        <f t="shared" si="14"/>
        <v>0.375</v>
      </c>
      <c r="AG75" s="23">
        <f t="shared" si="14"/>
        <v>0.1875</v>
      </c>
      <c r="AH75" s="23">
        <f t="shared" si="14"/>
        <v>0.1875</v>
      </c>
      <c r="AI75" s="24">
        <f t="shared" si="18"/>
        <v>3.77</v>
      </c>
      <c r="AJ75" s="24">
        <f t="shared" si="15"/>
        <v>1.0900000000000001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1</v>
      </c>
      <c r="W76" s="21">
        <f t="shared" si="13"/>
        <v>0</v>
      </c>
      <c r="X76" s="21">
        <f t="shared" si="13"/>
        <v>4</v>
      </c>
      <c r="Y76" s="21">
        <f t="shared" si="13"/>
        <v>6</v>
      </c>
      <c r="Z76" s="21">
        <f t="shared" si="13"/>
        <v>3</v>
      </c>
      <c r="AA76" s="21">
        <f t="shared" si="13"/>
        <v>2</v>
      </c>
      <c r="AB76" s="22">
        <f t="shared" si="17"/>
        <v>16</v>
      </c>
      <c r="AC76" s="23">
        <f t="shared" si="14"/>
        <v>6.25E-2</v>
      </c>
      <c r="AD76" s="23">
        <f t="shared" si="14"/>
        <v>0</v>
      </c>
      <c r="AE76" s="23">
        <f t="shared" si="14"/>
        <v>0.25</v>
      </c>
      <c r="AF76" s="23">
        <f t="shared" si="14"/>
        <v>0.375</v>
      </c>
      <c r="AG76" s="23">
        <f t="shared" si="14"/>
        <v>0.1875</v>
      </c>
      <c r="AH76" s="23">
        <f t="shared" si="14"/>
        <v>0.125</v>
      </c>
      <c r="AI76" s="24">
        <f t="shared" si="18"/>
        <v>3.71</v>
      </c>
      <c r="AJ76" s="24">
        <f t="shared" si="15"/>
        <v>1.07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1</v>
      </c>
      <c r="W77" s="21">
        <f t="shared" si="13"/>
        <v>1</v>
      </c>
      <c r="X77" s="21">
        <f t="shared" si="13"/>
        <v>5</v>
      </c>
      <c r="Y77" s="21">
        <f t="shared" si="13"/>
        <v>4</v>
      </c>
      <c r="Z77" s="21">
        <f t="shared" si="13"/>
        <v>5</v>
      </c>
      <c r="AA77" s="21">
        <f t="shared" si="13"/>
        <v>0</v>
      </c>
      <c r="AB77" s="22">
        <f t="shared" si="17"/>
        <v>16</v>
      </c>
      <c r="AC77" s="23">
        <f t="shared" si="14"/>
        <v>6.25E-2</v>
      </c>
      <c r="AD77" s="23">
        <f t="shared" si="14"/>
        <v>6.25E-2</v>
      </c>
      <c r="AE77" s="23">
        <f t="shared" si="14"/>
        <v>0.3125</v>
      </c>
      <c r="AF77" s="23">
        <f t="shared" si="14"/>
        <v>0.25</v>
      </c>
      <c r="AG77" s="23">
        <f t="shared" si="14"/>
        <v>0.3125</v>
      </c>
      <c r="AH77" s="23">
        <f t="shared" si="14"/>
        <v>0</v>
      </c>
      <c r="AI77" s="24">
        <f t="shared" si="18"/>
        <v>3.69</v>
      </c>
      <c r="AJ77" s="24">
        <f t="shared" si="15"/>
        <v>1.2</v>
      </c>
      <c r="AK77" s="59">
        <f t="shared" si="15"/>
        <v>4</v>
      </c>
      <c r="AL77" s="59">
        <f t="shared" si="15"/>
        <v>3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1</v>
      </c>
      <c r="W78" s="21">
        <f t="shared" si="13"/>
        <v>0</v>
      </c>
      <c r="X78" s="21">
        <f t="shared" si="13"/>
        <v>4</v>
      </c>
      <c r="Y78" s="21">
        <f t="shared" si="13"/>
        <v>5</v>
      </c>
      <c r="Z78" s="21">
        <f t="shared" si="13"/>
        <v>5</v>
      </c>
      <c r="AA78" s="21">
        <f t="shared" si="13"/>
        <v>1</v>
      </c>
      <c r="AB78" s="22">
        <f t="shared" si="17"/>
        <v>16</v>
      </c>
      <c r="AC78" s="23">
        <f t="shared" si="14"/>
        <v>6.25E-2</v>
      </c>
      <c r="AD78" s="23">
        <f t="shared" si="14"/>
        <v>0</v>
      </c>
      <c r="AE78" s="23">
        <f t="shared" si="14"/>
        <v>0.25</v>
      </c>
      <c r="AF78" s="23">
        <f t="shared" si="14"/>
        <v>0.3125</v>
      </c>
      <c r="AG78" s="23">
        <f t="shared" si="14"/>
        <v>0.3125</v>
      </c>
      <c r="AH78" s="23">
        <f t="shared" si="14"/>
        <v>6.25E-2</v>
      </c>
      <c r="AI78" s="24">
        <f t="shared" si="18"/>
        <v>3.87</v>
      </c>
      <c r="AJ78" s="24">
        <f t="shared" si="15"/>
        <v>1.1299999999999999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1</v>
      </c>
      <c r="W79" s="21">
        <f t="shared" si="13"/>
        <v>2</v>
      </c>
      <c r="X79" s="21">
        <f t="shared" si="13"/>
        <v>5</v>
      </c>
      <c r="Y79" s="21">
        <f t="shared" si="13"/>
        <v>6</v>
      </c>
      <c r="Z79" s="21">
        <f t="shared" si="13"/>
        <v>2</v>
      </c>
      <c r="AA79" s="21">
        <f t="shared" si="13"/>
        <v>0</v>
      </c>
      <c r="AB79" s="22">
        <f t="shared" si="17"/>
        <v>16</v>
      </c>
      <c r="AC79" s="23">
        <f t="shared" si="14"/>
        <v>6.25E-2</v>
      </c>
      <c r="AD79" s="23">
        <f t="shared" si="14"/>
        <v>0.125</v>
      </c>
      <c r="AE79" s="23">
        <f t="shared" si="14"/>
        <v>0.3125</v>
      </c>
      <c r="AF79" s="23">
        <f t="shared" si="14"/>
        <v>0.375</v>
      </c>
      <c r="AG79" s="23">
        <f t="shared" si="14"/>
        <v>0.125</v>
      </c>
      <c r="AH79" s="23">
        <f t="shared" si="14"/>
        <v>0</v>
      </c>
      <c r="AI79" s="24">
        <f t="shared" si="18"/>
        <v>3.38</v>
      </c>
      <c r="AJ79" s="24">
        <f t="shared" si="15"/>
        <v>1.0900000000000001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1</v>
      </c>
      <c r="W87" s="21">
        <f t="shared" ref="W87:AA90" si="19">+AO29</f>
        <v>0</v>
      </c>
      <c r="X87" s="21">
        <f t="shared" si="19"/>
        <v>6</v>
      </c>
      <c r="Y87" s="21">
        <f t="shared" si="19"/>
        <v>2</v>
      </c>
      <c r="Z87" s="21">
        <f t="shared" si="19"/>
        <v>7</v>
      </c>
      <c r="AA87" s="21">
        <f t="shared" si="19"/>
        <v>0</v>
      </c>
      <c r="AB87" s="22">
        <f>SUM(V87:AA87)</f>
        <v>16</v>
      </c>
      <c r="AC87" s="23">
        <f t="shared" ref="AC87:AH90" si="20">V87/$AB87</f>
        <v>6.25E-2</v>
      </c>
      <c r="AD87" s="23">
        <f t="shared" si="20"/>
        <v>0</v>
      </c>
      <c r="AE87" s="23">
        <f t="shared" si="20"/>
        <v>0.375</v>
      </c>
      <c r="AF87" s="23">
        <f t="shared" si="20"/>
        <v>0.125</v>
      </c>
      <c r="AG87" s="23">
        <f t="shared" si="20"/>
        <v>0.4375</v>
      </c>
      <c r="AH87" s="23">
        <f t="shared" si="20"/>
        <v>0</v>
      </c>
      <c r="AI87" s="24">
        <f>+BA29</f>
        <v>3.88</v>
      </c>
      <c r="AJ87" s="24">
        <f t="shared" ref="AJ87:AL90" si="21">+BB29</f>
        <v>1.2</v>
      </c>
      <c r="AK87" s="59">
        <f t="shared" si="21"/>
        <v>4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2</v>
      </c>
      <c r="W88" s="21">
        <f t="shared" si="19"/>
        <v>0</v>
      </c>
      <c r="X88" s="21">
        <f t="shared" si="19"/>
        <v>4</v>
      </c>
      <c r="Y88" s="21">
        <f t="shared" si="19"/>
        <v>4</v>
      </c>
      <c r="Z88" s="21">
        <f t="shared" si="19"/>
        <v>5</v>
      </c>
      <c r="AA88" s="21">
        <f t="shared" si="19"/>
        <v>1</v>
      </c>
      <c r="AB88" s="22">
        <f t="shared" ref="AB88:AB90" si="23">SUM(V88:AA88)</f>
        <v>16</v>
      </c>
      <c r="AC88" s="23">
        <f t="shared" si="20"/>
        <v>0.125</v>
      </c>
      <c r="AD88" s="23">
        <f t="shared" si="20"/>
        <v>0</v>
      </c>
      <c r="AE88" s="23">
        <f t="shared" si="20"/>
        <v>0.25</v>
      </c>
      <c r="AF88" s="23">
        <f t="shared" si="20"/>
        <v>0.25</v>
      </c>
      <c r="AG88" s="23">
        <f t="shared" si="20"/>
        <v>0.3125</v>
      </c>
      <c r="AH88" s="23">
        <f t="shared" si="20"/>
        <v>6.25E-2</v>
      </c>
      <c r="AI88" s="24">
        <f t="shared" ref="AI88:AI90" si="24">+BA30</f>
        <v>3.67</v>
      </c>
      <c r="AJ88" s="24">
        <f t="shared" si="21"/>
        <v>1.35</v>
      </c>
      <c r="AK88" s="59">
        <f t="shared" si="21"/>
        <v>4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2</v>
      </c>
      <c r="W89" s="21">
        <f t="shared" si="19"/>
        <v>0</v>
      </c>
      <c r="X89" s="21">
        <f t="shared" si="19"/>
        <v>4</v>
      </c>
      <c r="Y89" s="21">
        <f t="shared" si="19"/>
        <v>3</v>
      </c>
      <c r="Z89" s="21">
        <f t="shared" si="19"/>
        <v>6</v>
      </c>
      <c r="AA89" s="21">
        <f t="shared" si="19"/>
        <v>1</v>
      </c>
      <c r="AB89" s="22">
        <f t="shared" si="23"/>
        <v>16</v>
      </c>
      <c r="AC89" s="23">
        <f t="shared" si="20"/>
        <v>0.125</v>
      </c>
      <c r="AD89" s="23">
        <f t="shared" si="20"/>
        <v>0</v>
      </c>
      <c r="AE89" s="23">
        <f t="shared" si="20"/>
        <v>0.25</v>
      </c>
      <c r="AF89" s="23">
        <f t="shared" si="20"/>
        <v>0.1875</v>
      </c>
      <c r="AG89" s="23">
        <f t="shared" si="20"/>
        <v>0.375</v>
      </c>
      <c r="AH89" s="23">
        <f t="shared" si="20"/>
        <v>6.25E-2</v>
      </c>
      <c r="AI89" s="24">
        <f t="shared" si="24"/>
        <v>3.73</v>
      </c>
      <c r="AJ89" s="24">
        <f t="shared" si="21"/>
        <v>1.39</v>
      </c>
      <c r="AK89" s="59">
        <f t="shared" si="21"/>
        <v>4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2</v>
      </c>
      <c r="W90" s="21">
        <f t="shared" si="19"/>
        <v>0</v>
      </c>
      <c r="X90" s="21">
        <f t="shared" si="19"/>
        <v>1</v>
      </c>
      <c r="Y90" s="21">
        <f t="shared" si="19"/>
        <v>7</v>
      </c>
      <c r="Z90" s="21">
        <f t="shared" si="19"/>
        <v>5</v>
      </c>
      <c r="AA90" s="21">
        <f t="shared" si="19"/>
        <v>1</v>
      </c>
      <c r="AB90" s="22">
        <f t="shared" si="23"/>
        <v>16</v>
      </c>
      <c r="AC90" s="23">
        <f t="shared" si="20"/>
        <v>0.125</v>
      </c>
      <c r="AD90" s="23">
        <f t="shared" si="20"/>
        <v>0</v>
      </c>
      <c r="AE90" s="23">
        <f t="shared" si="20"/>
        <v>6.25E-2</v>
      </c>
      <c r="AF90" s="23">
        <f t="shared" si="20"/>
        <v>0.4375</v>
      </c>
      <c r="AG90" s="23">
        <f t="shared" si="20"/>
        <v>0.3125</v>
      </c>
      <c r="AH90" s="23">
        <f t="shared" si="20"/>
        <v>6.25E-2</v>
      </c>
      <c r="AI90" s="24">
        <f t="shared" si="24"/>
        <v>3.87</v>
      </c>
      <c r="AJ90" s="24">
        <f t="shared" si="21"/>
        <v>1.3</v>
      </c>
      <c r="AK90" s="59">
        <f t="shared" si="21"/>
        <v>4</v>
      </c>
      <c r="AL90" s="59">
        <f t="shared" si="21"/>
        <v>4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0</v>
      </c>
      <c r="W98" s="21">
        <f t="shared" ref="W98:AA99" si="25">+AO33</f>
        <v>0</v>
      </c>
      <c r="X98" s="21">
        <f t="shared" si="25"/>
        <v>1</v>
      </c>
      <c r="Y98" s="21">
        <f t="shared" si="25"/>
        <v>5</v>
      </c>
      <c r="Z98" s="21">
        <f t="shared" si="25"/>
        <v>10</v>
      </c>
      <c r="AA98" s="21">
        <f t="shared" si="25"/>
        <v>0</v>
      </c>
      <c r="AB98" s="22">
        <f>SUM(V98:AA98)</f>
        <v>16</v>
      </c>
      <c r="AC98" s="23">
        <f t="shared" ref="AC98:AH99" si="26">V98/$AB98</f>
        <v>0</v>
      </c>
      <c r="AD98" s="23">
        <f t="shared" si="26"/>
        <v>0</v>
      </c>
      <c r="AE98" s="23">
        <f t="shared" si="26"/>
        <v>6.25E-2</v>
      </c>
      <c r="AF98" s="23">
        <f t="shared" si="26"/>
        <v>0.3125</v>
      </c>
      <c r="AG98" s="23">
        <f t="shared" si="26"/>
        <v>0.625</v>
      </c>
      <c r="AH98" s="23">
        <f t="shared" si="26"/>
        <v>0</v>
      </c>
      <c r="AI98" s="24">
        <f>+BA33</f>
        <v>4.5599999999999996</v>
      </c>
      <c r="AJ98" s="24">
        <f t="shared" ref="AJ98:AL99" si="27">+BB33</f>
        <v>0.63</v>
      </c>
      <c r="AK98" s="59">
        <f t="shared" si="27"/>
        <v>5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1</v>
      </c>
      <c r="W99" s="21">
        <f t="shared" si="25"/>
        <v>2</v>
      </c>
      <c r="X99" s="21">
        <f t="shared" si="25"/>
        <v>0</v>
      </c>
      <c r="Y99" s="21">
        <f t="shared" si="25"/>
        <v>7</v>
      </c>
      <c r="Z99" s="21">
        <f t="shared" si="25"/>
        <v>6</v>
      </c>
      <c r="AA99" s="21">
        <f t="shared" si="25"/>
        <v>0</v>
      </c>
      <c r="AB99" s="22">
        <f>SUM(V99:AA99)</f>
        <v>16</v>
      </c>
      <c r="AC99" s="23">
        <f t="shared" si="26"/>
        <v>6.25E-2</v>
      </c>
      <c r="AD99" s="23">
        <f t="shared" si="26"/>
        <v>0.125</v>
      </c>
      <c r="AE99" s="23">
        <f t="shared" si="26"/>
        <v>0</v>
      </c>
      <c r="AF99" s="23">
        <f t="shared" si="26"/>
        <v>0.4375</v>
      </c>
      <c r="AG99" s="23">
        <f t="shared" si="26"/>
        <v>0.375</v>
      </c>
      <c r="AH99" s="23">
        <f t="shared" si="26"/>
        <v>0</v>
      </c>
      <c r="AI99" s="24">
        <f>+BA34</f>
        <v>3.94</v>
      </c>
      <c r="AJ99" s="24">
        <f t="shared" si="27"/>
        <v>1.24</v>
      </c>
      <c r="AK99" s="59">
        <f t="shared" si="27"/>
        <v>4</v>
      </c>
      <c r="AL99" s="59">
        <f t="shared" si="27"/>
        <v>4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0</v>
      </c>
      <c r="Y101" s="21">
        <f t="shared" si="28"/>
        <v>6</v>
      </c>
      <c r="Z101" s="21">
        <f t="shared" si="28"/>
        <v>10</v>
      </c>
      <c r="AA101" s="21">
        <f t="shared" si="28"/>
        <v>0</v>
      </c>
      <c r="AB101" s="22">
        <f>SUM(V101:AA101)</f>
        <v>16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</v>
      </c>
      <c r="AF101" s="23">
        <f t="shared" si="29"/>
        <v>0.375</v>
      </c>
      <c r="AG101" s="23">
        <f t="shared" si="29"/>
        <v>0.625</v>
      </c>
      <c r="AH101" s="23">
        <f t="shared" si="29"/>
        <v>0</v>
      </c>
      <c r="AI101" s="24">
        <f>+BA35</f>
        <v>4.63</v>
      </c>
      <c r="AJ101" s="24">
        <f t="shared" ref="AJ101:AL107" si="30">+BB35</f>
        <v>0.5</v>
      </c>
      <c r="AK101" s="59">
        <f t="shared" si="30"/>
        <v>5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1</v>
      </c>
      <c r="Y102" s="21">
        <f t="shared" si="28"/>
        <v>4</v>
      </c>
      <c r="Z102" s="21">
        <f t="shared" si="28"/>
        <v>11</v>
      </c>
      <c r="AA102" s="21">
        <f t="shared" si="28"/>
        <v>0</v>
      </c>
      <c r="AB102" s="22">
        <f t="shared" ref="AB102:AB107" si="32">SUM(V102:AA102)</f>
        <v>16</v>
      </c>
      <c r="AC102" s="23">
        <f t="shared" si="29"/>
        <v>0</v>
      </c>
      <c r="AD102" s="23">
        <f t="shared" si="29"/>
        <v>0</v>
      </c>
      <c r="AE102" s="23">
        <f t="shared" si="29"/>
        <v>6.25E-2</v>
      </c>
      <c r="AF102" s="23">
        <f t="shared" si="29"/>
        <v>0.25</v>
      </c>
      <c r="AG102" s="23">
        <f t="shared" si="29"/>
        <v>0.6875</v>
      </c>
      <c r="AH102" s="23">
        <f t="shared" si="29"/>
        <v>0</v>
      </c>
      <c r="AI102" s="24">
        <f t="shared" ref="AI102:AI107" si="33">+BA36</f>
        <v>4.63</v>
      </c>
      <c r="AJ102" s="24">
        <f t="shared" si="30"/>
        <v>0.62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0</v>
      </c>
      <c r="W103" s="21">
        <f t="shared" si="28"/>
        <v>0</v>
      </c>
      <c r="X103" s="21">
        <f t="shared" si="28"/>
        <v>2</v>
      </c>
      <c r="Y103" s="21">
        <f t="shared" si="28"/>
        <v>2</v>
      </c>
      <c r="Z103" s="21">
        <f t="shared" si="28"/>
        <v>12</v>
      </c>
      <c r="AA103" s="21">
        <f t="shared" si="28"/>
        <v>0</v>
      </c>
      <c r="AB103" s="22">
        <f t="shared" si="32"/>
        <v>16</v>
      </c>
      <c r="AC103" s="23">
        <f t="shared" si="29"/>
        <v>0</v>
      </c>
      <c r="AD103" s="23">
        <f t="shared" si="29"/>
        <v>0</v>
      </c>
      <c r="AE103" s="23">
        <f t="shared" si="29"/>
        <v>0.125</v>
      </c>
      <c r="AF103" s="23">
        <f t="shared" si="29"/>
        <v>0.125</v>
      </c>
      <c r="AG103" s="23">
        <f t="shared" si="29"/>
        <v>0.75</v>
      </c>
      <c r="AH103" s="23">
        <f t="shared" si="29"/>
        <v>0</v>
      </c>
      <c r="AI103" s="24">
        <f t="shared" si="33"/>
        <v>4.63</v>
      </c>
      <c r="AJ103" s="24">
        <f t="shared" si="30"/>
        <v>0.72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0</v>
      </c>
      <c r="X104" s="21">
        <f t="shared" si="28"/>
        <v>0</v>
      </c>
      <c r="Y104" s="21">
        <f t="shared" si="28"/>
        <v>4</v>
      </c>
      <c r="Z104" s="21">
        <f t="shared" si="28"/>
        <v>12</v>
      </c>
      <c r="AA104" s="21">
        <f t="shared" si="28"/>
        <v>0</v>
      </c>
      <c r="AB104" s="22">
        <f t="shared" si="32"/>
        <v>16</v>
      </c>
      <c r="AC104" s="23">
        <f t="shared" si="29"/>
        <v>0</v>
      </c>
      <c r="AD104" s="23">
        <f t="shared" si="29"/>
        <v>0</v>
      </c>
      <c r="AE104" s="23">
        <f t="shared" si="29"/>
        <v>0</v>
      </c>
      <c r="AF104" s="23">
        <f t="shared" si="29"/>
        <v>0.25</v>
      </c>
      <c r="AG104" s="23">
        <f t="shared" si="29"/>
        <v>0.75</v>
      </c>
      <c r="AH104" s="23">
        <f t="shared" si="29"/>
        <v>0</v>
      </c>
      <c r="AI104" s="24">
        <f t="shared" si="33"/>
        <v>4.75</v>
      </c>
      <c r="AJ104" s="24">
        <f t="shared" si="30"/>
        <v>0.45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1</v>
      </c>
      <c r="W105" s="21">
        <f t="shared" si="28"/>
        <v>0</v>
      </c>
      <c r="X105" s="21">
        <f t="shared" si="28"/>
        <v>1</v>
      </c>
      <c r="Y105" s="21">
        <f t="shared" si="28"/>
        <v>5</v>
      </c>
      <c r="Z105" s="21">
        <f t="shared" si="28"/>
        <v>9</v>
      </c>
      <c r="AA105" s="21">
        <f t="shared" si="28"/>
        <v>0</v>
      </c>
      <c r="AB105" s="22">
        <f t="shared" si="32"/>
        <v>16</v>
      </c>
      <c r="AC105" s="23">
        <f t="shared" si="29"/>
        <v>6.25E-2</v>
      </c>
      <c r="AD105" s="23">
        <f t="shared" si="29"/>
        <v>0</v>
      </c>
      <c r="AE105" s="23">
        <f t="shared" si="29"/>
        <v>6.25E-2</v>
      </c>
      <c r="AF105" s="23">
        <f t="shared" si="29"/>
        <v>0.3125</v>
      </c>
      <c r="AG105" s="23">
        <f t="shared" si="29"/>
        <v>0.5625</v>
      </c>
      <c r="AH105" s="23">
        <f t="shared" si="29"/>
        <v>0</v>
      </c>
      <c r="AI105" s="24">
        <f t="shared" si="33"/>
        <v>4.3099999999999996</v>
      </c>
      <c r="AJ105" s="24">
        <f t="shared" si="30"/>
        <v>1.08</v>
      </c>
      <c r="AK105" s="59">
        <f t="shared" si="30"/>
        <v>5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0</v>
      </c>
      <c r="W106" s="21">
        <f t="shared" si="28"/>
        <v>0</v>
      </c>
      <c r="X106" s="21">
        <f t="shared" si="28"/>
        <v>1</v>
      </c>
      <c r="Y106" s="21">
        <f t="shared" si="28"/>
        <v>6</v>
      </c>
      <c r="Z106" s="21">
        <f t="shared" si="28"/>
        <v>8</v>
      </c>
      <c r="AA106" s="21">
        <f t="shared" si="28"/>
        <v>1</v>
      </c>
      <c r="AB106" s="22">
        <f t="shared" si="32"/>
        <v>16</v>
      </c>
      <c r="AC106" s="23">
        <f t="shared" si="29"/>
        <v>0</v>
      </c>
      <c r="AD106" s="23">
        <f t="shared" si="29"/>
        <v>0</v>
      </c>
      <c r="AE106" s="23">
        <f t="shared" si="29"/>
        <v>6.25E-2</v>
      </c>
      <c r="AF106" s="23">
        <f t="shared" si="29"/>
        <v>0.375</v>
      </c>
      <c r="AG106" s="23">
        <f t="shared" si="29"/>
        <v>0.5</v>
      </c>
      <c r="AH106" s="23">
        <f t="shared" si="29"/>
        <v>6.25E-2</v>
      </c>
      <c r="AI106" s="24">
        <f t="shared" si="33"/>
        <v>4.47</v>
      </c>
      <c r="AJ106" s="24">
        <f t="shared" si="30"/>
        <v>0.64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1</v>
      </c>
      <c r="X107" s="21">
        <f t="shared" si="28"/>
        <v>0</v>
      </c>
      <c r="Y107" s="21">
        <f t="shared" si="28"/>
        <v>6</v>
      </c>
      <c r="Z107" s="21">
        <f t="shared" si="28"/>
        <v>9</v>
      </c>
      <c r="AA107" s="21">
        <f t="shared" si="28"/>
        <v>0</v>
      </c>
      <c r="AB107" s="22">
        <f t="shared" si="32"/>
        <v>16</v>
      </c>
      <c r="AC107" s="23">
        <f t="shared" si="29"/>
        <v>0</v>
      </c>
      <c r="AD107" s="23">
        <f t="shared" si="29"/>
        <v>6.25E-2</v>
      </c>
      <c r="AE107" s="23">
        <f t="shared" si="29"/>
        <v>0</v>
      </c>
      <c r="AF107" s="23">
        <f t="shared" si="29"/>
        <v>0.375</v>
      </c>
      <c r="AG107" s="23">
        <f t="shared" si="29"/>
        <v>0.5625</v>
      </c>
      <c r="AH107" s="23">
        <f t="shared" si="29"/>
        <v>0</v>
      </c>
      <c r="AI107" s="24">
        <f t="shared" si="33"/>
        <v>4.4400000000000004</v>
      </c>
      <c r="AJ107" s="24">
        <f t="shared" si="30"/>
        <v>0.81</v>
      </c>
      <c r="AK107" s="59">
        <f t="shared" si="30"/>
        <v>5</v>
      </c>
      <c r="AL107" s="59">
        <f t="shared" si="30"/>
        <v>5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35">
      <c r="A110" s="49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</row>
    <row r="111" spans="1:38" ht="64.5" customHeight="1" x14ac:dyDescent="0.35">
      <c r="A111" s="49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</row>
    <row r="112" spans="1:38" ht="26.25" customHeight="1" x14ac:dyDescent="0.25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2"/>
    </row>
    <row r="113" spans="1:21" ht="37.5" customHeight="1" x14ac:dyDescent="0.25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2"/>
    </row>
    <row r="114" spans="1:21" ht="18.75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M125" s="48"/>
    </row>
    <row r="126" spans="1:21" x14ac:dyDescent="0.25">
      <c r="M126" s="48"/>
    </row>
    <row r="127" spans="1:21" x14ac:dyDescent="0.25">
      <c r="M127" s="48"/>
    </row>
    <row r="128" spans="1:21" x14ac:dyDescent="0.25">
      <c r="A128" s="53" t="s">
        <v>153</v>
      </c>
      <c r="M128" s="48"/>
    </row>
    <row r="129" spans="1:13" x14ac:dyDescent="0.25">
      <c r="C129" s="53" t="s">
        <v>96</v>
      </c>
      <c r="M129" s="48"/>
    </row>
    <row r="130" spans="1:13" x14ac:dyDescent="0.25">
      <c r="A130" s="53" t="s">
        <v>100</v>
      </c>
      <c r="B130" s="53" t="s">
        <v>154</v>
      </c>
      <c r="C130" s="53">
        <v>16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93:AL93"/>
    <mergeCell ref="B94:U94"/>
    <mergeCell ref="V94:AA95"/>
    <mergeCell ref="AC94:AH95"/>
    <mergeCell ref="AI94:AL95"/>
    <mergeCell ref="B95:U95"/>
    <mergeCell ref="B107:U107"/>
    <mergeCell ref="B96:U96"/>
    <mergeCell ref="A97:U97"/>
    <mergeCell ref="B98:U98"/>
    <mergeCell ref="B99:U99"/>
    <mergeCell ref="A100:U100"/>
    <mergeCell ref="B101:U101"/>
    <mergeCell ref="B102:U102"/>
    <mergeCell ref="B103:U103"/>
    <mergeCell ref="B104:U104"/>
    <mergeCell ref="B105:U105"/>
    <mergeCell ref="B106:U106"/>
    <mergeCell ref="B114:U114"/>
    <mergeCell ref="B115:U115"/>
    <mergeCell ref="A109:AL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7" max="3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  <pageSetUpPr fitToPage="1"/>
  </sheetPr>
  <dimension ref="A1:BD143"/>
  <sheetViews>
    <sheetView view="pageBreakPreview" topLeftCell="A96" zoomScale="112" zoomScaleNormal="100" zoomScaleSheetLayoutView="112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163</v>
      </c>
      <c r="AU1" s="53" t="s">
        <v>163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2</v>
      </c>
      <c r="AQ3" s="53">
        <v>12</v>
      </c>
      <c r="AR3" s="53">
        <v>18</v>
      </c>
      <c r="AS3" s="53">
        <v>1</v>
      </c>
      <c r="AT3" s="53">
        <v>33</v>
      </c>
      <c r="AU3" s="53" t="s">
        <v>112</v>
      </c>
      <c r="AV3" s="53">
        <v>0</v>
      </c>
      <c r="AW3" s="53">
        <v>0</v>
      </c>
      <c r="AX3" s="53">
        <v>2</v>
      </c>
      <c r="AY3" s="53">
        <v>12</v>
      </c>
      <c r="AZ3" s="53">
        <v>18</v>
      </c>
      <c r="BA3" s="53">
        <v>4.5</v>
      </c>
      <c r="BB3" s="53">
        <v>0.62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2</v>
      </c>
      <c r="AQ4" s="53">
        <v>16</v>
      </c>
      <c r="AR4" s="53">
        <v>14</v>
      </c>
      <c r="AS4" s="53">
        <v>1</v>
      </c>
      <c r="AT4" s="53">
        <v>33</v>
      </c>
      <c r="AU4" s="53" t="s">
        <v>113</v>
      </c>
      <c r="AV4" s="53">
        <v>0</v>
      </c>
      <c r="AW4" s="53">
        <v>0</v>
      </c>
      <c r="AX4" s="53">
        <v>2</v>
      </c>
      <c r="AY4" s="53">
        <v>16</v>
      </c>
      <c r="AZ4" s="53">
        <v>14</v>
      </c>
      <c r="BA4" s="53">
        <v>4.38</v>
      </c>
      <c r="BB4" s="53">
        <v>0.61</v>
      </c>
      <c r="BC4" s="53">
        <v>4</v>
      </c>
      <c r="BD4" s="53">
        <v>4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0</v>
      </c>
      <c r="AO5" s="53">
        <v>0</v>
      </c>
      <c r="AP5" s="53">
        <v>3</v>
      </c>
      <c r="AQ5" s="53">
        <v>6</v>
      </c>
      <c r="AR5" s="53">
        <v>25</v>
      </c>
      <c r="AS5" s="53">
        <v>0</v>
      </c>
      <c r="AT5" s="53">
        <v>34</v>
      </c>
      <c r="AU5" s="53" t="s">
        <v>114</v>
      </c>
      <c r="AV5" s="53">
        <v>0</v>
      </c>
      <c r="AW5" s="53">
        <v>0</v>
      </c>
      <c r="AX5" s="53">
        <v>3</v>
      </c>
      <c r="AY5" s="53">
        <v>6</v>
      </c>
      <c r="AZ5" s="53">
        <v>25</v>
      </c>
      <c r="BA5" s="53">
        <v>4.6500000000000004</v>
      </c>
      <c r="BB5" s="53">
        <v>0.65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1</v>
      </c>
      <c r="AP6" s="53">
        <v>1</v>
      </c>
      <c r="AQ6" s="53">
        <v>1</v>
      </c>
      <c r="AR6" s="53">
        <v>31</v>
      </c>
      <c r="AS6" s="53">
        <v>0</v>
      </c>
      <c r="AT6" s="53">
        <v>34</v>
      </c>
      <c r="AU6" s="53" t="s">
        <v>115</v>
      </c>
      <c r="AV6" s="53">
        <v>0</v>
      </c>
      <c r="AW6" s="53">
        <v>1</v>
      </c>
      <c r="AX6" s="53">
        <v>1</v>
      </c>
      <c r="AY6" s="53">
        <v>1</v>
      </c>
      <c r="AZ6" s="53">
        <v>31</v>
      </c>
      <c r="BA6" s="53">
        <v>4.82</v>
      </c>
      <c r="BB6" s="53">
        <v>0.63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2</v>
      </c>
      <c r="AQ7" s="53">
        <v>8</v>
      </c>
      <c r="AR7" s="53">
        <v>24</v>
      </c>
      <c r="AS7" s="53">
        <v>0</v>
      </c>
      <c r="AT7" s="53">
        <v>34</v>
      </c>
      <c r="AU7" s="53" t="s">
        <v>116</v>
      </c>
      <c r="AV7" s="53">
        <v>0</v>
      </c>
      <c r="AW7" s="53">
        <v>0</v>
      </c>
      <c r="AX7" s="53">
        <v>2</v>
      </c>
      <c r="AY7" s="53">
        <v>8</v>
      </c>
      <c r="AZ7" s="53">
        <v>24</v>
      </c>
      <c r="BA7" s="53">
        <v>4.6500000000000004</v>
      </c>
      <c r="BB7" s="53">
        <v>0.6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0</v>
      </c>
      <c r="AP8" s="53">
        <v>2</v>
      </c>
      <c r="AQ8" s="53">
        <v>3</v>
      </c>
      <c r="AR8" s="53">
        <v>29</v>
      </c>
      <c r="AS8" s="53">
        <v>0</v>
      </c>
      <c r="AT8" s="53">
        <v>34</v>
      </c>
      <c r="AU8" s="53" t="s">
        <v>117</v>
      </c>
      <c r="AV8" s="53">
        <v>0</v>
      </c>
      <c r="AW8" s="53">
        <v>0</v>
      </c>
      <c r="AX8" s="53">
        <v>2</v>
      </c>
      <c r="AY8" s="53">
        <v>3</v>
      </c>
      <c r="AZ8" s="53">
        <v>29</v>
      </c>
      <c r="BA8" s="53">
        <v>4.79</v>
      </c>
      <c r="BB8" s="53">
        <v>0.54</v>
      </c>
      <c r="BC8" s="53">
        <v>5</v>
      </c>
      <c r="BD8" s="53">
        <v>5</v>
      </c>
    </row>
    <row r="9" spans="1:56" ht="27.75" customHeight="1" x14ac:dyDescent="0.25">
      <c r="A9" s="97" t="s">
        <v>162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1</v>
      </c>
      <c r="AO9" s="53">
        <v>1</v>
      </c>
      <c r="AP9" s="53">
        <v>5</v>
      </c>
      <c r="AQ9" s="53">
        <v>6</v>
      </c>
      <c r="AR9" s="53">
        <v>21</v>
      </c>
      <c r="AS9" s="53">
        <v>0</v>
      </c>
      <c r="AT9" s="53">
        <v>34</v>
      </c>
      <c r="AU9" s="53" t="s">
        <v>118</v>
      </c>
      <c r="AV9" s="53">
        <v>1</v>
      </c>
      <c r="AW9" s="53">
        <v>1</v>
      </c>
      <c r="AX9" s="53">
        <v>5</v>
      </c>
      <c r="AY9" s="53">
        <v>6</v>
      </c>
      <c r="AZ9" s="53">
        <v>21</v>
      </c>
      <c r="BA9" s="53">
        <v>4.32</v>
      </c>
      <c r="BB9" s="53">
        <v>1.04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0</v>
      </c>
      <c r="AO10" s="53">
        <v>1</v>
      </c>
      <c r="AP10" s="53">
        <v>4</v>
      </c>
      <c r="AQ10" s="53">
        <v>9</v>
      </c>
      <c r="AR10" s="53">
        <v>19</v>
      </c>
      <c r="AS10" s="53">
        <v>1</v>
      </c>
      <c r="AT10" s="53">
        <v>34</v>
      </c>
      <c r="AU10" s="53" t="s">
        <v>119</v>
      </c>
      <c r="AV10" s="53">
        <v>0</v>
      </c>
      <c r="AW10" s="53">
        <v>1</v>
      </c>
      <c r="AX10" s="53">
        <v>4</v>
      </c>
      <c r="AY10" s="53">
        <v>9</v>
      </c>
      <c r="AZ10" s="53">
        <v>19</v>
      </c>
      <c r="BA10" s="53">
        <v>4.3899999999999997</v>
      </c>
      <c r="BB10" s="53">
        <v>0.83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1</v>
      </c>
      <c r="AQ11" s="53">
        <v>7</v>
      </c>
      <c r="AR11" s="53">
        <v>26</v>
      </c>
      <c r="AS11" s="53">
        <v>0</v>
      </c>
      <c r="AT11" s="53">
        <v>34</v>
      </c>
      <c r="AU11" s="53" t="s">
        <v>120</v>
      </c>
      <c r="AV11" s="53">
        <v>0</v>
      </c>
      <c r="AW11" s="53">
        <v>0</v>
      </c>
      <c r="AX11" s="53">
        <v>1</v>
      </c>
      <c r="AY11" s="53">
        <v>7</v>
      </c>
      <c r="AZ11" s="53">
        <v>26</v>
      </c>
      <c r="BA11" s="53">
        <v>4.74</v>
      </c>
      <c r="BB11" s="53">
        <v>0.51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1</v>
      </c>
      <c r="AO12" s="53">
        <v>1</v>
      </c>
      <c r="AP12" s="53">
        <v>1</v>
      </c>
      <c r="AQ12" s="53">
        <v>9</v>
      </c>
      <c r="AR12" s="53">
        <v>17</v>
      </c>
      <c r="AS12" s="53">
        <v>5</v>
      </c>
      <c r="AT12" s="53">
        <v>34</v>
      </c>
      <c r="AU12" s="53" t="s">
        <v>121</v>
      </c>
      <c r="AV12" s="53">
        <v>1</v>
      </c>
      <c r="AW12" s="53">
        <v>1</v>
      </c>
      <c r="AX12" s="53">
        <v>1</v>
      </c>
      <c r="AY12" s="53">
        <v>9</v>
      </c>
      <c r="AZ12" s="53">
        <v>17</v>
      </c>
      <c r="BA12" s="53">
        <v>4.38</v>
      </c>
      <c r="BB12" s="53">
        <v>0.98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2</v>
      </c>
      <c r="AO13" s="53">
        <v>2</v>
      </c>
      <c r="AP13" s="53">
        <v>13</v>
      </c>
      <c r="AQ13" s="53">
        <v>11</v>
      </c>
      <c r="AR13" s="53">
        <v>5</v>
      </c>
      <c r="AS13" s="53">
        <v>1</v>
      </c>
      <c r="AT13" s="53">
        <v>34</v>
      </c>
      <c r="AU13" s="53" t="s">
        <v>122</v>
      </c>
      <c r="AV13" s="53">
        <v>2</v>
      </c>
      <c r="AW13" s="53">
        <v>2</v>
      </c>
      <c r="AX13" s="53">
        <v>13</v>
      </c>
      <c r="AY13" s="53">
        <v>11</v>
      </c>
      <c r="AZ13" s="53">
        <v>5</v>
      </c>
      <c r="BA13" s="53">
        <v>3.45</v>
      </c>
      <c r="BB13" s="53">
        <v>1.03</v>
      </c>
      <c r="BC13" s="53">
        <v>3</v>
      </c>
      <c r="BD13" s="53">
        <v>3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2</v>
      </c>
      <c r="AQ14" s="53">
        <v>7</v>
      </c>
      <c r="AR14" s="53">
        <v>25</v>
      </c>
      <c r="AS14" s="53">
        <v>0</v>
      </c>
      <c r="AT14" s="53">
        <v>34</v>
      </c>
      <c r="AU14" s="53" t="s">
        <v>123</v>
      </c>
      <c r="AV14" s="53">
        <v>0</v>
      </c>
      <c r="AW14" s="53">
        <v>0</v>
      </c>
      <c r="AX14" s="53">
        <v>2</v>
      </c>
      <c r="AY14" s="53">
        <v>7</v>
      </c>
      <c r="AZ14" s="53">
        <v>25</v>
      </c>
      <c r="BA14" s="53">
        <v>4.68</v>
      </c>
      <c r="BB14" s="53">
        <v>0.59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1</v>
      </c>
      <c r="AQ15" s="53">
        <v>7</v>
      </c>
      <c r="AR15" s="53">
        <v>26</v>
      </c>
      <c r="AS15" s="53">
        <v>0</v>
      </c>
      <c r="AT15" s="53">
        <v>34</v>
      </c>
      <c r="AU15" s="53" t="s">
        <v>124</v>
      </c>
      <c r="AV15" s="53">
        <v>0</v>
      </c>
      <c r="AW15" s="53">
        <v>0</v>
      </c>
      <c r="AX15" s="53">
        <v>1</v>
      </c>
      <c r="AY15" s="53">
        <v>7</v>
      </c>
      <c r="AZ15" s="53">
        <v>26</v>
      </c>
      <c r="BA15" s="53">
        <v>4.74</v>
      </c>
      <c r="BB15" s="53">
        <v>0.51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0</v>
      </c>
      <c r="AO16" s="53">
        <v>1</v>
      </c>
      <c r="AP16" s="53">
        <v>3</v>
      </c>
      <c r="AQ16" s="53">
        <v>10</v>
      </c>
      <c r="AR16" s="53">
        <v>20</v>
      </c>
      <c r="AS16" s="53">
        <v>0</v>
      </c>
      <c r="AT16" s="53">
        <v>34</v>
      </c>
      <c r="AU16" s="53" t="s">
        <v>125</v>
      </c>
      <c r="AV16" s="53">
        <v>0</v>
      </c>
      <c r="AW16" s="53">
        <v>1</v>
      </c>
      <c r="AX16" s="53">
        <v>3</v>
      </c>
      <c r="AY16" s="53">
        <v>10</v>
      </c>
      <c r="AZ16" s="53">
        <v>20</v>
      </c>
      <c r="BA16" s="53">
        <v>4.4400000000000004</v>
      </c>
      <c r="BB16" s="53">
        <v>0.79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0</v>
      </c>
      <c r="AP17" s="53">
        <v>3</v>
      </c>
      <c r="AQ17" s="53">
        <v>10</v>
      </c>
      <c r="AR17" s="53">
        <v>21</v>
      </c>
      <c r="AS17" s="53">
        <v>0</v>
      </c>
      <c r="AT17" s="53">
        <v>34</v>
      </c>
      <c r="AU17" s="53" t="s">
        <v>126</v>
      </c>
      <c r="AV17" s="53">
        <v>0</v>
      </c>
      <c r="AW17" s="53">
        <v>0</v>
      </c>
      <c r="AX17" s="53">
        <v>3</v>
      </c>
      <c r="AY17" s="53">
        <v>10</v>
      </c>
      <c r="AZ17" s="53">
        <v>21</v>
      </c>
      <c r="BA17" s="53">
        <v>4.53</v>
      </c>
      <c r="BB17" s="53">
        <v>0.66</v>
      </c>
      <c r="BC17" s="53">
        <v>5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2</v>
      </c>
      <c r="AO18" s="53">
        <v>1</v>
      </c>
      <c r="AP18" s="53">
        <v>2</v>
      </c>
      <c r="AQ18" s="53">
        <v>11</v>
      </c>
      <c r="AR18" s="53">
        <v>18</v>
      </c>
      <c r="AS18" s="53">
        <v>0</v>
      </c>
      <c r="AT18" s="53">
        <v>34</v>
      </c>
      <c r="AU18" s="53" t="s">
        <v>127</v>
      </c>
      <c r="AV18" s="53">
        <v>2</v>
      </c>
      <c r="AW18" s="53">
        <v>1</v>
      </c>
      <c r="AX18" s="53">
        <v>2</v>
      </c>
      <c r="AY18" s="53">
        <v>11</v>
      </c>
      <c r="AZ18" s="53">
        <v>18</v>
      </c>
      <c r="BA18" s="53">
        <v>4.24</v>
      </c>
      <c r="BB18" s="53">
        <v>1.1000000000000001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2</v>
      </c>
      <c r="AO19" s="53">
        <v>3</v>
      </c>
      <c r="AP19" s="53">
        <v>7</v>
      </c>
      <c r="AQ19" s="53">
        <v>10</v>
      </c>
      <c r="AR19" s="53">
        <v>11</v>
      </c>
      <c r="AS19" s="53">
        <v>1</v>
      </c>
      <c r="AT19" s="53">
        <v>34</v>
      </c>
      <c r="AU19" s="53" t="s">
        <v>128</v>
      </c>
      <c r="AV19" s="53">
        <v>2</v>
      </c>
      <c r="AW19" s="53">
        <v>3</v>
      </c>
      <c r="AX19" s="53">
        <v>7</v>
      </c>
      <c r="AY19" s="53">
        <v>10</v>
      </c>
      <c r="AZ19" s="53">
        <v>11</v>
      </c>
      <c r="BA19" s="53">
        <v>3.76</v>
      </c>
      <c r="BB19" s="53">
        <v>1.2</v>
      </c>
      <c r="BC19" s="53">
        <v>4</v>
      </c>
      <c r="BD19" s="53">
        <v>5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2</v>
      </c>
      <c r="AO20" s="53">
        <v>1</v>
      </c>
      <c r="AP20" s="53">
        <v>8</v>
      </c>
      <c r="AQ20" s="53">
        <v>12</v>
      </c>
      <c r="AR20" s="53">
        <v>10</v>
      </c>
      <c r="AS20" s="53">
        <v>1</v>
      </c>
      <c r="AT20" s="53">
        <v>34</v>
      </c>
      <c r="AU20" s="53" t="s">
        <v>129</v>
      </c>
      <c r="AV20" s="53">
        <v>2</v>
      </c>
      <c r="AW20" s="53">
        <v>1</v>
      </c>
      <c r="AX20" s="53">
        <v>8</v>
      </c>
      <c r="AY20" s="53">
        <v>12</v>
      </c>
      <c r="AZ20" s="53">
        <v>10</v>
      </c>
      <c r="BA20" s="53">
        <v>3.82</v>
      </c>
      <c r="BB20" s="53">
        <v>1.1000000000000001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2</v>
      </c>
      <c r="AO21" s="53">
        <v>1</v>
      </c>
      <c r="AP21" s="53">
        <v>7</v>
      </c>
      <c r="AQ21" s="53">
        <v>17</v>
      </c>
      <c r="AR21" s="53">
        <v>7</v>
      </c>
      <c r="AS21" s="53">
        <v>0</v>
      </c>
      <c r="AT21" s="53">
        <v>34</v>
      </c>
      <c r="AU21" s="53" t="s">
        <v>130</v>
      </c>
      <c r="AV21" s="53">
        <v>2</v>
      </c>
      <c r="AW21" s="53">
        <v>1</v>
      </c>
      <c r="AX21" s="53">
        <v>7</v>
      </c>
      <c r="AY21" s="53">
        <v>17</v>
      </c>
      <c r="AZ21" s="53">
        <v>7</v>
      </c>
      <c r="BA21" s="53">
        <v>3.76</v>
      </c>
      <c r="BB21" s="53">
        <v>1.02</v>
      </c>
      <c r="BC21" s="53">
        <v>4</v>
      </c>
      <c r="BD21" s="53">
        <v>4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3</v>
      </c>
      <c r="AO22" s="53">
        <v>11</v>
      </c>
      <c r="AP22" s="53">
        <v>10</v>
      </c>
      <c r="AQ22" s="53">
        <v>3</v>
      </c>
      <c r="AR22" s="53">
        <v>2</v>
      </c>
      <c r="AS22" s="53">
        <v>5</v>
      </c>
      <c r="AT22" s="53">
        <v>34</v>
      </c>
      <c r="AU22" s="53" t="s">
        <v>131</v>
      </c>
      <c r="AV22" s="53">
        <v>3</v>
      </c>
      <c r="AW22" s="53">
        <v>11</v>
      </c>
      <c r="AX22" s="53">
        <v>10</v>
      </c>
      <c r="AY22" s="53">
        <v>3</v>
      </c>
      <c r="AZ22" s="53">
        <v>2</v>
      </c>
      <c r="BA22" s="53">
        <v>2.66</v>
      </c>
      <c r="BB22" s="53">
        <v>1.04</v>
      </c>
      <c r="BC22" s="53">
        <v>3</v>
      </c>
      <c r="BD22" s="53">
        <v>2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6</v>
      </c>
      <c r="AO23" s="53">
        <v>10</v>
      </c>
      <c r="AP23" s="53">
        <v>7</v>
      </c>
      <c r="AQ23" s="53">
        <v>7</v>
      </c>
      <c r="AR23" s="53">
        <v>4</v>
      </c>
      <c r="AS23" s="53">
        <v>0</v>
      </c>
      <c r="AT23" s="53">
        <v>34</v>
      </c>
      <c r="AU23" s="53" t="s">
        <v>132</v>
      </c>
      <c r="AV23" s="53">
        <v>6</v>
      </c>
      <c r="AW23" s="53">
        <v>10</v>
      </c>
      <c r="AX23" s="53">
        <v>7</v>
      </c>
      <c r="AY23" s="53">
        <v>7</v>
      </c>
      <c r="AZ23" s="53">
        <v>4</v>
      </c>
      <c r="BA23" s="53">
        <v>2.79</v>
      </c>
      <c r="BB23" s="53">
        <v>1.3</v>
      </c>
      <c r="BC23" s="53">
        <v>3</v>
      </c>
      <c r="BD23" s="53">
        <v>2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1</v>
      </c>
      <c r="AO24" s="53">
        <v>0</v>
      </c>
      <c r="AP24" s="53">
        <v>6</v>
      </c>
      <c r="AQ24" s="53">
        <v>17</v>
      </c>
      <c r="AR24" s="53">
        <v>8</v>
      </c>
      <c r="AS24" s="53">
        <v>2</v>
      </c>
      <c r="AT24" s="53">
        <v>34</v>
      </c>
      <c r="AU24" s="53" t="s">
        <v>133</v>
      </c>
      <c r="AV24" s="53">
        <v>1</v>
      </c>
      <c r="AW24" s="53">
        <v>0</v>
      </c>
      <c r="AX24" s="53">
        <v>6</v>
      </c>
      <c r="AY24" s="53">
        <v>17</v>
      </c>
      <c r="AZ24" s="53">
        <v>8</v>
      </c>
      <c r="BA24" s="53">
        <v>3.97</v>
      </c>
      <c r="BB24" s="53">
        <v>0.86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1</v>
      </c>
      <c r="AO25" s="53">
        <v>0</v>
      </c>
      <c r="AP25" s="53">
        <v>4</v>
      </c>
      <c r="AQ25" s="53">
        <v>18</v>
      </c>
      <c r="AR25" s="53">
        <v>8</v>
      </c>
      <c r="AS25" s="53">
        <v>3</v>
      </c>
      <c r="AT25" s="53">
        <v>34</v>
      </c>
      <c r="AU25" s="53" t="s">
        <v>134</v>
      </c>
      <c r="AV25" s="53">
        <v>1</v>
      </c>
      <c r="AW25" s="53">
        <v>0</v>
      </c>
      <c r="AX25" s="53">
        <v>4</v>
      </c>
      <c r="AY25" s="53">
        <v>18</v>
      </c>
      <c r="AZ25" s="53">
        <v>8</v>
      </c>
      <c r="BA25" s="53">
        <v>4.03</v>
      </c>
      <c r="BB25" s="53">
        <v>0.84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1</v>
      </c>
      <c r="AO26" s="53">
        <v>0</v>
      </c>
      <c r="AP26" s="53">
        <v>2</v>
      </c>
      <c r="AQ26" s="53">
        <v>17</v>
      </c>
      <c r="AR26" s="53">
        <v>14</v>
      </c>
      <c r="AS26" s="53">
        <v>0</v>
      </c>
      <c r="AT26" s="53">
        <v>34</v>
      </c>
      <c r="AU26" s="53" t="s">
        <v>135</v>
      </c>
      <c r="AV26" s="53">
        <v>1</v>
      </c>
      <c r="AW26" s="53">
        <v>0</v>
      </c>
      <c r="AX26" s="53">
        <v>2</v>
      </c>
      <c r="AY26" s="53">
        <v>17</v>
      </c>
      <c r="AZ26" s="53">
        <v>14</v>
      </c>
      <c r="BA26" s="53">
        <v>4.26</v>
      </c>
      <c r="BB26" s="53">
        <v>0.83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1</v>
      </c>
      <c r="AO27" s="53">
        <v>1</v>
      </c>
      <c r="AP27" s="53">
        <v>1</v>
      </c>
      <c r="AQ27" s="53">
        <v>17</v>
      </c>
      <c r="AR27" s="53">
        <v>12</v>
      </c>
      <c r="AS27" s="53">
        <v>2</v>
      </c>
      <c r="AT27" s="53">
        <v>34</v>
      </c>
      <c r="AU27" s="53" t="s">
        <v>136</v>
      </c>
      <c r="AV27" s="53">
        <v>1</v>
      </c>
      <c r="AW27" s="53">
        <v>1</v>
      </c>
      <c r="AX27" s="53">
        <v>1</v>
      </c>
      <c r="AY27" s="53">
        <v>17</v>
      </c>
      <c r="AZ27" s="53">
        <v>12</v>
      </c>
      <c r="BA27" s="53">
        <v>4.1900000000000004</v>
      </c>
      <c r="BB27" s="53">
        <v>0.9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1</v>
      </c>
      <c r="AO28" s="5">
        <v>0</v>
      </c>
      <c r="AP28" s="5">
        <v>3</v>
      </c>
      <c r="AQ28" s="5">
        <v>19</v>
      </c>
      <c r="AR28" s="5">
        <v>11</v>
      </c>
      <c r="AS28" s="5">
        <v>0</v>
      </c>
      <c r="AT28" s="5">
        <v>34</v>
      </c>
      <c r="AU28" s="5" t="s">
        <v>137</v>
      </c>
      <c r="AV28" s="5">
        <v>1</v>
      </c>
      <c r="AW28" s="5">
        <v>0</v>
      </c>
      <c r="AX28" s="5">
        <v>3</v>
      </c>
      <c r="AY28" s="5">
        <v>19</v>
      </c>
      <c r="AZ28" s="5">
        <v>11</v>
      </c>
      <c r="BA28" s="5">
        <v>4.1500000000000004</v>
      </c>
      <c r="BB28" s="5">
        <v>0.82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2</v>
      </c>
      <c r="AO29" s="53">
        <v>0</v>
      </c>
      <c r="AP29" s="53">
        <v>6</v>
      </c>
      <c r="AQ29" s="53">
        <v>8</v>
      </c>
      <c r="AR29" s="53">
        <v>13</v>
      </c>
      <c r="AS29" s="53">
        <v>5</v>
      </c>
      <c r="AT29" s="53">
        <v>34</v>
      </c>
      <c r="AU29" s="53" t="s">
        <v>138</v>
      </c>
      <c r="AV29" s="53">
        <v>2</v>
      </c>
      <c r="AW29" s="53">
        <v>0</v>
      </c>
      <c r="AX29" s="53">
        <v>6</v>
      </c>
      <c r="AY29" s="53">
        <v>8</v>
      </c>
      <c r="AZ29" s="53">
        <v>13</v>
      </c>
      <c r="BA29" s="53">
        <v>4.03</v>
      </c>
      <c r="BB29" s="53">
        <v>1.1499999999999999</v>
      </c>
      <c r="BC29" s="53">
        <v>4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1</v>
      </c>
      <c r="AO30" s="53">
        <v>2</v>
      </c>
      <c r="AP30" s="53">
        <v>4</v>
      </c>
      <c r="AQ30" s="53">
        <v>7</v>
      </c>
      <c r="AR30" s="53">
        <v>10</v>
      </c>
      <c r="AS30" s="53">
        <v>10</v>
      </c>
      <c r="AT30" s="53">
        <v>34</v>
      </c>
      <c r="AU30" s="53" t="s">
        <v>139</v>
      </c>
      <c r="AV30" s="53">
        <v>1</v>
      </c>
      <c r="AW30" s="53">
        <v>2</v>
      </c>
      <c r="AX30" s="53">
        <v>4</v>
      </c>
      <c r="AY30" s="53">
        <v>7</v>
      </c>
      <c r="AZ30" s="53">
        <v>10</v>
      </c>
      <c r="BA30" s="53">
        <v>3.96</v>
      </c>
      <c r="BB30" s="53">
        <v>1.1599999999999999</v>
      </c>
      <c r="BC30" s="53">
        <v>4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1</v>
      </c>
      <c r="AO31" s="53">
        <v>3</v>
      </c>
      <c r="AP31" s="53">
        <v>2</v>
      </c>
      <c r="AQ31" s="53">
        <v>9</v>
      </c>
      <c r="AR31" s="53">
        <v>10</v>
      </c>
      <c r="AS31" s="53">
        <v>9</v>
      </c>
      <c r="AT31" s="53">
        <v>34</v>
      </c>
      <c r="AU31" s="53" t="s">
        <v>140</v>
      </c>
      <c r="AV31" s="53">
        <v>1</v>
      </c>
      <c r="AW31" s="53">
        <v>3</v>
      </c>
      <c r="AX31" s="53">
        <v>2</v>
      </c>
      <c r="AY31" s="53">
        <v>9</v>
      </c>
      <c r="AZ31" s="53">
        <v>10</v>
      </c>
      <c r="BA31" s="53">
        <v>3.96</v>
      </c>
      <c r="BB31" s="53">
        <v>1.17</v>
      </c>
      <c r="BC31" s="53">
        <v>4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1</v>
      </c>
      <c r="AO32" s="53">
        <v>0</v>
      </c>
      <c r="AP32" s="53">
        <v>5</v>
      </c>
      <c r="AQ32" s="53">
        <v>8</v>
      </c>
      <c r="AR32" s="53">
        <v>13</v>
      </c>
      <c r="AS32" s="53">
        <v>7</v>
      </c>
      <c r="AT32" s="53">
        <v>34</v>
      </c>
      <c r="AU32" s="53" t="s">
        <v>141</v>
      </c>
      <c r="AV32" s="53">
        <v>1</v>
      </c>
      <c r="AW32" s="53">
        <v>0</v>
      </c>
      <c r="AX32" s="53">
        <v>5</v>
      </c>
      <c r="AY32" s="53">
        <v>8</v>
      </c>
      <c r="AZ32" s="53">
        <v>13</v>
      </c>
      <c r="BA32" s="53">
        <v>4.1900000000000004</v>
      </c>
      <c r="BB32" s="53">
        <v>1</v>
      </c>
      <c r="BC32" s="53">
        <v>4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1</v>
      </c>
      <c r="AO33" s="53">
        <v>3</v>
      </c>
      <c r="AP33" s="53">
        <v>7</v>
      </c>
      <c r="AQ33" s="53">
        <v>9</v>
      </c>
      <c r="AR33" s="53">
        <v>14</v>
      </c>
      <c r="AS33" s="53">
        <v>0</v>
      </c>
      <c r="AT33" s="53">
        <v>34</v>
      </c>
      <c r="AU33" s="53" t="s">
        <v>142</v>
      </c>
      <c r="AV33" s="53">
        <v>1</v>
      </c>
      <c r="AW33" s="53">
        <v>3</v>
      </c>
      <c r="AX33" s="53">
        <v>7</v>
      </c>
      <c r="AY33" s="53">
        <v>9</v>
      </c>
      <c r="AZ33" s="53">
        <v>14</v>
      </c>
      <c r="BA33" s="53">
        <v>3.94</v>
      </c>
      <c r="BB33" s="53">
        <v>1.1299999999999999</v>
      </c>
      <c r="BC33" s="53">
        <v>4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3</v>
      </c>
      <c r="AP34" s="53">
        <v>5</v>
      </c>
      <c r="AQ34" s="53">
        <v>10</v>
      </c>
      <c r="AR34" s="53">
        <v>16</v>
      </c>
      <c r="AS34" s="53">
        <v>0</v>
      </c>
      <c r="AT34" s="53">
        <v>34</v>
      </c>
      <c r="AU34" s="53" t="s">
        <v>143</v>
      </c>
      <c r="AV34" s="53">
        <v>0</v>
      </c>
      <c r="AW34" s="53">
        <v>3</v>
      </c>
      <c r="AX34" s="53">
        <v>5</v>
      </c>
      <c r="AY34" s="53">
        <v>10</v>
      </c>
      <c r="AZ34" s="53">
        <v>16</v>
      </c>
      <c r="BA34" s="53">
        <v>4.1500000000000004</v>
      </c>
      <c r="BB34" s="53">
        <v>0.99</v>
      </c>
      <c r="BC34" s="53">
        <v>4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4</v>
      </c>
      <c r="AP35" s="53">
        <v>3</v>
      </c>
      <c r="AQ35" s="53">
        <v>10</v>
      </c>
      <c r="AR35" s="53">
        <v>17</v>
      </c>
      <c r="AS35" s="53">
        <v>0</v>
      </c>
      <c r="AT35" s="53">
        <v>34</v>
      </c>
      <c r="AU35" s="53" t="s">
        <v>144</v>
      </c>
      <c r="AV35" s="53">
        <v>0</v>
      </c>
      <c r="AW35" s="53">
        <v>4</v>
      </c>
      <c r="AX35" s="53">
        <v>3</v>
      </c>
      <c r="AY35" s="53">
        <v>10</v>
      </c>
      <c r="AZ35" s="53">
        <v>17</v>
      </c>
      <c r="BA35" s="53">
        <v>4.18</v>
      </c>
      <c r="BB35" s="53">
        <v>1.03</v>
      </c>
      <c r="BC35" s="53">
        <v>5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1</v>
      </c>
      <c r="AO36" s="53">
        <v>1</v>
      </c>
      <c r="AP36" s="53">
        <v>6</v>
      </c>
      <c r="AQ36" s="53">
        <v>7</v>
      </c>
      <c r="AR36" s="53">
        <v>19</v>
      </c>
      <c r="AS36" s="53">
        <v>0</v>
      </c>
      <c r="AT36" s="53">
        <v>34</v>
      </c>
      <c r="AU36" s="53" t="s">
        <v>145</v>
      </c>
      <c r="AV36" s="53">
        <v>1</v>
      </c>
      <c r="AW36" s="53">
        <v>1</v>
      </c>
      <c r="AX36" s="53">
        <v>6</v>
      </c>
      <c r="AY36" s="53">
        <v>7</v>
      </c>
      <c r="AZ36" s="53">
        <v>19</v>
      </c>
      <c r="BA36" s="53">
        <v>4.24</v>
      </c>
      <c r="BB36" s="53">
        <v>1.05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1</v>
      </c>
      <c r="AO37" s="53">
        <v>1</v>
      </c>
      <c r="AP37" s="53">
        <v>3</v>
      </c>
      <c r="AQ37" s="53">
        <v>12</v>
      </c>
      <c r="AR37" s="53">
        <v>17</v>
      </c>
      <c r="AS37" s="53">
        <v>0</v>
      </c>
      <c r="AT37" s="53">
        <v>34</v>
      </c>
      <c r="AU37" s="53" t="s">
        <v>146</v>
      </c>
      <c r="AV37" s="53">
        <v>1</v>
      </c>
      <c r="AW37" s="53">
        <v>1</v>
      </c>
      <c r="AX37" s="53">
        <v>3</v>
      </c>
      <c r="AY37" s="53">
        <v>12</v>
      </c>
      <c r="AZ37" s="53">
        <v>17</v>
      </c>
      <c r="BA37" s="53">
        <v>4.26</v>
      </c>
      <c r="BB37" s="53">
        <v>0.96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1</v>
      </c>
      <c r="AP38" s="53">
        <v>1</v>
      </c>
      <c r="AQ38" s="53">
        <v>12</v>
      </c>
      <c r="AR38" s="53">
        <v>19</v>
      </c>
      <c r="AS38" s="53">
        <v>1</v>
      </c>
      <c r="AT38" s="53">
        <v>34</v>
      </c>
      <c r="AU38" s="53" t="s">
        <v>94</v>
      </c>
      <c r="AV38" s="53">
        <v>0</v>
      </c>
      <c r="AW38" s="53">
        <v>1</v>
      </c>
      <c r="AX38" s="53">
        <v>1</v>
      </c>
      <c r="AY38" s="53">
        <v>12</v>
      </c>
      <c r="AZ38" s="53">
        <v>19</v>
      </c>
      <c r="BA38" s="53">
        <v>4.4800000000000004</v>
      </c>
      <c r="BB38" s="53">
        <v>0.71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2</v>
      </c>
      <c r="AO39" s="53">
        <v>3</v>
      </c>
      <c r="AP39" s="53">
        <v>7</v>
      </c>
      <c r="AQ39" s="53">
        <v>13</v>
      </c>
      <c r="AR39" s="53">
        <v>9</v>
      </c>
      <c r="AS39" s="53">
        <v>0</v>
      </c>
      <c r="AT39" s="53">
        <v>34</v>
      </c>
      <c r="AU39" s="53" t="s">
        <v>147</v>
      </c>
      <c r="AV39" s="53">
        <v>2</v>
      </c>
      <c r="AW39" s="53">
        <v>3</v>
      </c>
      <c r="AX39" s="53">
        <v>7</v>
      </c>
      <c r="AY39" s="53">
        <v>13</v>
      </c>
      <c r="AZ39" s="53">
        <v>9</v>
      </c>
      <c r="BA39" s="53">
        <v>3.71</v>
      </c>
      <c r="BB39" s="53">
        <v>1.1399999999999999</v>
      </c>
      <c r="BC39" s="53">
        <v>4</v>
      </c>
      <c r="BD39" s="53">
        <v>4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1</v>
      </c>
      <c r="AO40" s="53">
        <v>1</v>
      </c>
      <c r="AP40" s="53">
        <v>1</v>
      </c>
      <c r="AQ40" s="53">
        <v>13</v>
      </c>
      <c r="AR40" s="53">
        <v>18</v>
      </c>
      <c r="AS40" s="53">
        <v>0</v>
      </c>
      <c r="AT40" s="53">
        <v>34</v>
      </c>
      <c r="AU40" s="53" t="s">
        <v>148</v>
      </c>
      <c r="AV40" s="53">
        <v>1</v>
      </c>
      <c r="AW40" s="53">
        <v>1</v>
      </c>
      <c r="AX40" s="53">
        <v>1</v>
      </c>
      <c r="AY40" s="53">
        <v>13</v>
      </c>
      <c r="AZ40" s="53">
        <v>18</v>
      </c>
      <c r="BA40" s="53">
        <v>4.3499999999999996</v>
      </c>
      <c r="BB40" s="53">
        <v>0.92</v>
      </c>
      <c r="BC40" s="53">
        <v>5</v>
      </c>
      <c r="BD40" s="53">
        <v>5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1</v>
      </c>
      <c r="AO41" s="53">
        <v>2</v>
      </c>
      <c r="AP41" s="53">
        <v>3</v>
      </c>
      <c r="AQ41" s="53">
        <v>15</v>
      </c>
      <c r="AR41" s="53">
        <v>13</v>
      </c>
      <c r="AS41" s="53">
        <v>0</v>
      </c>
      <c r="AT41" s="53">
        <v>34</v>
      </c>
      <c r="AU41" s="53" t="s">
        <v>149</v>
      </c>
      <c r="AV41" s="53">
        <v>1</v>
      </c>
      <c r="AW41" s="53">
        <v>2</v>
      </c>
      <c r="AX41" s="53">
        <v>3</v>
      </c>
      <c r="AY41" s="53">
        <v>15</v>
      </c>
      <c r="AZ41" s="53">
        <v>13</v>
      </c>
      <c r="BA41" s="53">
        <v>4.09</v>
      </c>
      <c r="BB41" s="53">
        <v>1</v>
      </c>
      <c r="BC41" s="53">
        <v>4</v>
      </c>
      <c r="BD41" s="53">
        <v>4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164</v>
      </c>
      <c r="AN42" s="53"/>
      <c r="AO42" s="53"/>
      <c r="AP42" s="53"/>
      <c r="AQ42" s="53"/>
      <c r="AR42" s="53"/>
      <c r="AS42" s="53"/>
      <c r="AT42" s="53"/>
      <c r="AU42" s="53" t="s">
        <v>164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2</v>
      </c>
      <c r="Y44" s="21">
        <f t="shared" si="0"/>
        <v>12</v>
      </c>
      <c r="Z44" s="21">
        <f t="shared" si="0"/>
        <v>18</v>
      </c>
      <c r="AA44" s="21">
        <f t="shared" si="0"/>
        <v>1</v>
      </c>
      <c r="AB44" s="22">
        <f>SUM(V44:AA44)</f>
        <v>33</v>
      </c>
      <c r="AC44" s="23">
        <f>V44/$AB44</f>
        <v>0</v>
      </c>
      <c r="AD44" s="23">
        <f t="shared" ref="AD44:AH54" si="1">W44/$AB44</f>
        <v>0</v>
      </c>
      <c r="AE44" s="23">
        <f t="shared" si="1"/>
        <v>6.0606060606060608E-2</v>
      </c>
      <c r="AF44" s="23">
        <f t="shared" si="1"/>
        <v>0.36363636363636365</v>
      </c>
      <c r="AG44" s="23">
        <f t="shared" si="1"/>
        <v>0.54545454545454541</v>
      </c>
      <c r="AH44" s="23">
        <f t="shared" si="1"/>
        <v>3.0303030303030304E-2</v>
      </c>
      <c r="AI44" s="24">
        <f>+BA3</f>
        <v>4.5</v>
      </c>
      <c r="AJ44" s="24">
        <f t="shared" ref="AJ44:AL54" si="2">+BB3</f>
        <v>0.62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2</v>
      </c>
      <c r="Y45" s="21">
        <f t="shared" si="0"/>
        <v>16</v>
      </c>
      <c r="Z45" s="21">
        <f t="shared" si="0"/>
        <v>14</v>
      </c>
      <c r="AA45" s="21">
        <f t="shared" si="0"/>
        <v>1</v>
      </c>
      <c r="AB45" s="22">
        <f t="shared" ref="AB45:AB54" si="4">SUM(V45:AA45)</f>
        <v>33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6.0606060606060608E-2</v>
      </c>
      <c r="AF45" s="23">
        <f t="shared" si="1"/>
        <v>0.48484848484848486</v>
      </c>
      <c r="AG45" s="23">
        <f t="shared" si="1"/>
        <v>0.42424242424242425</v>
      </c>
      <c r="AH45" s="23">
        <f t="shared" si="1"/>
        <v>3.0303030303030304E-2</v>
      </c>
      <c r="AI45" s="24">
        <f t="shared" ref="AI45:AI54" si="6">+BA4</f>
        <v>4.38</v>
      </c>
      <c r="AJ45" s="24">
        <f t="shared" si="2"/>
        <v>0.61</v>
      </c>
      <c r="AK45" s="59">
        <f t="shared" si="2"/>
        <v>4</v>
      </c>
      <c r="AL45" s="59">
        <f t="shared" si="2"/>
        <v>4</v>
      </c>
      <c r="AM45" s="53" t="s">
        <v>163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0</v>
      </c>
      <c r="W46" s="21">
        <f t="shared" si="0"/>
        <v>0</v>
      </c>
      <c r="X46" s="21">
        <f t="shared" si="0"/>
        <v>3</v>
      </c>
      <c r="Y46" s="21">
        <f t="shared" si="0"/>
        <v>6</v>
      </c>
      <c r="Z46" s="21">
        <f t="shared" si="0"/>
        <v>25</v>
      </c>
      <c r="AA46" s="21">
        <f t="shared" si="0"/>
        <v>0</v>
      </c>
      <c r="AB46" s="22">
        <f t="shared" si="4"/>
        <v>34</v>
      </c>
      <c r="AC46" s="23">
        <f t="shared" si="5"/>
        <v>0</v>
      </c>
      <c r="AD46" s="23">
        <f t="shared" si="1"/>
        <v>0</v>
      </c>
      <c r="AE46" s="23">
        <f t="shared" si="1"/>
        <v>8.8235294117647065E-2</v>
      </c>
      <c r="AF46" s="23">
        <f t="shared" si="1"/>
        <v>0.17647058823529413</v>
      </c>
      <c r="AG46" s="23">
        <f t="shared" si="1"/>
        <v>0.73529411764705888</v>
      </c>
      <c r="AH46" s="23">
        <f t="shared" si="1"/>
        <v>0</v>
      </c>
      <c r="AI46" s="24">
        <f t="shared" si="6"/>
        <v>4.6500000000000004</v>
      </c>
      <c r="AJ46" s="24">
        <f t="shared" si="2"/>
        <v>0.65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1</v>
      </c>
      <c r="X47" s="21">
        <f t="shared" si="0"/>
        <v>1</v>
      </c>
      <c r="Y47" s="21">
        <f t="shared" si="0"/>
        <v>1</v>
      </c>
      <c r="Z47" s="21">
        <f t="shared" si="0"/>
        <v>31</v>
      </c>
      <c r="AA47" s="21">
        <f t="shared" si="0"/>
        <v>0</v>
      </c>
      <c r="AB47" s="22">
        <f t="shared" si="4"/>
        <v>34</v>
      </c>
      <c r="AC47" s="23">
        <f t="shared" si="5"/>
        <v>0</v>
      </c>
      <c r="AD47" s="23">
        <f t="shared" si="1"/>
        <v>2.9411764705882353E-2</v>
      </c>
      <c r="AE47" s="23">
        <f t="shared" si="1"/>
        <v>2.9411764705882353E-2</v>
      </c>
      <c r="AF47" s="23">
        <f t="shared" si="1"/>
        <v>2.9411764705882353E-2</v>
      </c>
      <c r="AG47" s="23">
        <f t="shared" si="1"/>
        <v>0.91176470588235292</v>
      </c>
      <c r="AH47" s="23">
        <f t="shared" si="1"/>
        <v>0</v>
      </c>
      <c r="AI47" s="24">
        <f t="shared" si="6"/>
        <v>4.82</v>
      </c>
      <c r="AJ47" s="24">
        <f t="shared" si="2"/>
        <v>0.63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2</v>
      </c>
      <c r="Y48" s="21">
        <f t="shared" si="0"/>
        <v>8</v>
      </c>
      <c r="Z48" s="21">
        <f t="shared" si="0"/>
        <v>24</v>
      </c>
      <c r="AA48" s="21">
        <f t="shared" si="0"/>
        <v>0</v>
      </c>
      <c r="AB48" s="22">
        <f t="shared" si="4"/>
        <v>34</v>
      </c>
      <c r="AC48" s="23">
        <f t="shared" si="5"/>
        <v>0</v>
      </c>
      <c r="AD48" s="23">
        <f t="shared" si="1"/>
        <v>0</v>
      </c>
      <c r="AE48" s="23">
        <f t="shared" si="1"/>
        <v>5.8823529411764705E-2</v>
      </c>
      <c r="AF48" s="23">
        <f t="shared" si="1"/>
        <v>0.23529411764705882</v>
      </c>
      <c r="AG48" s="23">
        <f t="shared" si="1"/>
        <v>0.70588235294117652</v>
      </c>
      <c r="AH48" s="23">
        <f t="shared" si="1"/>
        <v>0</v>
      </c>
      <c r="AI48" s="24">
        <f t="shared" si="6"/>
        <v>4.6500000000000004</v>
      </c>
      <c r="AJ48" s="24">
        <f t="shared" si="2"/>
        <v>0.6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34</v>
      </c>
      <c r="AP48" s="53">
        <v>34</v>
      </c>
      <c r="AQ48" s="53">
        <v>34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0</v>
      </c>
      <c r="X49" s="21">
        <f t="shared" si="0"/>
        <v>2</v>
      </c>
      <c r="Y49" s="21">
        <f t="shared" si="0"/>
        <v>3</v>
      </c>
      <c r="Z49" s="21">
        <f t="shared" si="0"/>
        <v>29</v>
      </c>
      <c r="AA49" s="21">
        <f t="shared" si="0"/>
        <v>0</v>
      </c>
      <c r="AB49" s="22">
        <f t="shared" si="4"/>
        <v>34</v>
      </c>
      <c r="AC49" s="23">
        <f t="shared" si="5"/>
        <v>0</v>
      </c>
      <c r="AD49" s="23">
        <f t="shared" si="1"/>
        <v>0</v>
      </c>
      <c r="AE49" s="23">
        <f t="shared" si="1"/>
        <v>5.8823529411764705E-2</v>
      </c>
      <c r="AF49" s="23">
        <f t="shared" si="1"/>
        <v>8.8235294117647065E-2</v>
      </c>
      <c r="AG49" s="23">
        <f t="shared" si="1"/>
        <v>0.8529411764705882</v>
      </c>
      <c r="AH49" s="23">
        <f t="shared" si="1"/>
        <v>0</v>
      </c>
      <c r="AI49" s="24">
        <f t="shared" si="6"/>
        <v>4.79</v>
      </c>
      <c r="AJ49" s="24">
        <f t="shared" si="2"/>
        <v>0.54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1</v>
      </c>
      <c r="W50" s="21">
        <f t="shared" si="0"/>
        <v>1</v>
      </c>
      <c r="X50" s="21">
        <f t="shared" si="0"/>
        <v>5</v>
      </c>
      <c r="Y50" s="21">
        <f t="shared" si="0"/>
        <v>6</v>
      </c>
      <c r="Z50" s="21">
        <f t="shared" si="0"/>
        <v>21</v>
      </c>
      <c r="AA50" s="21">
        <f t="shared" si="0"/>
        <v>0</v>
      </c>
      <c r="AB50" s="22">
        <f t="shared" si="4"/>
        <v>34</v>
      </c>
      <c r="AC50" s="23">
        <f t="shared" si="5"/>
        <v>2.9411764705882353E-2</v>
      </c>
      <c r="AD50" s="23">
        <f t="shared" si="1"/>
        <v>2.9411764705882353E-2</v>
      </c>
      <c r="AE50" s="23">
        <f t="shared" si="1"/>
        <v>0.14705882352941177</v>
      </c>
      <c r="AF50" s="23">
        <f t="shared" si="1"/>
        <v>0.17647058823529413</v>
      </c>
      <c r="AG50" s="23">
        <f t="shared" si="1"/>
        <v>0.61764705882352944</v>
      </c>
      <c r="AH50" s="23">
        <f t="shared" si="1"/>
        <v>0</v>
      </c>
      <c r="AI50" s="24">
        <f t="shared" si="6"/>
        <v>4.32</v>
      </c>
      <c r="AJ50" s="24">
        <f t="shared" si="2"/>
        <v>1.04</v>
      </c>
      <c r="AK50" s="59">
        <f t="shared" si="2"/>
        <v>5</v>
      </c>
      <c r="AL50" s="59">
        <f t="shared" si="2"/>
        <v>5</v>
      </c>
      <c r="AM50" s="53" t="s">
        <v>164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1</v>
      </c>
      <c r="X51" s="21">
        <f t="shared" si="0"/>
        <v>4</v>
      </c>
      <c r="Y51" s="21">
        <f t="shared" si="0"/>
        <v>9</v>
      </c>
      <c r="Z51" s="21">
        <f t="shared" si="0"/>
        <v>19</v>
      </c>
      <c r="AA51" s="21">
        <f t="shared" si="0"/>
        <v>1</v>
      </c>
      <c r="AB51" s="22">
        <f t="shared" si="4"/>
        <v>34</v>
      </c>
      <c r="AC51" s="23">
        <f t="shared" si="5"/>
        <v>0</v>
      </c>
      <c r="AD51" s="23">
        <f t="shared" si="1"/>
        <v>2.9411764705882353E-2</v>
      </c>
      <c r="AE51" s="23">
        <f t="shared" si="1"/>
        <v>0.11764705882352941</v>
      </c>
      <c r="AF51" s="23">
        <f t="shared" si="1"/>
        <v>0.26470588235294118</v>
      </c>
      <c r="AG51" s="23">
        <f t="shared" si="1"/>
        <v>0.55882352941176472</v>
      </c>
      <c r="AH51" s="23">
        <f t="shared" si="1"/>
        <v>2.9411764705882353E-2</v>
      </c>
      <c r="AI51" s="24">
        <f t="shared" si="6"/>
        <v>4.3899999999999997</v>
      </c>
      <c r="AJ51" s="24">
        <f t="shared" si="2"/>
        <v>0.83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1</v>
      </c>
      <c r="Y52" s="21">
        <f t="shared" si="0"/>
        <v>7</v>
      </c>
      <c r="Z52" s="21">
        <f t="shared" si="0"/>
        <v>26</v>
      </c>
      <c r="AA52" s="21">
        <f t="shared" si="0"/>
        <v>0</v>
      </c>
      <c r="AB52" s="22">
        <f t="shared" si="4"/>
        <v>34</v>
      </c>
      <c r="AC52" s="23">
        <f t="shared" si="5"/>
        <v>0</v>
      </c>
      <c r="AD52" s="23">
        <f t="shared" si="1"/>
        <v>0</v>
      </c>
      <c r="AE52" s="23">
        <f t="shared" si="1"/>
        <v>2.9411764705882353E-2</v>
      </c>
      <c r="AF52" s="23">
        <f t="shared" si="1"/>
        <v>0.20588235294117646</v>
      </c>
      <c r="AG52" s="23">
        <f t="shared" si="1"/>
        <v>0.76470588235294112</v>
      </c>
      <c r="AH52" s="23">
        <f t="shared" si="1"/>
        <v>0</v>
      </c>
      <c r="AI52" s="24">
        <f t="shared" si="6"/>
        <v>4.74</v>
      </c>
      <c r="AJ52" s="24">
        <f t="shared" si="2"/>
        <v>0.51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1</v>
      </c>
      <c r="W53" s="21">
        <f t="shared" si="0"/>
        <v>1</v>
      </c>
      <c r="X53" s="21">
        <f t="shared" si="0"/>
        <v>1</v>
      </c>
      <c r="Y53" s="21">
        <f t="shared" si="0"/>
        <v>9</v>
      </c>
      <c r="Z53" s="21">
        <f t="shared" si="0"/>
        <v>17</v>
      </c>
      <c r="AA53" s="21">
        <f t="shared" si="0"/>
        <v>5</v>
      </c>
      <c r="AB53" s="22">
        <f t="shared" si="4"/>
        <v>34</v>
      </c>
      <c r="AC53" s="23">
        <f t="shared" si="5"/>
        <v>2.9411764705882353E-2</v>
      </c>
      <c r="AD53" s="23">
        <f t="shared" si="1"/>
        <v>2.9411764705882353E-2</v>
      </c>
      <c r="AE53" s="23">
        <f t="shared" si="1"/>
        <v>2.9411764705882353E-2</v>
      </c>
      <c r="AF53" s="23">
        <f t="shared" si="1"/>
        <v>0.26470588235294118</v>
      </c>
      <c r="AG53" s="23">
        <f t="shared" si="1"/>
        <v>0.5</v>
      </c>
      <c r="AH53" s="23">
        <f t="shared" si="1"/>
        <v>0.14705882352941177</v>
      </c>
      <c r="AI53" s="24">
        <f t="shared" si="6"/>
        <v>4.38</v>
      </c>
      <c r="AJ53" s="24">
        <f t="shared" si="2"/>
        <v>0.98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2</v>
      </c>
      <c r="W54" s="21">
        <f t="shared" si="0"/>
        <v>2</v>
      </c>
      <c r="X54" s="21">
        <f t="shared" si="0"/>
        <v>13</v>
      </c>
      <c r="Y54" s="21">
        <f t="shared" si="0"/>
        <v>11</v>
      </c>
      <c r="Z54" s="21">
        <f t="shared" si="0"/>
        <v>5</v>
      </c>
      <c r="AA54" s="21">
        <f t="shared" si="0"/>
        <v>1</v>
      </c>
      <c r="AB54" s="22">
        <f t="shared" si="4"/>
        <v>34</v>
      </c>
      <c r="AC54" s="23">
        <f t="shared" si="5"/>
        <v>5.8823529411764705E-2</v>
      </c>
      <c r="AD54" s="23">
        <f t="shared" si="1"/>
        <v>5.8823529411764705E-2</v>
      </c>
      <c r="AE54" s="23">
        <f t="shared" si="1"/>
        <v>0.38235294117647056</v>
      </c>
      <c r="AF54" s="23">
        <f t="shared" si="1"/>
        <v>0.3235294117647059</v>
      </c>
      <c r="AG54" s="23">
        <f t="shared" si="1"/>
        <v>0.14705882352941177</v>
      </c>
      <c r="AH54" s="23">
        <f t="shared" si="1"/>
        <v>2.9411764705882353E-2</v>
      </c>
      <c r="AI54" s="24">
        <f t="shared" si="6"/>
        <v>3.45</v>
      </c>
      <c r="AJ54" s="24">
        <f t="shared" si="2"/>
        <v>1.03</v>
      </c>
      <c r="AK54" s="59">
        <f t="shared" si="2"/>
        <v>3</v>
      </c>
      <c r="AL54" s="59">
        <f t="shared" si="2"/>
        <v>3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2</v>
      </c>
      <c r="Y56" s="21">
        <f t="shared" si="7"/>
        <v>7</v>
      </c>
      <c r="Z56" s="21">
        <f t="shared" si="7"/>
        <v>25</v>
      </c>
      <c r="AA56" s="21">
        <f t="shared" si="7"/>
        <v>0</v>
      </c>
      <c r="AB56" s="22">
        <f>SUM(V56:AA56)</f>
        <v>34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5.8823529411764705E-2</v>
      </c>
      <c r="AF56" s="23">
        <f t="shared" si="8"/>
        <v>0.20588235294117646</v>
      </c>
      <c r="AG56" s="23">
        <f t="shared" si="8"/>
        <v>0.73529411764705888</v>
      </c>
      <c r="AH56" s="23">
        <f t="shared" si="8"/>
        <v>0</v>
      </c>
      <c r="AI56" s="24">
        <f>+BA14</f>
        <v>4.68</v>
      </c>
      <c r="AJ56" s="24">
        <f t="shared" ref="AJ56:AL59" si="9">+BB14</f>
        <v>0.59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1</v>
      </c>
      <c r="Y57" s="21">
        <f t="shared" si="7"/>
        <v>7</v>
      </c>
      <c r="Z57" s="21">
        <f t="shared" si="7"/>
        <v>26</v>
      </c>
      <c r="AA57" s="21">
        <f t="shared" si="7"/>
        <v>0</v>
      </c>
      <c r="AB57" s="22">
        <f t="shared" ref="AB57:AB59" si="11">SUM(V57:AA57)</f>
        <v>34</v>
      </c>
      <c r="AC57" s="23">
        <f t="shared" si="8"/>
        <v>0</v>
      </c>
      <c r="AD57" s="23">
        <f t="shared" si="8"/>
        <v>0</v>
      </c>
      <c r="AE57" s="23">
        <f t="shared" si="8"/>
        <v>2.9411764705882353E-2</v>
      </c>
      <c r="AF57" s="23">
        <f t="shared" si="8"/>
        <v>0.20588235294117646</v>
      </c>
      <c r="AG57" s="23">
        <f t="shared" si="8"/>
        <v>0.76470588235294112</v>
      </c>
      <c r="AH57" s="23">
        <f t="shared" si="8"/>
        <v>0</v>
      </c>
      <c r="AI57" s="24">
        <f t="shared" ref="AI57:AI59" si="12">+BA15</f>
        <v>4.74</v>
      </c>
      <c r="AJ57" s="24">
        <f t="shared" si="9"/>
        <v>0.51</v>
      </c>
      <c r="AK57" s="59">
        <f t="shared" si="9"/>
        <v>5</v>
      </c>
      <c r="AL57" s="59">
        <f t="shared" si="9"/>
        <v>5</v>
      </c>
      <c r="AM57" s="53" t="s">
        <v>100</v>
      </c>
      <c r="AN57" s="53" t="s">
        <v>154</v>
      </c>
      <c r="AO57" s="53">
        <v>33</v>
      </c>
      <c r="AP57" s="53">
        <v>97.1</v>
      </c>
      <c r="AQ57" s="53">
        <v>97.1</v>
      </c>
      <c r="AR57" s="53">
        <v>97.1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0</v>
      </c>
      <c r="W58" s="21">
        <f t="shared" si="7"/>
        <v>1</v>
      </c>
      <c r="X58" s="21">
        <f t="shared" si="7"/>
        <v>3</v>
      </c>
      <c r="Y58" s="21">
        <f t="shared" si="7"/>
        <v>10</v>
      </c>
      <c r="Z58" s="21">
        <f t="shared" si="7"/>
        <v>20</v>
      </c>
      <c r="AA58" s="21">
        <f t="shared" si="7"/>
        <v>0</v>
      </c>
      <c r="AB58" s="22">
        <f t="shared" si="11"/>
        <v>34</v>
      </c>
      <c r="AC58" s="23">
        <f t="shared" si="8"/>
        <v>0</v>
      </c>
      <c r="AD58" s="23">
        <f t="shared" si="8"/>
        <v>2.9411764705882353E-2</v>
      </c>
      <c r="AE58" s="23">
        <f t="shared" si="8"/>
        <v>8.8235294117647065E-2</v>
      </c>
      <c r="AF58" s="23">
        <f t="shared" si="8"/>
        <v>0.29411764705882354</v>
      </c>
      <c r="AG58" s="23">
        <f t="shared" si="8"/>
        <v>0.58823529411764708</v>
      </c>
      <c r="AH58" s="23">
        <f t="shared" si="8"/>
        <v>0</v>
      </c>
      <c r="AI58" s="24">
        <f t="shared" si="12"/>
        <v>4.4400000000000004</v>
      </c>
      <c r="AJ58" s="24">
        <f t="shared" si="9"/>
        <v>0.79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1</v>
      </c>
      <c r="AP58" s="53">
        <v>2.9</v>
      </c>
      <c r="AQ58" s="53">
        <v>2.9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0</v>
      </c>
      <c r="X59" s="21">
        <f t="shared" si="7"/>
        <v>3</v>
      </c>
      <c r="Y59" s="21">
        <f t="shared" si="7"/>
        <v>10</v>
      </c>
      <c r="Z59" s="21">
        <f t="shared" si="7"/>
        <v>21</v>
      </c>
      <c r="AA59" s="21">
        <f t="shared" si="7"/>
        <v>0</v>
      </c>
      <c r="AB59" s="22">
        <f t="shared" si="11"/>
        <v>34</v>
      </c>
      <c r="AC59" s="23">
        <f t="shared" si="8"/>
        <v>0</v>
      </c>
      <c r="AD59" s="23">
        <f t="shared" si="8"/>
        <v>0</v>
      </c>
      <c r="AE59" s="23">
        <f t="shared" si="8"/>
        <v>8.8235294117647065E-2</v>
      </c>
      <c r="AF59" s="23">
        <f t="shared" si="8"/>
        <v>0.29411764705882354</v>
      </c>
      <c r="AG59" s="23">
        <f t="shared" si="8"/>
        <v>0.61764705882352944</v>
      </c>
      <c r="AH59" s="23">
        <f t="shared" si="8"/>
        <v>0</v>
      </c>
      <c r="AI59" s="24">
        <f t="shared" si="12"/>
        <v>4.53</v>
      </c>
      <c r="AJ59" s="24">
        <f t="shared" si="9"/>
        <v>0.66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34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164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2</v>
      </c>
      <c r="W69" s="21">
        <f t="shared" ref="W69:AA79" si="13">+AO18</f>
        <v>1</v>
      </c>
      <c r="X69" s="21">
        <f t="shared" si="13"/>
        <v>2</v>
      </c>
      <c r="Y69" s="21">
        <f t="shared" si="13"/>
        <v>11</v>
      </c>
      <c r="Z69" s="21">
        <f t="shared" si="13"/>
        <v>18</v>
      </c>
      <c r="AA69" s="21">
        <f t="shared" si="13"/>
        <v>0</v>
      </c>
      <c r="AB69" s="22">
        <f>SUM(V69:AA69)</f>
        <v>34</v>
      </c>
      <c r="AC69" s="23">
        <f t="shared" ref="AC69:AH79" si="14">V69/$AB69</f>
        <v>5.8823529411764705E-2</v>
      </c>
      <c r="AD69" s="23">
        <f t="shared" si="14"/>
        <v>2.9411764705882353E-2</v>
      </c>
      <c r="AE69" s="23">
        <f t="shared" si="14"/>
        <v>5.8823529411764705E-2</v>
      </c>
      <c r="AF69" s="23">
        <f t="shared" si="14"/>
        <v>0.3235294117647059</v>
      </c>
      <c r="AG69" s="23">
        <f t="shared" si="14"/>
        <v>0.52941176470588236</v>
      </c>
      <c r="AH69" s="23">
        <f t="shared" si="14"/>
        <v>0</v>
      </c>
      <c r="AI69" s="24">
        <f>+BA18</f>
        <v>4.24</v>
      </c>
      <c r="AJ69" s="24">
        <f t="shared" ref="AJ69:AL79" si="15">+BB18</f>
        <v>1.1000000000000001</v>
      </c>
      <c r="AK69" s="59">
        <f t="shared" si="15"/>
        <v>5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2</v>
      </c>
      <c r="W70" s="21">
        <f t="shared" si="13"/>
        <v>3</v>
      </c>
      <c r="X70" s="21">
        <f t="shared" si="13"/>
        <v>7</v>
      </c>
      <c r="Y70" s="21">
        <f t="shared" si="13"/>
        <v>10</v>
      </c>
      <c r="Z70" s="21">
        <f t="shared" si="13"/>
        <v>11</v>
      </c>
      <c r="AA70" s="21">
        <f t="shared" si="13"/>
        <v>1</v>
      </c>
      <c r="AB70" s="22">
        <f t="shared" ref="AB70:AB79" si="17">SUM(V70:AA70)</f>
        <v>34</v>
      </c>
      <c r="AC70" s="23">
        <f t="shared" si="14"/>
        <v>5.8823529411764705E-2</v>
      </c>
      <c r="AD70" s="23">
        <f t="shared" si="14"/>
        <v>8.8235294117647065E-2</v>
      </c>
      <c r="AE70" s="23">
        <f t="shared" si="14"/>
        <v>0.20588235294117646</v>
      </c>
      <c r="AF70" s="23">
        <f t="shared" si="14"/>
        <v>0.29411764705882354</v>
      </c>
      <c r="AG70" s="23">
        <f t="shared" si="14"/>
        <v>0.3235294117647059</v>
      </c>
      <c r="AH70" s="23">
        <f t="shared" si="14"/>
        <v>2.9411764705882353E-2</v>
      </c>
      <c r="AI70" s="24">
        <f t="shared" ref="AI70:AI79" si="18">+BA19</f>
        <v>3.76</v>
      </c>
      <c r="AJ70" s="24">
        <f t="shared" si="15"/>
        <v>1.2</v>
      </c>
      <c r="AK70" s="59">
        <f t="shared" si="15"/>
        <v>4</v>
      </c>
      <c r="AL70" s="59">
        <f t="shared" si="15"/>
        <v>5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2</v>
      </c>
      <c r="W71" s="21">
        <f t="shared" si="13"/>
        <v>1</v>
      </c>
      <c r="X71" s="21">
        <f t="shared" si="13"/>
        <v>8</v>
      </c>
      <c r="Y71" s="21">
        <f t="shared" si="13"/>
        <v>12</v>
      </c>
      <c r="Z71" s="21">
        <f t="shared" si="13"/>
        <v>10</v>
      </c>
      <c r="AA71" s="21">
        <f t="shared" si="13"/>
        <v>1</v>
      </c>
      <c r="AB71" s="22">
        <f t="shared" si="17"/>
        <v>34</v>
      </c>
      <c r="AC71" s="23">
        <f t="shared" si="14"/>
        <v>5.8823529411764705E-2</v>
      </c>
      <c r="AD71" s="23">
        <f t="shared" si="14"/>
        <v>2.9411764705882353E-2</v>
      </c>
      <c r="AE71" s="23">
        <f t="shared" si="14"/>
        <v>0.23529411764705882</v>
      </c>
      <c r="AF71" s="23">
        <f t="shared" si="14"/>
        <v>0.35294117647058826</v>
      </c>
      <c r="AG71" s="23">
        <f t="shared" si="14"/>
        <v>0.29411764705882354</v>
      </c>
      <c r="AH71" s="23">
        <f t="shared" si="14"/>
        <v>2.9411764705882353E-2</v>
      </c>
      <c r="AI71" s="24">
        <f t="shared" si="18"/>
        <v>3.82</v>
      </c>
      <c r="AJ71" s="24">
        <f t="shared" si="15"/>
        <v>1.1000000000000001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2</v>
      </c>
      <c r="W72" s="21">
        <f t="shared" si="13"/>
        <v>1</v>
      </c>
      <c r="X72" s="21">
        <f t="shared" si="13"/>
        <v>7</v>
      </c>
      <c r="Y72" s="21">
        <f t="shared" si="13"/>
        <v>17</v>
      </c>
      <c r="Z72" s="21">
        <f t="shared" si="13"/>
        <v>7</v>
      </c>
      <c r="AA72" s="21">
        <f t="shared" si="13"/>
        <v>0</v>
      </c>
      <c r="AB72" s="22">
        <f t="shared" si="17"/>
        <v>34</v>
      </c>
      <c r="AC72" s="23">
        <f t="shared" si="14"/>
        <v>5.8823529411764705E-2</v>
      </c>
      <c r="AD72" s="23">
        <f t="shared" si="14"/>
        <v>2.9411764705882353E-2</v>
      </c>
      <c r="AE72" s="23">
        <f t="shared" si="14"/>
        <v>0.20588235294117646</v>
      </c>
      <c r="AF72" s="23">
        <f t="shared" si="14"/>
        <v>0.5</v>
      </c>
      <c r="AG72" s="23">
        <f t="shared" si="14"/>
        <v>0.20588235294117646</v>
      </c>
      <c r="AH72" s="23">
        <f t="shared" si="14"/>
        <v>0</v>
      </c>
      <c r="AI72" s="24">
        <f t="shared" si="18"/>
        <v>3.76</v>
      </c>
      <c r="AJ72" s="24">
        <f t="shared" si="15"/>
        <v>1.02</v>
      </c>
      <c r="AK72" s="59">
        <f t="shared" si="15"/>
        <v>4</v>
      </c>
      <c r="AL72" s="59">
        <f t="shared" si="15"/>
        <v>4</v>
      </c>
      <c r="AM72" s="53" t="s">
        <v>164</v>
      </c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3</v>
      </c>
      <c r="W73" s="21">
        <f t="shared" si="13"/>
        <v>11</v>
      </c>
      <c r="X73" s="21">
        <f t="shared" si="13"/>
        <v>10</v>
      </c>
      <c r="Y73" s="21">
        <f t="shared" si="13"/>
        <v>3</v>
      </c>
      <c r="Z73" s="21">
        <f t="shared" si="13"/>
        <v>2</v>
      </c>
      <c r="AA73" s="21">
        <f t="shared" si="13"/>
        <v>5</v>
      </c>
      <c r="AB73" s="22">
        <f t="shared" si="17"/>
        <v>34</v>
      </c>
      <c r="AC73" s="23">
        <f t="shared" si="14"/>
        <v>8.8235294117647065E-2</v>
      </c>
      <c r="AD73" s="23">
        <f t="shared" si="14"/>
        <v>0.3235294117647059</v>
      </c>
      <c r="AE73" s="23">
        <f t="shared" si="14"/>
        <v>0.29411764705882354</v>
      </c>
      <c r="AF73" s="23">
        <f t="shared" si="14"/>
        <v>8.8235294117647065E-2</v>
      </c>
      <c r="AG73" s="23">
        <f t="shared" si="14"/>
        <v>5.8823529411764705E-2</v>
      </c>
      <c r="AH73" s="23">
        <f t="shared" si="14"/>
        <v>0.14705882352941177</v>
      </c>
      <c r="AI73" s="24">
        <f t="shared" si="18"/>
        <v>2.66</v>
      </c>
      <c r="AJ73" s="24">
        <f t="shared" si="15"/>
        <v>1.04</v>
      </c>
      <c r="AK73" s="59">
        <f t="shared" si="15"/>
        <v>3</v>
      </c>
      <c r="AL73" s="59">
        <f t="shared" si="15"/>
        <v>2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6</v>
      </c>
      <c r="W74" s="21">
        <f t="shared" si="13"/>
        <v>10</v>
      </c>
      <c r="X74" s="21">
        <f t="shared" si="13"/>
        <v>7</v>
      </c>
      <c r="Y74" s="21">
        <f t="shared" si="13"/>
        <v>7</v>
      </c>
      <c r="Z74" s="21">
        <f t="shared" si="13"/>
        <v>4</v>
      </c>
      <c r="AA74" s="21">
        <f t="shared" si="13"/>
        <v>0</v>
      </c>
      <c r="AB74" s="22">
        <f t="shared" si="17"/>
        <v>34</v>
      </c>
      <c r="AC74" s="23">
        <f t="shared" si="14"/>
        <v>0.17647058823529413</v>
      </c>
      <c r="AD74" s="23">
        <f t="shared" si="14"/>
        <v>0.29411764705882354</v>
      </c>
      <c r="AE74" s="23">
        <f t="shared" si="14"/>
        <v>0.20588235294117646</v>
      </c>
      <c r="AF74" s="23">
        <f t="shared" si="14"/>
        <v>0.20588235294117646</v>
      </c>
      <c r="AG74" s="23">
        <f t="shared" si="14"/>
        <v>0.11764705882352941</v>
      </c>
      <c r="AH74" s="23">
        <f t="shared" si="14"/>
        <v>0</v>
      </c>
      <c r="AI74" s="24">
        <f t="shared" si="18"/>
        <v>2.79</v>
      </c>
      <c r="AJ74" s="24">
        <f t="shared" si="15"/>
        <v>1.3</v>
      </c>
      <c r="AK74" s="59">
        <f t="shared" si="15"/>
        <v>3</v>
      </c>
      <c r="AL74" s="59">
        <f t="shared" si="15"/>
        <v>2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1</v>
      </c>
      <c r="W75" s="21">
        <f t="shared" si="13"/>
        <v>0</v>
      </c>
      <c r="X75" s="21">
        <f t="shared" si="13"/>
        <v>6</v>
      </c>
      <c r="Y75" s="21">
        <f t="shared" si="13"/>
        <v>17</v>
      </c>
      <c r="Z75" s="21">
        <f t="shared" si="13"/>
        <v>8</v>
      </c>
      <c r="AA75" s="21">
        <f t="shared" si="13"/>
        <v>2</v>
      </c>
      <c r="AB75" s="22">
        <f t="shared" si="17"/>
        <v>34</v>
      </c>
      <c r="AC75" s="23">
        <f t="shared" si="14"/>
        <v>2.9411764705882353E-2</v>
      </c>
      <c r="AD75" s="23">
        <f t="shared" si="14"/>
        <v>0</v>
      </c>
      <c r="AE75" s="23">
        <f t="shared" si="14"/>
        <v>0.17647058823529413</v>
      </c>
      <c r="AF75" s="23">
        <f t="shared" si="14"/>
        <v>0.5</v>
      </c>
      <c r="AG75" s="23">
        <f t="shared" si="14"/>
        <v>0.23529411764705882</v>
      </c>
      <c r="AH75" s="23">
        <f t="shared" si="14"/>
        <v>5.8823529411764705E-2</v>
      </c>
      <c r="AI75" s="24">
        <f t="shared" si="18"/>
        <v>3.97</v>
      </c>
      <c r="AJ75" s="24">
        <f t="shared" si="15"/>
        <v>0.86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1</v>
      </c>
      <c r="W76" s="21">
        <f t="shared" si="13"/>
        <v>0</v>
      </c>
      <c r="X76" s="21">
        <f t="shared" si="13"/>
        <v>4</v>
      </c>
      <c r="Y76" s="21">
        <f t="shared" si="13"/>
        <v>18</v>
      </c>
      <c r="Z76" s="21">
        <f t="shared" si="13"/>
        <v>8</v>
      </c>
      <c r="AA76" s="21">
        <f t="shared" si="13"/>
        <v>3</v>
      </c>
      <c r="AB76" s="22">
        <f t="shared" si="17"/>
        <v>34</v>
      </c>
      <c r="AC76" s="23">
        <f t="shared" si="14"/>
        <v>2.9411764705882353E-2</v>
      </c>
      <c r="AD76" s="23">
        <f t="shared" si="14"/>
        <v>0</v>
      </c>
      <c r="AE76" s="23">
        <f t="shared" si="14"/>
        <v>0.11764705882352941</v>
      </c>
      <c r="AF76" s="23">
        <f t="shared" si="14"/>
        <v>0.52941176470588236</v>
      </c>
      <c r="AG76" s="23">
        <f t="shared" si="14"/>
        <v>0.23529411764705882</v>
      </c>
      <c r="AH76" s="23">
        <f t="shared" si="14"/>
        <v>8.8235294117647065E-2</v>
      </c>
      <c r="AI76" s="24">
        <f t="shared" si="18"/>
        <v>4.03</v>
      </c>
      <c r="AJ76" s="24">
        <f t="shared" si="15"/>
        <v>0.84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1</v>
      </c>
      <c r="W77" s="21">
        <f t="shared" si="13"/>
        <v>0</v>
      </c>
      <c r="X77" s="21">
        <f t="shared" si="13"/>
        <v>2</v>
      </c>
      <c r="Y77" s="21">
        <f t="shared" si="13"/>
        <v>17</v>
      </c>
      <c r="Z77" s="21">
        <f t="shared" si="13"/>
        <v>14</v>
      </c>
      <c r="AA77" s="21">
        <f t="shared" si="13"/>
        <v>0</v>
      </c>
      <c r="AB77" s="22">
        <f t="shared" si="17"/>
        <v>34</v>
      </c>
      <c r="AC77" s="23">
        <f t="shared" si="14"/>
        <v>2.9411764705882353E-2</v>
      </c>
      <c r="AD77" s="23">
        <f t="shared" si="14"/>
        <v>0</v>
      </c>
      <c r="AE77" s="23">
        <f t="shared" si="14"/>
        <v>5.8823529411764705E-2</v>
      </c>
      <c r="AF77" s="23">
        <f t="shared" si="14"/>
        <v>0.5</v>
      </c>
      <c r="AG77" s="23">
        <f t="shared" si="14"/>
        <v>0.41176470588235292</v>
      </c>
      <c r="AH77" s="23">
        <f t="shared" si="14"/>
        <v>0</v>
      </c>
      <c r="AI77" s="24">
        <f t="shared" si="18"/>
        <v>4.26</v>
      </c>
      <c r="AJ77" s="24">
        <f t="shared" si="15"/>
        <v>0.83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1</v>
      </c>
      <c r="W78" s="21">
        <f t="shared" si="13"/>
        <v>1</v>
      </c>
      <c r="X78" s="21">
        <f t="shared" si="13"/>
        <v>1</v>
      </c>
      <c r="Y78" s="21">
        <f t="shared" si="13"/>
        <v>17</v>
      </c>
      <c r="Z78" s="21">
        <f t="shared" si="13"/>
        <v>12</v>
      </c>
      <c r="AA78" s="21">
        <f t="shared" si="13"/>
        <v>2</v>
      </c>
      <c r="AB78" s="22">
        <f t="shared" si="17"/>
        <v>34</v>
      </c>
      <c r="AC78" s="23">
        <f t="shared" si="14"/>
        <v>2.9411764705882353E-2</v>
      </c>
      <c r="AD78" s="23">
        <f t="shared" si="14"/>
        <v>2.9411764705882353E-2</v>
      </c>
      <c r="AE78" s="23">
        <f t="shared" si="14"/>
        <v>2.9411764705882353E-2</v>
      </c>
      <c r="AF78" s="23">
        <f t="shared" si="14"/>
        <v>0.5</v>
      </c>
      <c r="AG78" s="23">
        <f t="shared" si="14"/>
        <v>0.35294117647058826</v>
      </c>
      <c r="AH78" s="23">
        <f t="shared" si="14"/>
        <v>5.8823529411764705E-2</v>
      </c>
      <c r="AI78" s="24">
        <f t="shared" si="18"/>
        <v>4.1900000000000004</v>
      </c>
      <c r="AJ78" s="24">
        <f t="shared" si="15"/>
        <v>0.9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1</v>
      </c>
      <c r="W79" s="21">
        <f t="shared" si="13"/>
        <v>0</v>
      </c>
      <c r="X79" s="21">
        <f t="shared" si="13"/>
        <v>3</v>
      </c>
      <c r="Y79" s="21">
        <f t="shared" si="13"/>
        <v>19</v>
      </c>
      <c r="Z79" s="21">
        <f t="shared" si="13"/>
        <v>11</v>
      </c>
      <c r="AA79" s="21">
        <f t="shared" si="13"/>
        <v>0</v>
      </c>
      <c r="AB79" s="22">
        <f t="shared" si="17"/>
        <v>34</v>
      </c>
      <c r="AC79" s="23">
        <f t="shared" si="14"/>
        <v>2.9411764705882353E-2</v>
      </c>
      <c r="AD79" s="23">
        <f t="shared" si="14"/>
        <v>0</v>
      </c>
      <c r="AE79" s="23">
        <f t="shared" si="14"/>
        <v>8.8235294117647065E-2</v>
      </c>
      <c r="AF79" s="23">
        <f t="shared" si="14"/>
        <v>0.55882352941176472</v>
      </c>
      <c r="AG79" s="23">
        <f t="shared" si="14"/>
        <v>0.3235294117647059</v>
      </c>
      <c r="AH79" s="23">
        <f t="shared" si="14"/>
        <v>0</v>
      </c>
      <c r="AI79" s="24">
        <f t="shared" si="18"/>
        <v>4.1500000000000004</v>
      </c>
      <c r="AJ79" s="24">
        <f t="shared" si="15"/>
        <v>0.82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2</v>
      </c>
      <c r="W87" s="21">
        <f t="shared" ref="W87:AA90" si="19">+AO29</f>
        <v>0</v>
      </c>
      <c r="X87" s="21">
        <f t="shared" si="19"/>
        <v>6</v>
      </c>
      <c r="Y87" s="21">
        <f t="shared" si="19"/>
        <v>8</v>
      </c>
      <c r="Z87" s="21">
        <f t="shared" si="19"/>
        <v>13</v>
      </c>
      <c r="AA87" s="21">
        <f t="shared" si="19"/>
        <v>5</v>
      </c>
      <c r="AB87" s="22">
        <f>SUM(V87:AA87)</f>
        <v>34</v>
      </c>
      <c r="AC87" s="23">
        <f t="shared" ref="AC87:AH90" si="20">V87/$AB87</f>
        <v>5.8823529411764705E-2</v>
      </c>
      <c r="AD87" s="23">
        <f t="shared" si="20"/>
        <v>0</v>
      </c>
      <c r="AE87" s="23">
        <f t="shared" si="20"/>
        <v>0.17647058823529413</v>
      </c>
      <c r="AF87" s="23">
        <f t="shared" si="20"/>
        <v>0.23529411764705882</v>
      </c>
      <c r="AG87" s="23">
        <f t="shared" si="20"/>
        <v>0.38235294117647056</v>
      </c>
      <c r="AH87" s="23">
        <f t="shared" si="20"/>
        <v>0.14705882352941177</v>
      </c>
      <c r="AI87" s="24">
        <f>+BA29</f>
        <v>4.03</v>
      </c>
      <c r="AJ87" s="24">
        <f t="shared" ref="AJ87:AL90" si="21">+BB29</f>
        <v>1.1499999999999999</v>
      </c>
      <c r="AK87" s="59">
        <f t="shared" si="21"/>
        <v>4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1</v>
      </c>
      <c r="W88" s="21">
        <f t="shared" si="19"/>
        <v>2</v>
      </c>
      <c r="X88" s="21">
        <f t="shared" si="19"/>
        <v>4</v>
      </c>
      <c r="Y88" s="21">
        <f t="shared" si="19"/>
        <v>7</v>
      </c>
      <c r="Z88" s="21">
        <f t="shared" si="19"/>
        <v>10</v>
      </c>
      <c r="AA88" s="21">
        <f t="shared" si="19"/>
        <v>10</v>
      </c>
      <c r="AB88" s="22">
        <f t="shared" ref="AB88:AB90" si="23">SUM(V88:AA88)</f>
        <v>34</v>
      </c>
      <c r="AC88" s="23">
        <f t="shared" si="20"/>
        <v>2.9411764705882353E-2</v>
      </c>
      <c r="AD88" s="23">
        <f t="shared" si="20"/>
        <v>5.8823529411764705E-2</v>
      </c>
      <c r="AE88" s="23">
        <f t="shared" si="20"/>
        <v>0.11764705882352941</v>
      </c>
      <c r="AF88" s="23">
        <f t="shared" si="20"/>
        <v>0.20588235294117646</v>
      </c>
      <c r="AG88" s="23">
        <f t="shared" si="20"/>
        <v>0.29411764705882354</v>
      </c>
      <c r="AH88" s="23">
        <f t="shared" si="20"/>
        <v>0.29411764705882354</v>
      </c>
      <c r="AI88" s="24">
        <f t="shared" ref="AI88:AI90" si="24">+BA30</f>
        <v>3.96</v>
      </c>
      <c r="AJ88" s="24">
        <f t="shared" si="21"/>
        <v>1.1599999999999999</v>
      </c>
      <c r="AK88" s="59">
        <f t="shared" si="21"/>
        <v>4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1</v>
      </c>
      <c r="W89" s="21">
        <f t="shared" si="19"/>
        <v>3</v>
      </c>
      <c r="X89" s="21">
        <f t="shared" si="19"/>
        <v>2</v>
      </c>
      <c r="Y89" s="21">
        <f t="shared" si="19"/>
        <v>9</v>
      </c>
      <c r="Z89" s="21">
        <f t="shared" si="19"/>
        <v>10</v>
      </c>
      <c r="AA89" s="21">
        <f t="shared" si="19"/>
        <v>9</v>
      </c>
      <c r="AB89" s="22">
        <f t="shared" si="23"/>
        <v>34</v>
      </c>
      <c r="AC89" s="23">
        <f t="shared" si="20"/>
        <v>2.9411764705882353E-2</v>
      </c>
      <c r="AD89" s="23">
        <f t="shared" si="20"/>
        <v>8.8235294117647065E-2</v>
      </c>
      <c r="AE89" s="23">
        <f t="shared" si="20"/>
        <v>5.8823529411764705E-2</v>
      </c>
      <c r="AF89" s="23">
        <f t="shared" si="20"/>
        <v>0.26470588235294118</v>
      </c>
      <c r="AG89" s="23">
        <f t="shared" si="20"/>
        <v>0.29411764705882354</v>
      </c>
      <c r="AH89" s="23">
        <f t="shared" si="20"/>
        <v>0.26470588235294118</v>
      </c>
      <c r="AI89" s="24">
        <f t="shared" si="24"/>
        <v>3.96</v>
      </c>
      <c r="AJ89" s="24">
        <f t="shared" si="21"/>
        <v>1.17</v>
      </c>
      <c r="AK89" s="59">
        <f t="shared" si="21"/>
        <v>4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1</v>
      </c>
      <c r="W90" s="21">
        <f t="shared" si="19"/>
        <v>0</v>
      </c>
      <c r="X90" s="21">
        <f t="shared" si="19"/>
        <v>5</v>
      </c>
      <c r="Y90" s="21">
        <f t="shared" si="19"/>
        <v>8</v>
      </c>
      <c r="Z90" s="21">
        <f t="shared" si="19"/>
        <v>13</v>
      </c>
      <c r="AA90" s="21">
        <f t="shared" si="19"/>
        <v>7</v>
      </c>
      <c r="AB90" s="22">
        <f t="shared" si="23"/>
        <v>34</v>
      </c>
      <c r="AC90" s="23">
        <f t="shared" si="20"/>
        <v>2.9411764705882353E-2</v>
      </c>
      <c r="AD90" s="23">
        <f t="shared" si="20"/>
        <v>0</v>
      </c>
      <c r="AE90" s="23">
        <f t="shared" si="20"/>
        <v>0.14705882352941177</v>
      </c>
      <c r="AF90" s="23">
        <f t="shared" si="20"/>
        <v>0.23529411764705882</v>
      </c>
      <c r="AG90" s="23">
        <f t="shared" si="20"/>
        <v>0.38235294117647056</v>
      </c>
      <c r="AH90" s="23">
        <f t="shared" si="20"/>
        <v>0.20588235294117646</v>
      </c>
      <c r="AI90" s="24">
        <f t="shared" si="24"/>
        <v>4.1900000000000004</v>
      </c>
      <c r="AJ90" s="24">
        <f t="shared" si="21"/>
        <v>1</v>
      </c>
      <c r="AK90" s="59">
        <f t="shared" si="21"/>
        <v>4</v>
      </c>
      <c r="AL90" s="59">
        <f t="shared" si="21"/>
        <v>5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1</v>
      </c>
      <c r="W98" s="21">
        <f t="shared" ref="W98:AA99" si="25">+AO33</f>
        <v>3</v>
      </c>
      <c r="X98" s="21">
        <f t="shared" si="25"/>
        <v>7</v>
      </c>
      <c r="Y98" s="21">
        <f t="shared" si="25"/>
        <v>9</v>
      </c>
      <c r="Z98" s="21">
        <f t="shared" si="25"/>
        <v>14</v>
      </c>
      <c r="AA98" s="21">
        <f t="shared" si="25"/>
        <v>0</v>
      </c>
      <c r="AB98" s="22">
        <f>SUM(V98:AA98)</f>
        <v>34</v>
      </c>
      <c r="AC98" s="23">
        <f t="shared" ref="AC98:AH99" si="26">V98/$AB98</f>
        <v>2.9411764705882353E-2</v>
      </c>
      <c r="AD98" s="23">
        <f t="shared" si="26"/>
        <v>8.8235294117647065E-2</v>
      </c>
      <c r="AE98" s="23">
        <f t="shared" si="26"/>
        <v>0.20588235294117646</v>
      </c>
      <c r="AF98" s="23">
        <f t="shared" si="26"/>
        <v>0.26470588235294118</v>
      </c>
      <c r="AG98" s="23">
        <f t="shared" si="26"/>
        <v>0.41176470588235292</v>
      </c>
      <c r="AH98" s="23">
        <f t="shared" si="26"/>
        <v>0</v>
      </c>
      <c r="AI98" s="24">
        <f>+BA33</f>
        <v>3.94</v>
      </c>
      <c r="AJ98" s="24">
        <f t="shared" ref="AJ98:AL99" si="27">+BB33</f>
        <v>1.1299999999999999</v>
      </c>
      <c r="AK98" s="59">
        <f t="shared" si="27"/>
        <v>4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3</v>
      </c>
      <c r="X99" s="21">
        <f t="shared" si="25"/>
        <v>5</v>
      </c>
      <c r="Y99" s="21">
        <f t="shared" si="25"/>
        <v>10</v>
      </c>
      <c r="Z99" s="21">
        <f t="shared" si="25"/>
        <v>16</v>
      </c>
      <c r="AA99" s="21">
        <f t="shared" si="25"/>
        <v>0</v>
      </c>
      <c r="AB99" s="22">
        <f>SUM(V99:AA99)</f>
        <v>34</v>
      </c>
      <c r="AC99" s="23">
        <f t="shared" si="26"/>
        <v>0</v>
      </c>
      <c r="AD99" s="23">
        <f t="shared" si="26"/>
        <v>8.8235294117647065E-2</v>
      </c>
      <c r="AE99" s="23">
        <f t="shared" si="26"/>
        <v>0.14705882352941177</v>
      </c>
      <c r="AF99" s="23">
        <f t="shared" si="26"/>
        <v>0.29411764705882354</v>
      </c>
      <c r="AG99" s="23">
        <f t="shared" si="26"/>
        <v>0.47058823529411764</v>
      </c>
      <c r="AH99" s="23">
        <f t="shared" si="26"/>
        <v>0</v>
      </c>
      <c r="AI99" s="24">
        <f>+BA34</f>
        <v>4.1500000000000004</v>
      </c>
      <c r="AJ99" s="24">
        <f t="shared" si="27"/>
        <v>0.99</v>
      </c>
      <c r="AK99" s="59">
        <f t="shared" si="27"/>
        <v>4</v>
      </c>
      <c r="AL99" s="59">
        <f t="shared" si="27"/>
        <v>5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4</v>
      </c>
      <c r="X101" s="21">
        <f t="shared" si="28"/>
        <v>3</v>
      </c>
      <c r="Y101" s="21">
        <f t="shared" si="28"/>
        <v>10</v>
      </c>
      <c r="Z101" s="21">
        <f t="shared" si="28"/>
        <v>17</v>
      </c>
      <c r="AA101" s="21">
        <f t="shared" si="28"/>
        <v>0</v>
      </c>
      <c r="AB101" s="22">
        <f>SUM(V101:AA101)</f>
        <v>34</v>
      </c>
      <c r="AC101" s="23">
        <f t="shared" ref="AC101:AH107" si="29">V101/$AB101</f>
        <v>0</v>
      </c>
      <c r="AD101" s="23">
        <f t="shared" si="29"/>
        <v>0.11764705882352941</v>
      </c>
      <c r="AE101" s="23">
        <f t="shared" si="29"/>
        <v>8.8235294117647065E-2</v>
      </c>
      <c r="AF101" s="23">
        <f t="shared" si="29"/>
        <v>0.29411764705882354</v>
      </c>
      <c r="AG101" s="23">
        <f t="shared" si="29"/>
        <v>0.5</v>
      </c>
      <c r="AH101" s="23">
        <f t="shared" si="29"/>
        <v>0</v>
      </c>
      <c r="AI101" s="24">
        <f>+BA35</f>
        <v>4.18</v>
      </c>
      <c r="AJ101" s="24">
        <f t="shared" ref="AJ101:AL107" si="30">+BB35</f>
        <v>1.03</v>
      </c>
      <c r="AK101" s="59">
        <f t="shared" si="30"/>
        <v>5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1</v>
      </c>
      <c r="W102" s="21">
        <f t="shared" si="28"/>
        <v>1</v>
      </c>
      <c r="X102" s="21">
        <f t="shared" si="28"/>
        <v>6</v>
      </c>
      <c r="Y102" s="21">
        <f t="shared" si="28"/>
        <v>7</v>
      </c>
      <c r="Z102" s="21">
        <f t="shared" si="28"/>
        <v>19</v>
      </c>
      <c r="AA102" s="21">
        <f t="shared" si="28"/>
        <v>0</v>
      </c>
      <c r="AB102" s="22">
        <f t="shared" ref="AB102:AB107" si="32">SUM(V102:AA102)</f>
        <v>34</v>
      </c>
      <c r="AC102" s="23">
        <f t="shared" si="29"/>
        <v>2.9411764705882353E-2</v>
      </c>
      <c r="AD102" s="23">
        <f t="shared" si="29"/>
        <v>2.9411764705882353E-2</v>
      </c>
      <c r="AE102" s="23">
        <f t="shared" si="29"/>
        <v>0.17647058823529413</v>
      </c>
      <c r="AF102" s="23">
        <f t="shared" si="29"/>
        <v>0.20588235294117646</v>
      </c>
      <c r="AG102" s="23">
        <f t="shared" si="29"/>
        <v>0.55882352941176472</v>
      </c>
      <c r="AH102" s="23">
        <f t="shared" si="29"/>
        <v>0</v>
      </c>
      <c r="AI102" s="24">
        <f t="shared" ref="AI102:AI107" si="33">+BA36</f>
        <v>4.24</v>
      </c>
      <c r="AJ102" s="24">
        <f t="shared" si="30"/>
        <v>1.05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1</v>
      </c>
      <c r="W103" s="21">
        <f t="shared" si="28"/>
        <v>1</v>
      </c>
      <c r="X103" s="21">
        <f t="shared" si="28"/>
        <v>3</v>
      </c>
      <c r="Y103" s="21">
        <f t="shared" si="28"/>
        <v>12</v>
      </c>
      <c r="Z103" s="21">
        <f t="shared" si="28"/>
        <v>17</v>
      </c>
      <c r="AA103" s="21">
        <f t="shared" si="28"/>
        <v>0</v>
      </c>
      <c r="AB103" s="22">
        <f t="shared" si="32"/>
        <v>34</v>
      </c>
      <c r="AC103" s="23">
        <f t="shared" si="29"/>
        <v>2.9411764705882353E-2</v>
      </c>
      <c r="AD103" s="23">
        <f t="shared" si="29"/>
        <v>2.9411764705882353E-2</v>
      </c>
      <c r="AE103" s="23">
        <f t="shared" si="29"/>
        <v>8.8235294117647065E-2</v>
      </c>
      <c r="AF103" s="23">
        <f t="shared" si="29"/>
        <v>0.35294117647058826</v>
      </c>
      <c r="AG103" s="23">
        <f t="shared" si="29"/>
        <v>0.5</v>
      </c>
      <c r="AH103" s="23">
        <f t="shared" si="29"/>
        <v>0</v>
      </c>
      <c r="AI103" s="24">
        <f t="shared" si="33"/>
        <v>4.26</v>
      </c>
      <c r="AJ103" s="24">
        <f t="shared" si="30"/>
        <v>0.96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1</v>
      </c>
      <c r="X104" s="21">
        <f t="shared" si="28"/>
        <v>1</v>
      </c>
      <c r="Y104" s="21">
        <f t="shared" si="28"/>
        <v>12</v>
      </c>
      <c r="Z104" s="21">
        <f t="shared" si="28"/>
        <v>19</v>
      </c>
      <c r="AA104" s="21">
        <f t="shared" si="28"/>
        <v>1</v>
      </c>
      <c r="AB104" s="22">
        <f t="shared" si="32"/>
        <v>34</v>
      </c>
      <c r="AC104" s="23">
        <f t="shared" si="29"/>
        <v>0</v>
      </c>
      <c r="AD104" s="23">
        <f t="shared" si="29"/>
        <v>2.9411764705882353E-2</v>
      </c>
      <c r="AE104" s="23">
        <f t="shared" si="29"/>
        <v>2.9411764705882353E-2</v>
      </c>
      <c r="AF104" s="23">
        <f t="shared" si="29"/>
        <v>0.35294117647058826</v>
      </c>
      <c r="AG104" s="23">
        <f t="shared" si="29"/>
        <v>0.55882352941176472</v>
      </c>
      <c r="AH104" s="23">
        <f t="shared" si="29"/>
        <v>2.9411764705882353E-2</v>
      </c>
      <c r="AI104" s="24">
        <f t="shared" si="33"/>
        <v>4.4800000000000004</v>
      </c>
      <c r="AJ104" s="24">
        <f t="shared" si="30"/>
        <v>0.71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2</v>
      </c>
      <c r="W105" s="21">
        <f t="shared" si="28"/>
        <v>3</v>
      </c>
      <c r="X105" s="21">
        <f t="shared" si="28"/>
        <v>7</v>
      </c>
      <c r="Y105" s="21">
        <f t="shared" si="28"/>
        <v>13</v>
      </c>
      <c r="Z105" s="21">
        <f t="shared" si="28"/>
        <v>9</v>
      </c>
      <c r="AA105" s="21">
        <f t="shared" si="28"/>
        <v>0</v>
      </c>
      <c r="AB105" s="22">
        <f t="shared" si="32"/>
        <v>34</v>
      </c>
      <c r="AC105" s="23">
        <f t="shared" si="29"/>
        <v>5.8823529411764705E-2</v>
      </c>
      <c r="AD105" s="23">
        <f t="shared" si="29"/>
        <v>8.8235294117647065E-2</v>
      </c>
      <c r="AE105" s="23">
        <f t="shared" si="29"/>
        <v>0.20588235294117646</v>
      </c>
      <c r="AF105" s="23">
        <f t="shared" si="29"/>
        <v>0.38235294117647056</v>
      </c>
      <c r="AG105" s="23">
        <f t="shared" si="29"/>
        <v>0.26470588235294118</v>
      </c>
      <c r="AH105" s="23">
        <f t="shared" si="29"/>
        <v>0</v>
      </c>
      <c r="AI105" s="24">
        <f t="shared" si="33"/>
        <v>3.71</v>
      </c>
      <c r="AJ105" s="24">
        <f t="shared" si="30"/>
        <v>1.1399999999999999</v>
      </c>
      <c r="AK105" s="59">
        <f t="shared" si="30"/>
        <v>4</v>
      </c>
      <c r="AL105" s="59">
        <f t="shared" si="30"/>
        <v>4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1</v>
      </c>
      <c r="W106" s="21">
        <f t="shared" si="28"/>
        <v>1</v>
      </c>
      <c r="X106" s="21">
        <f t="shared" si="28"/>
        <v>1</v>
      </c>
      <c r="Y106" s="21">
        <f t="shared" si="28"/>
        <v>13</v>
      </c>
      <c r="Z106" s="21">
        <f t="shared" si="28"/>
        <v>18</v>
      </c>
      <c r="AA106" s="21">
        <f t="shared" si="28"/>
        <v>0</v>
      </c>
      <c r="AB106" s="22">
        <f t="shared" si="32"/>
        <v>34</v>
      </c>
      <c r="AC106" s="23">
        <f t="shared" si="29"/>
        <v>2.9411764705882353E-2</v>
      </c>
      <c r="AD106" s="23">
        <f t="shared" si="29"/>
        <v>2.9411764705882353E-2</v>
      </c>
      <c r="AE106" s="23">
        <f t="shared" si="29"/>
        <v>2.9411764705882353E-2</v>
      </c>
      <c r="AF106" s="23">
        <f t="shared" si="29"/>
        <v>0.38235294117647056</v>
      </c>
      <c r="AG106" s="23">
        <f t="shared" si="29"/>
        <v>0.52941176470588236</v>
      </c>
      <c r="AH106" s="23">
        <f t="shared" si="29"/>
        <v>0</v>
      </c>
      <c r="AI106" s="24">
        <f t="shared" si="33"/>
        <v>4.3499999999999996</v>
      </c>
      <c r="AJ106" s="24">
        <f t="shared" si="30"/>
        <v>0.92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1</v>
      </c>
      <c r="W107" s="21">
        <f t="shared" si="28"/>
        <v>2</v>
      </c>
      <c r="X107" s="21">
        <f t="shared" si="28"/>
        <v>3</v>
      </c>
      <c r="Y107" s="21">
        <f t="shared" si="28"/>
        <v>15</v>
      </c>
      <c r="Z107" s="21">
        <f t="shared" si="28"/>
        <v>13</v>
      </c>
      <c r="AA107" s="21">
        <f t="shared" si="28"/>
        <v>0</v>
      </c>
      <c r="AB107" s="22">
        <f t="shared" si="32"/>
        <v>34</v>
      </c>
      <c r="AC107" s="23">
        <f t="shared" si="29"/>
        <v>2.9411764705882353E-2</v>
      </c>
      <c r="AD107" s="23">
        <f t="shared" si="29"/>
        <v>5.8823529411764705E-2</v>
      </c>
      <c r="AE107" s="23">
        <f t="shared" si="29"/>
        <v>8.8235294117647065E-2</v>
      </c>
      <c r="AF107" s="23">
        <f t="shared" si="29"/>
        <v>0.44117647058823528</v>
      </c>
      <c r="AG107" s="23">
        <f t="shared" si="29"/>
        <v>0.38235294117647056</v>
      </c>
      <c r="AH107" s="23">
        <f t="shared" si="29"/>
        <v>0</v>
      </c>
      <c r="AI107" s="24">
        <f t="shared" si="33"/>
        <v>4.09</v>
      </c>
      <c r="AJ107" s="24">
        <f t="shared" si="30"/>
        <v>1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25">
      <c r="A110" s="49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2"/>
    </row>
    <row r="111" spans="1:38" ht="64.5" customHeight="1" x14ac:dyDescent="0.25">
      <c r="A111" s="49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2"/>
    </row>
    <row r="112" spans="1:38" ht="105.75" customHeight="1" x14ac:dyDescent="0.25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2"/>
    </row>
    <row r="113" spans="1:21" ht="53.25" customHeight="1" x14ac:dyDescent="0.25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2"/>
    </row>
    <row r="114" spans="1:21" ht="18.75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ht="18.75" x14ac:dyDescent="0.3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M125" s="48"/>
    </row>
    <row r="126" spans="1:21" x14ac:dyDescent="0.25">
      <c r="M126" s="48"/>
    </row>
    <row r="127" spans="1:21" x14ac:dyDescent="0.25">
      <c r="M127" s="48"/>
    </row>
    <row r="128" spans="1:21" x14ac:dyDescent="0.25">
      <c r="A128" s="53" t="s">
        <v>153</v>
      </c>
      <c r="M128" s="48"/>
    </row>
    <row r="129" spans="1:13" x14ac:dyDescent="0.25">
      <c r="C129" s="53" t="s">
        <v>96</v>
      </c>
      <c r="M129" s="48"/>
    </row>
    <row r="130" spans="1:13" x14ac:dyDescent="0.25">
      <c r="A130" s="53" t="s">
        <v>100</v>
      </c>
      <c r="B130" s="53" t="s">
        <v>154</v>
      </c>
      <c r="C130" s="53">
        <v>33</v>
      </c>
      <c r="M130" s="48"/>
    </row>
    <row r="131" spans="1:13" x14ac:dyDescent="0.25">
      <c r="B131" s="53" t="s">
        <v>81</v>
      </c>
      <c r="C131" s="53">
        <v>1</v>
      </c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2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69:U69"/>
    <mergeCell ref="B70:U70"/>
    <mergeCell ref="B71:U71"/>
    <mergeCell ref="B72:U72"/>
    <mergeCell ref="B73:U73"/>
    <mergeCell ref="V65:AA66"/>
    <mergeCell ref="AC65:AH66"/>
    <mergeCell ref="AI65:AL66"/>
    <mergeCell ref="B67:U67"/>
    <mergeCell ref="A68:U68"/>
    <mergeCell ref="V68:AL68"/>
    <mergeCell ref="B89:U89"/>
    <mergeCell ref="A82:AL82"/>
    <mergeCell ref="V83:AA84"/>
    <mergeCell ref="AC83:AH84"/>
    <mergeCell ref="AI83:AL84"/>
    <mergeCell ref="B84:U84"/>
    <mergeCell ref="B85:U85"/>
    <mergeCell ref="B79:U79"/>
    <mergeCell ref="B74:U74"/>
    <mergeCell ref="B75:U75"/>
    <mergeCell ref="B76:U76"/>
    <mergeCell ref="B77:U77"/>
    <mergeCell ref="B78:U78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V86:AL86"/>
    <mergeCell ref="B87:U87"/>
    <mergeCell ref="B88:U88"/>
    <mergeCell ref="B116:U116"/>
    <mergeCell ref="B99:U99"/>
    <mergeCell ref="A100:U100"/>
    <mergeCell ref="B115:U115"/>
    <mergeCell ref="A109:AL109"/>
    <mergeCell ref="B110:U110"/>
    <mergeCell ref="B111:U111"/>
    <mergeCell ref="B105:U105"/>
    <mergeCell ref="B106:U106"/>
    <mergeCell ref="B112:U112"/>
    <mergeCell ref="B113:U113"/>
    <mergeCell ref="B114:U114"/>
    <mergeCell ref="B107:U107"/>
    <mergeCell ref="B102:U102"/>
    <mergeCell ref="B103:U103"/>
    <mergeCell ref="B104:U10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07" max="3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BD143"/>
  <sheetViews>
    <sheetView tabSelected="1" view="pageBreakPreview" topLeftCell="A94" zoomScale="98" zoomScaleNormal="100" zoomScaleSheetLayoutView="98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166</v>
      </c>
      <c r="AU1" s="53" t="s">
        <v>166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0</v>
      </c>
      <c r="AQ3" s="53">
        <v>8</v>
      </c>
      <c r="AR3" s="53">
        <v>9</v>
      </c>
      <c r="AS3" s="53">
        <v>0</v>
      </c>
      <c r="AT3" s="53">
        <v>17</v>
      </c>
      <c r="AU3" s="53" t="s">
        <v>112</v>
      </c>
      <c r="AV3" s="53">
        <v>0</v>
      </c>
      <c r="AW3" s="53">
        <v>0</v>
      </c>
      <c r="AX3" s="53">
        <v>0</v>
      </c>
      <c r="AY3" s="53">
        <v>8</v>
      </c>
      <c r="AZ3" s="53">
        <v>9</v>
      </c>
      <c r="BA3" s="53">
        <v>4.53</v>
      </c>
      <c r="BB3" s="53">
        <v>0.51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2</v>
      </c>
      <c r="AQ4" s="53">
        <v>7</v>
      </c>
      <c r="AR4" s="53">
        <v>8</v>
      </c>
      <c r="AS4" s="53">
        <v>0</v>
      </c>
      <c r="AT4" s="53">
        <v>17</v>
      </c>
      <c r="AU4" s="53" t="s">
        <v>113</v>
      </c>
      <c r="AV4" s="53">
        <v>0</v>
      </c>
      <c r="AW4" s="53">
        <v>0</v>
      </c>
      <c r="AX4" s="53">
        <v>2</v>
      </c>
      <c r="AY4" s="53">
        <v>7</v>
      </c>
      <c r="AZ4" s="53">
        <v>8</v>
      </c>
      <c r="BA4" s="53">
        <v>4.3499999999999996</v>
      </c>
      <c r="BB4" s="53">
        <v>0.7</v>
      </c>
      <c r="BC4" s="53">
        <v>4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1</v>
      </c>
      <c r="AO5" s="53">
        <v>0</v>
      </c>
      <c r="AP5" s="53">
        <v>3</v>
      </c>
      <c r="AQ5" s="53">
        <v>5</v>
      </c>
      <c r="AR5" s="53">
        <v>9</v>
      </c>
      <c r="AS5" s="53">
        <v>1</v>
      </c>
      <c r="AT5" s="53">
        <v>19</v>
      </c>
      <c r="AU5" s="53" t="s">
        <v>114</v>
      </c>
      <c r="AV5" s="53">
        <v>1</v>
      </c>
      <c r="AW5" s="53">
        <v>0</v>
      </c>
      <c r="AX5" s="53">
        <v>3</v>
      </c>
      <c r="AY5" s="53">
        <v>5</v>
      </c>
      <c r="AZ5" s="53">
        <v>9</v>
      </c>
      <c r="BA5" s="53">
        <v>4.17</v>
      </c>
      <c r="BB5" s="53">
        <v>1.1000000000000001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2</v>
      </c>
      <c r="AP6" s="53">
        <v>0</v>
      </c>
      <c r="AQ6" s="53">
        <v>4</v>
      </c>
      <c r="AR6" s="53">
        <v>12</v>
      </c>
      <c r="AS6" s="53">
        <v>1</v>
      </c>
      <c r="AT6" s="53">
        <v>19</v>
      </c>
      <c r="AU6" s="53" t="s">
        <v>115</v>
      </c>
      <c r="AV6" s="53">
        <v>0</v>
      </c>
      <c r="AW6" s="53">
        <v>2</v>
      </c>
      <c r="AX6" s="53">
        <v>0</v>
      </c>
      <c r="AY6" s="53">
        <v>4</v>
      </c>
      <c r="AZ6" s="53">
        <v>12</v>
      </c>
      <c r="BA6" s="53">
        <v>4.4400000000000004</v>
      </c>
      <c r="BB6" s="53">
        <v>0.98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0</v>
      </c>
      <c r="AQ7" s="53">
        <v>6</v>
      </c>
      <c r="AR7" s="53">
        <v>12</v>
      </c>
      <c r="AS7" s="53">
        <v>1</v>
      </c>
      <c r="AT7" s="53">
        <v>19</v>
      </c>
      <c r="AU7" s="53" t="s">
        <v>116</v>
      </c>
      <c r="AV7" s="53">
        <v>0</v>
      </c>
      <c r="AW7" s="53">
        <v>0</v>
      </c>
      <c r="AX7" s="53">
        <v>0</v>
      </c>
      <c r="AY7" s="53">
        <v>6</v>
      </c>
      <c r="AZ7" s="53">
        <v>12</v>
      </c>
      <c r="BA7" s="53">
        <v>4.67</v>
      </c>
      <c r="BB7" s="53">
        <v>0.49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0</v>
      </c>
      <c r="AP8" s="53">
        <v>0</v>
      </c>
      <c r="AQ8" s="53">
        <v>7</v>
      </c>
      <c r="AR8" s="53">
        <v>11</v>
      </c>
      <c r="AS8" s="53">
        <v>1</v>
      </c>
      <c r="AT8" s="53">
        <v>19</v>
      </c>
      <c r="AU8" s="53" t="s">
        <v>117</v>
      </c>
      <c r="AV8" s="53">
        <v>0</v>
      </c>
      <c r="AW8" s="53">
        <v>0</v>
      </c>
      <c r="AX8" s="53">
        <v>0</v>
      </c>
      <c r="AY8" s="53">
        <v>7</v>
      </c>
      <c r="AZ8" s="53">
        <v>11</v>
      </c>
      <c r="BA8" s="53">
        <v>4.6100000000000003</v>
      </c>
      <c r="BB8" s="53">
        <v>0.5</v>
      </c>
      <c r="BC8" s="53">
        <v>5</v>
      </c>
      <c r="BD8" s="53">
        <v>5</v>
      </c>
    </row>
    <row r="9" spans="1:56" ht="27.75" customHeight="1" x14ac:dyDescent="0.25">
      <c r="A9" s="97" t="s">
        <v>165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0</v>
      </c>
      <c r="AO9" s="53">
        <v>0</v>
      </c>
      <c r="AP9" s="53">
        <v>1</v>
      </c>
      <c r="AQ9" s="53">
        <v>8</v>
      </c>
      <c r="AR9" s="53">
        <v>9</v>
      </c>
      <c r="AS9" s="53">
        <v>1</v>
      </c>
      <c r="AT9" s="53">
        <v>19</v>
      </c>
      <c r="AU9" s="53" t="s">
        <v>118</v>
      </c>
      <c r="AV9" s="53">
        <v>0</v>
      </c>
      <c r="AW9" s="53">
        <v>0</v>
      </c>
      <c r="AX9" s="53">
        <v>1</v>
      </c>
      <c r="AY9" s="53">
        <v>8</v>
      </c>
      <c r="AZ9" s="53">
        <v>9</v>
      </c>
      <c r="BA9" s="53">
        <v>4.4400000000000004</v>
      </c>
      <c r="BB9" s="53">
        <v>0.62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0</v>
      </c>
      <c r="AO10" s="53">
        <v>1</v>
      </c>
      <c r="AP10" s="53">
        <v>2</v>
      </c>
      <c r="AQ10" s="53">
        <v>7</v>
      </c>
      <c r="AR10" s="53">
        <v>7</v>
      </c>
      <c r="AS10" s="53">
        <v>2</v>
      </c>
      <c r="AT10" s="53">
        <v>19</v>
      </c>
      <c r="AU10" s="53" t="s">
        <v>119</v>
      </c>
      <c r="AV10" s="53">
        <v>0</v>
      </c>
      <c r="AW10" s="53">
        <v>1</v>
      </c>
      <c r="AX10" s="53">
        <v>2</v>
      </c>
      <c r="AY10" s="53">
        <v>7</v>
      </c>
      <c r="AZ10" s="53">
        <v>7</v>
      </c>
      <c r="BA10" s="53">
        <v>4.18</v>
      </c>
      <c r="BB10" s="53">
        <v>0.88</v>
      </c>
      <c r="BC10" s="53">
        <v>4</v>
      </c>
      <c r="BD10" s="53">
        <v>4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0</v>
      </c>
      <c r="AQ11" s="53">
        <v>6</v>
      </c>
      <c r="AR11" s="53">
        <v>12</v>
      </c>
      <c r="AS11" s="53">
        <v>1</v>
      </c>
      <c r="AT11" s="53">
        <v>19</v>
      </c>
      <c r="AU11" s="53" t="s">
        <v>120</v>
      </c>
      <c r="AV11" s="53">
        <v>0</v>
      </c>
      <c r="AW11" s="53">
        <v>0</v>
      </c>
      <c r="AX11" s="53">
        <v>0</v>
      </c>
      <c r="AY11" s="53">
        <v>6</v>
      </c>
      <c r="AZ11" s="53">
        <v>12</v>
      </c>
      <c r="BA11" s="53">
        <v>4.67</v>
      </c>
      <c r="BB11" s="53">
        <v>0.49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0</v>
      </c>
      <c r="AO12" s="53">
        <v>0</v>
      </c>
      <c r="AP12" s="53">
        <v>0</v>
      </c>
      <c r="AQ12" s="53">
        <v>5</v>
      </c>
      <c r="AR12" s="53">
        <v>12</v>
      </c>
      <c r="AS12" s="53">
        <v>2</v>
      </c>
      <c r="AT12" s="53">
        <v>19</v>
      </c>
      <c r="AU12" s="53" t="s">
        <v>121</v>
      </c>
      <c r="AV12" s="53">
        <v>0</v>
      </c>
      <c r="AW12" s="53">
        <v>0</v>
      </c>
      <c r="AX12" s="53">
        <v>0</v>
      </c>
      <c r="AY12" s="53">
        <v>5</v>
      </c>
      <c r="AZ12" s="53">
        <v>12</v>
      </c>
      <c r="BA12" s="53">
        <v>4.71</v>
      </c>
      <c r="BB12" s="53">
        <v>0.47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0</v>
      </c>
      <c r="AO13" s="53">
        <v>2</v>
      </c>
      <c r="AP13" s="53">
        <v>3</v>
      </c>
      <c r="AQ13" s="53">
        <v>8</v>
      </c>
      <c r="AR13" s="53">
        <v>4</v>
      </c>
      <c r="AS13" s="53">
        <v>2</v>
      </c>
      <c r="AT13" s="53">
        <v>19</v>
      </c>
      <c r="AU13" s="53" t="s">
        <v>122</v>
      </c>
      <c r="AV13" s="53">
        <v>0</v>
      </c>
      <c r="AW13" s="53">
        <v>2</v>
      </c>
      <c r="AX13" s="53">
        <v>3</v>
      </c>
      <c r="AY13" s="53">
        <v>8</v>
      </c>
      <c r="AZ13" s="53">
        <v>4</v>
      </c>
      <c r="BA13" s="53">
        <v>3.82</v>
      </c>
      <c r="BB13" s="53">
        <v>0.95</v>
      </c>
      <c r="BC13" s="53">
        <v>4</v>
      </c>
      <c r="BD13" s="53">
        <v>4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1</v>
      </c>
      <c r="AQ14" s="53">
        <v>7</v>
      </c>
      <c r="AR14" s="53">
        <v>10</v>
      </c>
      <c r="AS14" s="53">
        <v>1</v>
      </c>
      <c r="AT14" s="53">
        <v>19</v>
      </c>
      <c r="AU14" s="53" t="s">
        <v>123</v>
      </c>
      <c r="AV14" s="53">
        <v>0</v>
      </c>
      <c r="AW14" s="53">
        <v>0</v>
      </c>
      <c r="AX14" s="53">
        <v>1</v>
      </c>
      <c r="AY14" s="53">
        <v>7</v>
      </c>
      <c r="AZ14" s="53">
        <v>10</v>
      </c>
      <c r="BA14" s="53">
        <v>4.5</v>
      </c>
      <c r="BB14" s="53">
        <v>0.62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2</v>
      </c>
      <c r="AQ15" s="53">
        <v>8</v>
      </c>
      <c r="AR15" s="53">
        <v>8</v>
      </c>
      <c r="AS15" s="53">
        <v>1</v>
      </c>
      <c r="AT15" s="53">
        <v>19</v>
      </c>
      <c r="AU15" s="53" t="s">
        <v>124</v>
      </c>
      <c r="AV15" s="53">
        <v>0</v>
      </c>
      <c r="AW15" s="53">
        <v>0</v>
      </c>
      <c r="AX15" s="53">
        <v>2</v>
      </c>
      <c r="AY15" s="53">
        <v>8</v>
      </c>
      <c r="AZ15" s="53">
        <v>8</v>
      </c>
      <c r="BA15" s="53">
        <v>4.33</v>
      </c>
      <c r="BB15" s="53">
        <v>0.69</v>
      </c>
      <c r="BC15" s="53">
        <v>4</v>
      </c>
      <c r="BD15" s="53">
        <v>4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1</v>
      </c>
      <c r="AO16" s="53">
        <v>0</v>
      </c>
      <c r="AP16" s="53">
        <v>1</v>
      </c>
      <c r="AQ16" s="53">
        <v>7</v>
      </c>
      <c r="AR16" s="53">
        <v>9</v>
      </c>
      <c r="AS16" s="53">
        <v>1</v>
      </c>
      <c r="AT16" s="53">
        <v>19</v>
      </c>
      <c r="AU16" s="53" t="s">
        <v>125</v>
      </c>
      <c r="AV16" s="53">
        <v>1</v>
      </c>
      <c r="AW16" s="53">
        <v>0</v>
      </c>
      <c r="AX16" s="53">
        <v>1</v>
      </c>
      <c r="AY16" s="53">
        <v>7</v>
      </c>
      <c r="AZ16" s="53">
        <v>9</v>
      </c>
      <c r="BA16" s="53">
        <v>4.28</v>
      </c>
      <c r="BB16" s="53">
        <v>1.02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1</v>
      </c>
      <c r="AP17" s="53">
        <v>1</v>
      </c>
      <c r="AQ17" s="53">
        <v>7</v>
      </c>
      <c r="AR17" s="53">
        <v>9</v>
      </c>
      <c r="AS17" s="53">
        <v>1</v>
      </c>
      <c r="AT17" s="53">
        <v>19</v>
      </c>
      <c r="AU17" s="53" t="s">
        <v>126</v>
      </c>
      <c r="AV17" s="53">
        <v>0</v>
      </c>
      <c r="AW17" s="53">
        <v>1</v>
      </c>
      <c r="AX17" s="53">
        <v>1</v>
      </c>
      <c r="AY17" s="53">
        <v>7</v>
      </c>
      <c r="AZ17" s="53">
        <v>9</v>
      </c>
      <c r="BA17" s="53">
        <v>4.33</v>
      </c>
      <c r="BB17" s="53">
        <v>0.84</v>
      </c>
      <c r="BC17" s="53">
        <v>5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0</v>
      </c>
      <c r="AO18" s="53">
        <v>0</v>
      </c>
      <c r="AP18" s="53">
        <v>2</v>
      </c>
      <c r="AQ18" s="53">
        <v>7</v>
      </c>
      <c r="AR18" s="53">
        <v>9</v>
      </c>
      <c r="AS18" s="53">
        <v>1</v>
      </c>
      <c r="AT18" s="53">
        <v>19</v>
      </c>
      <c r="AU18" s="53" t="s">
        <v>127</v>
      </c>
      <c r="AV18" s="53">
        <v>0</v>
      </c>
      <c r="AW18" s="53">
        <v>0</v>
      </c>
      <c r="AX18" s="53">
        <v>2</v>
      </c>
      <c r="AY18" s="53">
        <v>7</v>
      </c>
      <c r="AZ18" s="53">
        <v>9</v>
      </c>
      <c r="BA18" s="53">
        <v>4.3899999999999997</v>
      </c>
      <c r="BB18" s="53">
        <v>0.7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0</v>
      </c>
      <c r="AO19" s="53">
        <v>2</v>
      </c>
      <c r="AP19" s="53">
        <v>4</v>
      </c>
      <c r="AQ19" s="53">
        <v>8</v>
      </c>
      <c r="AR19" s="53">
        <v>4</v>
      </c>
      <c r="AS19" s="53">
        <v>1</v>
      </c>
      <c r="AT19" s="53">
        <v>19</v>
      </c>
      <c r="AU19" s="53" t="s">
        <v>128</v>
      </c>
      <c r="AV19" s="53">
        <v>0</v>
      </c>
      <c r="AW19" s="53">
        <v>2</v>
      </c>
      <c r="AX19" s="53">
        <v>4</v>
      </c>
      <c r="AY19" s="53">
        <v>8</v>
      </c>
      <c r="AZ19" s="53">
        <v>4</v>
      </c>
      <c r="BA19" s="53">
        <v>3.78</v>
      </c>
      <c r="BB19" s="53">
        <v>0.94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0</v>
      </c>
      <c r="AO20" s="53">
        <v>1</v>
      </c>
      <c r="AP20" s="53">
        <v>5</v>
      </c>
      <c r="AQ20" s="53">
        <v>5</v>
      </c>
      <c r="AR20" s="53">
        <v>7</v>
      </c>
      <c r="AS20" s="53">
        <v>1</v>
      </c>
      <c r="AT20" s="53">
        <v>19</v>
      </c>
      <c r="AU20" s="53" t="s">
        <v>129</v>
      </c>
      <c r="AV20" s="53">
        <v>0</v>
      </c>
      <c r="AW20" s="53">
        <v>1</v>
      </c>
      <c r="AX20" s="53">
        <v>5</v>
      </c>
      <c r="AY20" s="53">
        <v>5</v>
      </c>
      <c r="AZ20" s="53">
        <v>7</v>
      </c>
      <c r="BA20" s="53">
        <v>4</v>
      </c>
      <c r="BB20" s="53">
        <v>0.97</v>
      </c>
      <c r="BC20" s="53">
        <v>4</v>
      </c>
      <c r="BD20" s="53">
        <v>5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0</v>
      </c>
      <c r="AO21" s="53">
        <v>2</v>
      </c>
      <c r="AP21" s="53">
        <v>3</v>
      </c>
      <c r="AQ21" s="53">
        <v>8</v>
      </c>
      <c r="AR21" s="53">
        <v>5</v>
      </c>
      <c r="AS21" s="53">
        <v>1</v>
      </c>
      <c r="AT21" s="53">
        <v>19</v>
      </c>
      <c r="AU21" s="53" t="s">
        <v>130</v>
      </c>
      <c r="AV21" s="53">
        <v>0</v>
      </c>
      <c r="AW21" s="53">
        <v>2</v>
      </c>
      <c r="AX21" s="53">
        <v>3</v>
      </c>
      <c r="AY21" s="53">
        <v>8</v>
      </c>
      <c r="AZ21" s="53">
        <v>5</v>
      </c>
      <c r="BA21" s="53">
        <v>3.89</v>
      </c>
      <c r="BB21" s="53">
        <v>0.96</v>
      </c>
      <c r="BC21" s="53">
        <v>4</v>
      </c>
      <c r="BD21" s="53">
        <v>4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2</v>
      </c>
      <c r="AO22" s="53">
        <v>4</v>
      </c>
      <c r="AP22" s="53">
        <v>5</v>
      </c>
      <c r="AQ22" s="53">
        <v>5</v>
      </c>
      <c r="AR22" s="53">
        <v>2</v>
      </c>
      <c r="AS22" s="53">
        <v>1</v>
      </c>
      <c r="AT22" s="53">
        <v>19</v>
      </c>
      <c r="AU22" s="53" t="s">
        <v>131</v>
      </c>
      <c r="AV22" s="53">
        <v>2</v>
      </c>
      <c r="AW22" s="53">
        <v>4</v>
      </c>
      <c r="AX22" s="53">
        <v>5</v>
      </c>
      <c r="AY22" s="53">
        <v>5</v>
      </c>
      <c r="AZ22" s="53">
        <v>2</v>
      </c>
      <c r="BA22" s="53">
        <v>3.06</v>
      </c>
      <c r="BB22" s="53">
        <v>1.21</v>
      </c>
      <c r="BC22" s="53">
        <v>3</v>
      </c>
      <c r="BD22" s="53">
        <v>3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1</v>
      </c>
      <c r="AO23" s="53">
        <v>3</v>
      </c>
      <c r="AP23" s="53">
        <v>5</v>
      </c>
      <c r="AQ23" s="53">
        <v>6</v>
      </c>
      <c r="AR23" s="53">
        <v>3</v>
      </c>
      <c r="AS23" s="53">
        <v>1</v>
      </c>
      <c r="AT23" s="53">
        <v>19</v>
      </c>
      <c r="AU23" s="53" t="s">
        <v>132</v>
      </c>
      <c r="AV23" s="53">
        <v>1</v>
      </c>
      <c r="AW23" s="53">
        <v>3</v>
      </c>
      <c r="AX23" s="53">
        <v>5</v>
      </c>
      <c r="AY23" s="53">
        <v>6</v>
      </c>
      <c r="AZ23" s="53">
        <v>3</v>
      </c>
      <c r="BA23" s="53">
        <v>3.39</v>
      </c>
      <c r="BB23" s="53">
        <v>1.1399999999999999</v>
      </c>
      <c r="BC23" s="53">
        <v>4</v>
      </c>
      <c r="BD23" s="53">
        <v>4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0</v>
      </c>
      <c r="AO24" s="53">
        <v>0</v>
      </c>
      <c r="AP24" s="53">
        <v>3</v>
      </c>
      <c r="AQ24" s="53">
        <v>6</v>
      </c>
      <c r="AR24" s="53">
        <v>6</v>
      </c>
      <c r="AS24" s="53">
        <v>4</v>
      </c>
      <c r="AT24" s="53">
        <v>19</v>
      </c>
      <c r="AU24" s="53" t="s">
        <v>133</v>
      </c>
      <c r="AV24" s="53">
        <v>0</v>
      </c>
      <c r="AW24" s="53">
        <v>0</v>
      </c>
      <c r="AX24" s="53">
        <v>3</v>
      </c>
      <c r="AY24" s="53">
        <v>6</v>
      </c>
      <c r="AZ24" s="53">
        <v>6</v>
      </c>
      <c r="BA24" s="53">
        <v>4.2</v>
      </c>
      <c r="BB24" s="53">
        <v>0.77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0</v>
      </c>
      <c r="AO25" s="53">
        <v>0</v>
      </c>
      <c r="AP25" s="53">
        <v>3</v>
      </c>
      <c r="AQ25" s="53">
        <v>6</v>
      </c>
      <c r="AR25" s="53">
        <v>5</v>
      </c>
      <c r="AS25" s="53">
        <v>5</v>
      </c>
      <c r="AT25" s="53">
        <v>19</v>
      </c>
      <c r="AU25" s="53" t="s">
        <v>134</v>
      </c>
      <c r="AV25" s="53">
        <v>0</v>
      </c>
      <c r="AW25" s="53">
        <v>0</v>
      </c>
      <c r="AX25" s="53">
        <v>3</v>
      </c>
      <c r="AY25" s="53">
        <v>6</v>
      </c>
      <c r="AZ25" s="53">
        <v>5</v>
      </c>
      <c r="BA25" s="53">
        <v>4.1399999999999997</v>
      </c>
      <c r="BB25" s="53">
        <v>0.77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0</v>
      </c>
      <c r="AO26" s="53">
        <v>0</v>
      </c>
      <c r="AP26" s="53">
        <v>4</v>
      </c>
      <c r="AQ26" s="53">
        <v>8</v>
      </c>
      <c r="AR26" s="53">
        <v>6</v>
      </c>
      <c r="AS26" s="53">
        <v>1</v>
      </c>
      <c r="AT26" s="53">
        <v>19</v>
      </c>
      <c r="AU26" s="53" t="s">
        <v>135</v>
      </c>
      <c r="AV26" s="53">
        <v>0</v>
      </c>
      <c r="AW26" s="53">
        <v>0</v>
      </c>
      <c r="AX26" s="53">
        <v>4</v>
      </c>
      <c r="AY26" s="53">
        <v>8</v>
      </c>
      <c r="AZ26" s="53">
        <v>6</v>
      </c>
      <c r="BA26" s="53">
        <v>4.1100000000000003</v>
      </c>
      <c r="BB26" s="53">
        <v>0.76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0</v>
      </c>
      <c r="AO27" s="53">
        <v>0</v>
      </c>
      <c r="AP27" s="53">
        <v>2</v>
      </c>
      <c r="AQ27" s="53">
        <v>7</v>
      </c>
      <c r="AR27" s="53">
        <v>7</v>
      </c>
      <c r="AS27" s="53">
        <v>3</v>
      </c>
      <c r="AT27" s="53">
        <v>19</v>
      </c>
      <c r="AU27" s="53" t="s">
        <v>136</v>
      </c>
      <c r="AV27" s="53">
        <v>0</v>
      </c>
      <c r="AW27" s="53">
        <v>0</v>
      </c>
      <c r="AX27" s="53">
        <v>2</v>
      </c>
      <c r="AY27" s="53">
        <v>7</v>
      </c>
      <c r="AZ27" s="53">
        <v>7</v>
      </c>
      <c r="BA27" s="53">
        <v>4.3099999999999996</v>
      </c>
      <c r="BB27" s="53">
        <v>0.7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0</v>
      </c>
      <c r="AO28" s="5">
        <v>0</v>
      </c>
      <c r="AP28" s="5">
        <v>2</v>
      </c>
      <c r="AQ28" s="5">
        <v>10</v>
      </c>
      <c r="AR28" s="5">
        <v>6</v>
      </c>
      <c r="AS28" s="5">
        <v>1</v>
      </c>
      <c r="AT28" s="5">
        <v>19</v>
      </c>
      <c r="AU28" s="5" t="s">
        <v>137</v>
      </c>
      <c r="AV28" s="5">
        <v>0</v>
      </c>
      <c r="AW28" s="5">
        <v>0</v>
      </c>
      <c r="AX28" s="5">
        <v>2</v>
      </c>
      <c r="AY28" s="5">
        <v>10</v>
      </c>
      <c r="AZ28" s="5">
        <v>6</v>
      </c>
      <c r="BA28" s="5">
        <v>4.22</v>
      </c>
      <c r="BB28" s="5">
        <v>0.65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1</v>
      </c>
      <c r="AO29" s="53">
        <v>0</v>
      </c>
      <c r="AP29" s="53">
        <v>5</v>
      </c>
      <c r="AQ29" s="53">
        <v>5</v>
      </c>
      <c r="AR29" s="53">
        <v>7</v>
      </c>
      <c r="AS29" s="53">
        <v>1</v>
      </c>
      <c r="AT29" s="53">
        <v>19</v>
      </c>
      <c r="AU29" s="53" t="s">
        <v>138</v>
      </c>
      <c r="AV29" s="53">
        <v>1</v>
      </c>
      <c r="AW29" s="53">
        <v>0</v>
      </c>
      <c r="AX29" s="53">
        <v>5</v>
      </c>
      <c r="AY29" s="53">
        <v>5</v>
      </c>
      <c r="AZ29" s="53">
        <v>7</v>
      </c>
      <c r="BA29" s="53">
        <v>3.94</v>
      </c>
      <c r="BB29" s="53">
        <v>1.1100000000000001</v>
      </c>
      <c r="BC29" s="53">
        <v>4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0</v>
      </c>
      <c r="AO30" s="53">
        <v>2</v>
      </c>
      <c r="AP30" s="53">
        <v>2</v>
      </c>
      <c r="AQ30" s="53">
        <v>3</v>
      </c>
      <c r="AR30" s="53">
        <v>7</v>
      </c>
      <c r="AS30" s="53">
        <v>5</v>
      </c>
      <c r="AT30" s="53">
        <v>19</v>
      </c>
      <c r="AU30" s="53" t="s">
        <v>139</v>
      </c>
      <c r="AV30" s="53">
        <v>0</v>
      </c>
      <c r="AW30" s="53">
        <v>2</v>
      </c>
      <c r="AX30" s="53">
        <v>2</v>
      </c>
      <c r="AY30" s="53">
        <v>3</v>
      </c>
      <c r="AZ30" s="53">
        <v>7</v>
      </c>
      <c r="BA30" s="53">
        <v>4.07</v>
      </c>
      <c r="BB30" s="53">
        <v>1.1399999999999999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0</v>
      </c>
      <c r="AO31" s="53">
        <v>0</v>
      </c>
      <c r="AP31" s="53">
        <v>1</v>
      </c>
      <c r="AQ31" s="53">
        <v>5</v>
      </c>
      <c r="AR31" s="53">
        <v>8</v>
      </c>
      <c r="AS31" s="53">
        <v>5</v>
      </c>
      <c r="AT31" s="53">
        <v>19</v>
      </c>
      <c r="AU31" s="53" t="s">
        <v>140</v>
      </c>
      <c r="AV31" s="53">
        <v>0</v>
      </c>
      <c r="AW31" s="53">
        <v>0</v>
      </c>
      <c r="AX31" s="53">
        <v>1</v>
      </c>
      <c r="AY31" s="53">
        <v>5</v>
      </c>
      <c r="AZ31" s="53">
        <v>8</v>
      </c>
      <c r="BA31" s="53">
        <v>4.5</v>
      </c>
      <c r="BB31" s="53">
        <v>0.65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1</v>
      </c>
      <c r="AO32" s="53">
        <v>0</v>
      </c>
      <c r="AP32" s="53">
        <v>3</v>
      </c>
      <c r="AQ32" s="53">
        <v>2</v>
      </c>
      <c r="AR32" s="53">
        <v>8</v>
      </c>
      <c r="AS32" s="53">
        <v>5</v>
      </c>
      <c r="AT32" s="53">
        <v>19</v>
      </c>
      <c r="AU32" s="53" t="s">
        <v>141</v>
      </c>
      <c r="AV32" s="53">
        <v>1</v>
      </c>
      <c r="AW32" s="53">
        <v>0</v>
      </c>
      <c r="AX32" s="53">
        <v>3</v>
      </c>
      <c r="AY32" s="53">
        <v>2</v>
      </c>
      <c r="AZ32" s="53">
        <v>8</v>
      </c>
      <c r="BA32" s="53">
        <v>4.1399999999999997</v>
      </c>
      <c r="BB32" s="53">
        <v>1.23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0</v>
      </c>
      <c r="AO33" s="53">
        <v>1</v>
      </c>
      <c r="AP33" s="53">
        <v>4</v>
      </c>
      <c r="AQ33" s="53">
        <v>6</v>
      </c>
      <c r="AR33" s="53">
        <v>7</v>
      </c>
      <c r="AS33" s="53">
        <v>1</v>
      </c>
      <c r="AT33" s="53">
        <v>19</v>
      </c>
      <c r="AU33" s="53" t="s">
        <v>142</v>
      </c>
      <c r="AV33" s="53">
        <v>0</v>
      </c>
      <c r="AW33" s="53">
        <v>1</v>
      </c>
      <c r="AX33" s="53">
        <v>4</v>
      </c>
      <c r="AY33" s="53">
        <v>6</v>
      </c>
      <c r="AZ33" s="53">
        <v>7</v>
      </c>
      <c r="BA33" s="53">
        <v>4.0599999999999996</v>
      </c>
      <c r="BB33" s="53">
        <v>0.94</v>
      </c>
      <c r="BC33" s="53">
        <v>4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0</v>
      </c>
      <c r="AP34" s="53">
        <v>4</v>
      </c>
      <c r="AQ34" s="53">
        <v>9</v>
      </c>
      <c r="AR34" s="53">
        <v>4</v>
      </c>
      <c r="AS34" s="53">
        <v>2</v>
      </c>
      <c r="AT34" s="53">
        <v>19</v>
      </c>
      <c r="AU34" s="53" t="s">
        <v>143</v>
      </c>
      <c r="AV34" s="53">
        <v>0</v>
      </c>
      <c r="AW34" s="53">
        <v>0</v>
      </c>
      <c r="AX34" s="53">
        <v>4</v>
      </c>
      <c r="AY34" s="53">
        <v>9</v>
      </c>
      <c r="AZ34" s="53">
        <v>4</v>
      </c>
      <c r="BA34" s="53">
        <v>4</v>
      </c>
      <c r="BB34" s="53">
        <v>0.71</v>
      </c>
      <c r="BC34" s="53">
        <v>4</v>
      </c>
      <c r="BD34" s="53">
        <v>4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0</v>
      </c>
      <c r="AP35" s="53">
        <v>1</v>
      </c>
      <c r="AQ35" s="53">
        <v>11</v>
      </c>
      <c r="AR35" s="53">
        <v>6</v>
      </c>
      <c r="AS35" s="53">
        <v>1</v>
      </c>
      <c r="AT35" s="53">
        <v>19</v>
      </c>
      <c r="AU35" s="53" t="s">
        <v>144</v>
      </c>
      <c r="AV35" s="53">
        <v>0</v>
      </c>
      <c r="AW35" s="53">
        <v>0</v>
      </c>
      <c r="AX35" s="53">
        <v>1</v>
      </c>
      <c r="AY35" s="53">
        <v>11</v>
      </c>
      <c r="AZ35" s="53">
        <v>6</v>
      </c>
      <c r="BA35" s="53">
        <v>4.28</v>
      </c>
      <c r="BB35" s="53">
        <v>0.56999999999999995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0</v>
      </c>
      <c r="AO36" s="53">
        <v>0</v>
      </c>
      <c r="AP36" s="53">
        <v>2</v>
      </c>
      <c r="AQ36" s="53">
        <v>9</v>
      </c>
      <c r="AR36" s="53">
        <v>7</v>
      </c>
      <c r="AS36" s="53">
        <v>1</v>
      </c>
      <c r="AT36" s="53">
        <v>19</v>
      </c>
      <c r="AU36" s="53" t="s">
        <v>145</v>
      </c>
      <c r="AV36" s="53">
        <v>0</v>
      </c>
      <c r="AW36" s="53">
        <v>0</v>
      </c>
      <c r="AX36" s="53">
        <v>2</v>
      </c>
      <c r="AY36" s="53">
        <v>9</v>
      </c>
      <c r="AZ36" s="53">
        <v>7</v>
      </c>
      <c r="BA36" s="53">
        <v>4.28</v>
      </c>
      <c r="BB36" s="53">
        <v>0.67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0</v>
      </c>
      <c r="AO37" s="53">
        <v>0</v>
      </c>
      <c r="AP37" s="53">
        <v>2</v>
      </c>
      <c r="AQ37" s="53">
        <v>8</v>
      </c>
      <c r="AR37" s="53">
        <v>8</v>
      </c>
      <c r="AS37" s="53">
        <v>1</v>
      </c>
      <c r="AT37" s="53">
        <v>19</v>
      </c>
      <c r="AU37" s="53" t="s">
        <v>146</v>
      </c>
      <c r="AV37" s="53">
        <v>0</v>
      </c>
      <c r="AW37" s="53">
        <v>0</v>
      </c>
      <c r="AX37" s="53">
        <v>2</v>
      </c>
      <c r="AY37" s="53">
        <v>8</v>
      </c>
      <c r="AZ37" s="53">
        <v>8</v>
      </c>
      <c r="BA37" s="53">
        <v>4.33</v>
      </c>
      <c r="BB37" s="53">
        <v>0.69</v>
      </c>
      <c r="BC37" s="53">
        <v>4</v>
      </c>
      <c r="BD37" s="53">
        <v>4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0</v>
      </c>
      <c r="AP38" s="53">
        <v>2</v>
      </c>
      <c r="AQ38" s="53">
        <v>7</v>
      </c>
      <c r="AR38" s="53">
        <v>7</v>
      </c>
      <c r="AS38" s="53">
        <v>3</v>
      </c>
      <c r="AT38" s="53">
        <v>19</v>
      </c>
      <c r="AU38" s="53" t="s">
        <v>94</v>
      </c>
      <c r="AV38" s="53">
        <v>0</v>
      </c>
      <c r="AW38" s="53">
        <v>0</v>
      </c>
      <c r="AX38" s="53">
        <v>2</v>
      </c>
      <c r="AY38" s="53">
        <v>7</v>
      </c>
      <c r="AZ38" s="53">
        <v>7</v>
      </c>
      <c r="BA38" s="53">
        <v>4.3099999999999996</v>
      </c>
      <c r="BB38" s="53">
        <v>0.7</v>
      </c>
      <c r="BC38" s="53">
        <v>4</v>
      </c>
      <c r="BD38" s="53">
        <v>4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1</v>
      </c>
      <c r="AO39" s="53">
        <v>1</v>
      </c>
      <c r="AP39" s="53">
        <v>2</v>
      </c>
      <c r="AQ39" s="53">
        <v>8</v>
      </c>
      <c r="AR39" s="53">
        <v>6</v>
      </c>
      <c r="AS39" s="53">
        <v>1</v>
      </c>
      <c r="AT39" s="53">
        <v>19</v>
      </c>
      <c r="AU39" s="53" t="s">
        <v>147</v>
      </c>
      <c r="AV39" s="53">
        <v>1</v>
      </c>
      <c r="AW39" s="53">
        <v>1</v>
      </c>
      <c r="AX39" s="53">
        <v>2</v>
      </c>
      <c r="AY39" s="53">
        <v>8</v>
      </c>
      <c r="AZ39" s="53">
        <v>6</v>
      </c>
      <c r="BA39" s="53">
        <v>3.94</v>
      </c>
      <c r="BB39" s="53">
        <v>1.1100000000000001</v>
      </c>
      <c r="BC39" s="53">
        <v>4</v>
      </c>
      <c r="BD39" s="53">
        <v>4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0</v>
      </c>
      <c r="AO40" s="53">
        <v>3</v>
      </c>
      <c r="AP40" s="53">
        <v>2</v>
      </c>
      <c r="AQ40" s="53">
        <v>6</v>
      </c>
      <c r="AR40" s="53">
        <v>7</v>
      </c>
      <c r="AS40" s="53">
        <v>1</v>
      </c>
      <c r="AT40" s="53">
        <v>19</v>
      </c>
      <c r="AU40" s="53" t="s">
        <v>148</v>
      </c>
      <c r="AV40" s="53">
        <v>0</v>
      </c>
      <c r="AW40" s="53">
        <v>3</v>
      </c>
      <c r="AX40" s="53">
        <v>2</v>
      </c>
      <c r="AY40" s="53">
        <v>6</v>
      </c>
      <c r="AZ40" s="53">
        <v>7</v>
      </c>
      <c r="BA40" s="53">
        <v>3.94</v>
      </c>
      <c r="BB40" s="53">
        <v>1.1100000000000001</v>
      </c>
      <c r="BC40" s="53">
        <v>4</v>
      </c>
      <c r="BD40" s="53">
        <v>5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0</v>
      </c>
      <c r="AP41" s="53">
        <v>2</v>
      </c>
      <c r="AQ41" s="53">
        <v>10</v>
      </c>
      <c r="AR41" s="53">
        <v>6</v>
      </c>
      <c r="AS41" s="53">
        <v>1</v>
      </c>
      <c r="AT41" s="53">
        <v>19</v>
      </c>
      <c r="AU41" s="53" t="s">
        <v>149</v>
      </c>
      <c r="AV41" s="53">
        <v>0</v>
      </c>
      <c r="AW41" s="53">
        <v>0</v>
      </c>
      <c r="AX41" s="53">
        <v>2</v>
      </c>
      <c r="AY41" s="53">
        <v>10</v>
      </c>
      <c r="AZ41" s="53">
        <v>6</v>
      </c>
      <c r="BA41" s="53">
        <v>4.22</v>
      </c>
      <c r="BB41" s="53">
        <v>0.65</v>
      </c>
      <c r="BC41" s="53">
        <v>4</v>
      </c>
      <c r="BD41" s="53">
        <v>4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167</v>
      </c>
      <c r="AN42" s="53"/>
      <c r="AO42" s="53"/>
      <c r="AP42" s="53"/>
      <c r="AQ42" s="53"/>
      <c r="AR42" s="53"/>
      <c r="AS42" s="53"/>
      <c r="AT42" s="53"/>
      <c r="AU42" s="53" t="s">
        <v>167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8</v>
      </c>
      <c r="Z44" s="21">
        <f t="shared" si="0"/>
        <v>9</v>
      </c>
      <c r="AA44" s="21">
        <f t="shared" si="0"/>
        <v>0</v>
      </c>
      <c r="AB44" s="22">
        <f>SUM(V44:AA44)</f>
        <v>17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0.47058823529411764</v>
      </c>
      <c r="AG44" s="23">
        <f t="shared" si="1"/>
        <v>0.52941176470588236</v>
      </c>
      <c r="AH44" s="23">
        <f t="shared" si="1"/>
        <v>0</v>
      </c>
      <c r="AI44" s="24">
        <f>+BA3</f>
        <v>4.53</v>
      </c>
      <c r="AJ44" s="24">
        <f t="shared" ref="AJ44:AL54" si="2">+BB3</f>
        <v>0.51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2</v>
      </c>
      <c r="Y45" s="21">
        <f t="shared" si="0"/>
        <v>7</v>
      </c>
      <c r="Z45" s="21">
        <f t="shared" si="0"/>
        <v>8</v>
      </c>
      <c r="AA45" s="21">
        <f t="shared" si="0"/>
        <v>0</v>
      </c>
      <c r="AB45" s="22">
        <f t="shared" ref="AB45:AB54" si="4">SUM(V45:AA45)</f>
        <v>17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0.11764705882352941</v>
      </c>
      <c r="AF45" s="23">
        <f t="shared" si="1"/>
        <v>0.41176470588235292</v>
      </c>
      <c r="AG45" s="23">
        <f t="shared" si="1"/>
        <v>0.47058823529411764</v>
      </c>
      <c r="AH45" s="23">
        <f t="shared" si="1"/>
        <v>0</v>
      </c>
      <c r="AI45" s="24">
        <f t="shared" ref="AI45:AI54" si="6">+BA4</f>
        <v>4.3499999999999996</v>
      </c>
      <c r="AJ45" s="24">
        <f t="shared" si="2"/>
        <v>0.7</v>
      </c>
      <c r="AK45" s="59">
        <f t="shared" si="2"/>
        <v>4</v>
      </c>
      <c r="AL45" s="59">
        <f t="shared" si="2"/>
        <v>5</v>
      </c>
      <c r="AM45" s="53" t="s">
        <v>166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1</v>
      </c>
      <c r="W46" s="21">
        <f t="shared" si="0"/>
        <v>0</v>
      </c>
      <c r="X46" s="21">
        <f t="shared" si="0"/>
        <v>3</v>
      </c>
      <c r="Y46" s="21">
        <f t="shared" si="0"/>
        <v>5</v>
      </c>
      <c r="Z46" s="21">
        <f t="shared" si="0"/>
        <v>9</v>
      </c>
      <c r="AA46" s="21">
        <f t="shared" si="0"/>
        <v>1</v>
      </c>
      <c r="AB46" s="22">
        <f t="shared" si="4"/>
        <v>19</v>
      </c>
      <c r="AC46" s="23">
        <f t="shared" si="5"/>
        <v>5.2631578947368418E-2</v>
      </c>
      <c r="AD46" s="23">
        <f t="shared" si="1"/>
        <v>0</v>
      </c>
      <c r="AE46" s="23">
        <f t="shared" si="1"/>
        <v>0.15789473684210525</v>
      </c>
      <c r="AF46" s="23">
        <f t="shared" si="1"/>
        <v>0.26315789473684209</v>
      </c>
      <c r="AG46" s="23">
        <f t="shared" si="1"/>
        <v>0.47368421052631576</v>
      </c>
      <c r="AH46" s="23">
        <f t="shared" si="1"/>
        <v>5.2631578947368418E-2</v>
      </c>
      <c r="AI46" s="24">
        <f t="shared" si="6"/>
        <v>4.17</v>
      </c>
      <c r="AJ46" s="24">
        <f t="shared" si="2"/>
        <v>1.1000000000000001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2</v>
      </c>
      <c r="X47" s="21">
        <f t="shared" si="0"/>
        <v>0</v>
      </c>
      <c r="Y47" s="21">
        <f t="shared" si="0"/>
        <v>4</v>
      </c>
      <c r="Z47" s="21">
        <f t="shared" si="0"/>
        <v>12</v>
      </c>
      <c r="AA47" s="21">
        <f t="shared" si="0"/>
        <v>1</v>
      </c>
      <c r="AB47" s="22">
        <f t="shared" si="4"/>
        <v>19</v>
      </c>
      <c r="AC47" s="23">
        <f t="shared" si="5"/>
        <v>0</v>
      </c>
      <c r="AD47" s="23">
        <f t="shared" si="1"/>
        <v>0.10526315789473684</v>
      </c>
      <c r="AE47" s="23">
        <f t="shared" si="1"/>
        <v>0</v>
      </c>
      <c r="AF47" s="23">
        <f t="shared" si="1"/>
        <v>0.21052631578947367</v>
      </c>
      <c r="AG47" s="23">
        <f t="shared" si="1"/>
        <v>0.63157894736842102</v>
      </c>
      <c r="AH47" s="23">
        <f t="shared" si="1"/>
        <v>5.2631578947368418E-2</v>
      </c>
      <c r="AI47" s="24">
        <f t="shared" si="6"/>
        <v>4.4400000000000004</v>
      </c>
      <c r="AJ47" s="24">
        <f t="shared" si="2"/>
        <v>0.98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0</v>
      </c>
      <c r="Y48" s="21">
        <f t="shared" si="0"/>
        <v>6</v>
      </c>
      <c r="Z48" s="21">
        <f t="shared" si="0"/>
        <v>12</v>
      </c>
      <c r="AA48" s="21">
        <f t="shared" si="0"/>
        <v>1</v>
      </c>
      <c r="AB48" s="22">
        <f t="shared" si="4"/>
        <v>19</v>
      </c>
      <c r="AC48" s="23">
        <f t="shared" si="5"/>
        <v>0</v>
      </c>
      <c r="AD48" s="23">
        <f t="shared" si="1"/>
        <v>0</v>
      </c>
      <c r="AE48" s="23">
        <f t="shared" si="1"/>
        <v>0</v>
      </c>
      <c r="AF48" s="23">
        <f t="shared" si="1"/>
        <v>0.31578947368421051</v>
      </c>
      <c r="AG48" s="23">
        <f t="shared" si="1"/>
        <v>0.63157894736842102</v>
      </c>
      <c r="AH48" s="23">
        <f t="shared" si="1"/>
        <v>5.2631578947368418E-2</v>
      </c>
      <c r="AI48" s="24">
        <f t="shared" si="6"/>
        <v>4.67</v>
      </c>
      <c r="AJ48" s="24">
        <f t="shared" si="2"/>
        <v>0.49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19</v>
      </c>
      <c r="AP48" s="53">
        <v>19</v>
      </c>
      <c r="AQ48" s="53">
        <v>19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0</v>
      </c>
      <c r="X49" s="21">
        <f t="shared" si="0"/>
        <v>0</v>
      </c>
      <c r="Y49" s="21">
        <f t="shared" si="0"/>
        <v>7</v>
      </c>
      <c r="Z49" s="21">
        <f t="shared" si="0"/>
        <v>11</v>
      </c>
      <c r="AA49" s="21">
        <f t="shared" si="0"/>
        <v>1</v>
      </c>
      <c r="AB49" s="22">
        <f t="shared" si="4"/>
        <v>19</v>
      </c>
      <c r="AC49" s="23">
        <f t="shared" si="5"/>
        <v>0</v>
      </c>
      <c r="AD49" s="23">
        <f t="shared" si="1"/>
        <v>0</v>
      </c>
      <c r="AE49" s="23">
        <f t="shared" si="1"/>
        <v>0</v>
      </c>
      <c r="AF49" s="23">
        <f t="shared" si="1"/>
        <v>0.36842105263157893</v>
      </c>
      <c r="AG49" s="23">
        <f t="shared" si="1"/>
        <v>0.57894736842105265</v>
      </c>
      <c r="AH49" s="23">
        <f t="shared" si="1"/>
        <v>5.2631578947368418E-2</v>
      </c>
      <c r="AI49" s="24">
        <f t="shared" si="6"/>
        <v>4.6100000000000003</v>
      </c>
      <c r="AJ49" s="24">
        <f t="shared" si="2"/>
        <v>0.5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0</v>
      </c>
      <c r="X50" s="21">
        <f t="shared" si="0"/>
        <v>1</v>
      </c>
      <c r="Y50" s="21">
        <f t="shared" si="0"/>
        <v>8</v>
      </c>
      <c r="Z50" s="21">
        <f t="shared" si="0"/>
        <v>9</v>
      </c>
      <c r="AA50" s="21">
        <f t="shared" si="0"/>
        <v>1</v>
      </c>
      <c r="AB50" s="22">
        <f t="shared" si="4"/>
        <v>19</v>
      </c>
      <c r="AC50" s="23">
        <f t="shared" si="5"/>
        <v>0</v>
      </c>
      <c r="AD50" s="23">
        <f t="shared" si="1"/>
        <v>0</v>
      </c>
      <c r="AE50" s="23">
        <f t="shared" si="1"/>
        <v>5.2631578947368418E-2</v>
      </c>
      <c r="AF50" s="23">
        <f t="shared" si="1"/>
        <v>0.42105263157894735</v>
      </c>
      <c r="AG50" s="23">
        <f t="shared" si="1"/>
        <v>0.47368421052631576</v>
      </c>
      <c r="AH50" s="23">
        <f t="shared" si="1"/>
        <v>5.2631578947368418E-2</v>
      </c>
      <c r="AI50" s="24">
        <f t="shared" si="6"/>
        <v>4.4400000000000004</v>
      </c>
      <c r="AJ50" s="24">
        <f t="shared" si="2"/>
        <v>0.62</v>
      </c>
      <c r="AK50" s="59">
        <f t="shared" si="2"/>
        <v>5</v>
      </c>
      <c r="AL50" s="59">
        <f t="shared" si="2"/>
        <v>5</v>
      </c>
      <c r="AM50" s="53" t="s">
        <v>167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1</v>
      </c>
      <c r="X51" s="21">
        <f t="shared" si="0"/>
        <v>2</v>
      </c>
      <c r="Y51" s="21">
        <f t="shared" si="0"/>
        <v>7</v>
      </c>
      <c r="Z51" s="21">
        <f t="shared" si="0"/>
        <v>7</v>
      </c>
      <c r="AA51" s="21">
        <f t="shared" si="0"/>
        <v>2</v>
      </c>
      <c r="AB51" s="22">
        <f t="shared" si="4"/>
        <v>19</v>
      </c>
      <c r="AC51" s="23">
        <f t="shared" si="5"/>
        <v>0</v>
      </c>
      <c r="AD51" s="23">
        <f t="shared" si="1"/>
        <v>5.2631578947368418E-2</v>
      </c>
      <c r="AE51" s="23">
        <f t="shared" si="1"/>
        <v>0.10526315789473684</v>
      </c>
      <c r="AF51" s="23">
        <f t="shared" si="1"/>
        <v>0.36842105263157893</v>
      </c>
      <c r="AG51" s="23">
        <f t="shared" si="1"/>
        <v>0.36842105263157893</v>
      </c>
      <c r="AH51" s="23">
        <f t="shared" si="1"/>
        <v>0.10526315789473684</v>
      </c>
      <c r="AI51" s="24">
        <f t="shared" si="6"/>
        <v>4.18</v>
      </c>
      <c r="AJ51" s="24">
        <f t="shared" si="2"/>
        <v>0.88</v>
      </c>
      <c r="AK51" s="59">
        <f t="shared" si="2"/>
        <v>4</v>
      </c>
      <c r="AL51" s="59">
        <f t="shared" si="2"/>
        <v>4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6</v>
      </c>
      <c r="Z52" s="21">
        <f t="shared" si="0"/>
        <v>12</v>
      </c>
      <c r="AA52" s="21">
        <f t="shared" si="0"/>
        <v>1</v>
      </c>
      <c r="AB52" s="22">
        <f t="shared" si="4"/>
        <v>19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0.31578947368421051</v>
      </c>
      <c r="AG52" s="23">
        <f t="shared" si="1"/>
        <v>0.63157894736842102</v>
      </c>
      <c r="AH52" s="23">
        <f t="shared" si="1"/>
        <v>5.2631578947368418E-2</v>
      </c>
      <c r="AI52" s="24">
        <f t="shared" si="6"/>
        <v>4.67</v>
      </c>
      <c r="AJ52" s="24">
        <f t="shared" si="2"/>
        <v>0.49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0</v>
      </c>
      <c r="Y53" s="21">
        <f t="shared" si="0"/>
        <v>5</v>
      </c>
      <c r="Z53" s="21">
        <f t="shared" si="0"/>
        <v>12</v>
      </c>
      <c r="AA53" s="21">
        <f t="shared" si="0"/>
        <v>2</v>
      </c>
      <c r="AB53" s="22">
        <f t="shared" si="4"/>
        <v>19</v>
      </c>
      <c r="AC53" s="23">
        <f t="shared" si="5"/>
        <v>0</v>
      </c>
      <c r="AD53" s="23">
        <f t="shared" si="1"/>
        <v>0</v>
      </c>
      <c r="AE53" s="23">
        <f t="shared" si="1"/>
        <v>0</v>
      </c>
      <c r="AF53" s="23">
        <f t="shared" si="1"/>
        <v>0.26315789473684209</v>
      </c>
      <c r="AG53" s="23">
        <f t="shared" si="1"/>
        <v>0.63157894736842102</v>
      </c>
      <c r="AH53" s="23">
        <f t="shared" si="1"/>
        <v>0.10526315789473684</v>
      </c>
      <c r="AI53" s="24">
        <f t="shared" si="6"/>
        <v>4.71</v>
      </c>
      <c r="AJ53" s="24">
        <f t="shared" si="2"/>
        <v>0.47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2</v>
      </c>
      <c r="X54" s="21">
        <f t="shared" si="0"/>
        <v>3</v>
      </c>
      <c r="Y54" s="21">
        <f t="shared" si="0"/>
        <v>8</v>
      </c>
      <c r="Z54" s="21">
        <f t="shared" si="0"/>
        <v>4</v>
      </c>
      <c r="AA54" s="21">
        <f t="shared" si="0"/>
        <v>2</v>
      </c>
      <c r="AB54" s="22">
        <f t="shared" si="4"/>
        <v>19</v>
      </c>
      <c r="AC54" s="23">
        <f t="shared" si="5"/>
        <v>0</v>
      </c>
      <c r="AD54" s="23">
        <f t="shared" si="1"/>
        <v>0.10526315789473684</v>
      </c>
      <c r="AE54" s="23">
        <f t="shared" si="1"/>
        <v>0.15789473684210525</v>
      </c>
      <c r="AF54" s="23">
        <f t="shared" si="1"/>
        <v>0.42105263157894735</v>
      </c>
      <c r="AG54" s="23">
        <f t="shared" si="1"/>
        <v>0.21052631578947367</v>
      </c>
      <c r="AH54" s="23">
        <f t="shared" si="1"/>
        <v>0.10526315789473684</v>
      </c>
      <c r="AI54" s="24">
        <f t="shared" si="6"/>
        <v>3.82</v>
      </c>
      <c r="AJ54" s="24">
        <f t="shared" si="2"/>
        <v>0.95</v>
      </c>
      <c r="AK54" s="59">
        <f t="shared" si="2"/>
        <v>4</v>
      </c>
      <c r="AL54" s="59">
        <f t="shared" si="2"/>
        <v>4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1</v>
      </c>
      <c r="Y56" s="21">
        <f t="shared" si="7"/>
        <v>7</v>
      </c>
      <c r="Z56" s="21">
        <f t="shared" si="7"/>
        <v>10</v>
      </c>
      <c r="AA56" s="21">
        <f t="shared" si="7"/>
        <v>1</v>
      </c>
      <c r="AB56" s="22">
        <f>SUM(V56:AA56)</f>
        <v>19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5.2631578947368418E-2</v>
      </c>
      <c r="AF56" s="23">
        <f t="shared" si="8"/>
        <v>0.36842105263157893</v>
      </c>
      <c r="AG56" s="23">
        <f t="shared" si="8"/>
        <v>0.52631578947368418</v>
      </c>
      <c r="AH56" s="23">
        <f t="shared" si="8"/>
        <v>5.2631578947368418E-2</v>
      </c>
      <c r="AI56" s="24">
        <f>+BA14</f>
        <v>4.5</v>
      </c>
      <c r="AJ56" s="24">
        <f t="shared" ref="AJ56:AL59" si="9">+BB14</f>
        <v>0.62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2</v>
      </c>
      <c r="Y57" s="21">
        <f t="shared" si="7"/>
        <v>8</v>
      </c>
      <c r="Z57" s="21">
        <f t="shared" si="7"/>
        <v>8</v>
      </c>
      <c r="AA57" s="21">
        <f t="shared" si="7"/>
        <v>1</v>
      </c>
      <c r="AB57" s="22">
        <f t="shared" ref="AB57:AB59" si="11">SUM(V57:AA57)</f>
        <v>19</v>
      </c>
      <c r="AC57" s="23">
        <f t="shared" si="8"/>
        <v>0</v>
      </c>
      <c r="AD57" s="23">
        <f t="shared" si="8"/>
        <v>0</v>
      </c>
      <c r="AE57" s="23">
        <f t="shared" si="8"/>
        <v>0.10526315789473684</v>
      </c>
      <c r="AF57" s="23">
        <f t="shared" si="8"/>
        <v>0.42105263157894735</v>
      </c>
      <c r="AG57" s="23">
        <f t="shared" si="8"/>
        <v>0.42105263157894735</v>
      </c>
      <c r="AH57" s="23">
        <f t="shared" si="8"/>
        <v>5.2631578947368418E-2</v>
      </c>
      <c r="AI57" s="24">
        <f t="shared" ref="AI57:AI59" si="12">+BA15</f>
        <v>4.33</v>
      </c>
      <c r="AJ57" s="24">
        <f t="shared" si="9"/>
        <v>0.69</v>
      </c>
      <c r="AK57" s="59">
        <f t="shared" si="9"/>
        <v>4</v>
      </c>
      <c r="AL57" s="59">
        <f t="shared" si="9"/>
        <v>4</v>
      </c>
      <c r="AM57" s="53" t="s">
        <v>100</v>
      </c>
      <c r="AN57" s="53" t="s">
        <v>154</v>
      </c>
      <c r="AO57" s="53">
        <v>17</v>
      </c>
      <c r="AP57" s="53">
        <v>89.5</v>
      </c>
      <c r="AQ57" s="53">
        <v>89.5</v>
      </c>
      <c r="AR57" s="53">
        <v>89.5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1</v>
      </c>
      <c r="W58" s="21">
        <f t="shared" si="7"/>
        <v>0</v>
      </c>
      <c r="X58" s="21">
        <f t="shared" si="7"/>
        <v>1</v>
      </c>
      <c r="Y58" s="21">
        <f t="shared" si="7"/>
        <v>7</v>
      </c>
      <c r="Z58" s="21">
        <f t="shared" si="7"/>
        <v>9</v>
      </c>
      <c r="AA58" s="21">
        <f t="shared" si="7"/>
        <v>1</v>
      </c>
      <c r="AB58" s="22">
        <f t="shared" si="11"/>
        <v>19</v>
      </c>
      <c r="AC58" s="23">
        <f t="shared" si="8"/>
        <v>5.2631578947368418E-2</v>
      </c>
      <c r="AD58" s="23">
        <f t="shared" si="8"/>
        <v>0</v>
      </c>
      <c r="AE58" s="23">
        <f t="shared" si="8"/>
        <v>5.2631578947368418E-2</v>
      </c>
      <c r="AF58" s="23">
        <f t="shared" si="8"/>
        <v>0.36842105263157893</v>
      </c>
      <c r="AG58" s="23">
        <f t="shared" si="8"/>
        <v>0.47368421052631576</v>
      </c>
      <c r="AH58" s="23">
        <f t="shared" si="8"/>
        <v>5.2631578947368418E-2</v>
      </c>
      <c r="AI58" s="24">
        <f t="shared" si="12"/>
        <v>4.28</v>
      </c>
      <c r="AJ58" s="24">
        <f t="shared" si="9"/>
        <v>1.02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2</v>
      </c>
      <c r="AP58" s="53">
        <v>10.5</v>
      </c>
      <c r="AQ58" s="53">
        <v>10.5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1</v>
      </c>
      <c r="X59" s="21">
        <f t="shared" si="7"/>
        <v>1</v>
      </c>
      <c r="Y59" s="21">
        <f t="shared" si="7"/>
        <v>7</v>
      </c>
      <c r="Z59" s="21">
        <f t="shared" si="7"/>
        <v>9</v>
      </c>
      <c r="AA59" s="21">
        <f t="shared" si="7"/>
        <v>1</v>
      </c>
      <c r="AB59" s="22">
        <f t="shared" si="11"/>
        <v>19</v>
      </c>
      <c r="AC59" s="23">
        <f t="shared" si="8"/>
        <v>0</v>
      </c>
      <c r="AD59" s="23">
        <f t="shared" si="8"/>
        <v>5.2631578947368418E-2</v>
      </c>
      <c r="AE59" s="23">
        <f t="shared" si="8"/>
        <v>5.2631578947368418E-2</v>
      </c>
      <c r="AF59" s="23">
        <f t="shared" si="8"/>
        <v>0.36842105263157893</v>
      </c>
      <c r="AG59" s="23">
        <f t="shared" si="8"/>
        <v>0.47368421052631576</v>
      </c>
      <c r="AH59" s="23">
        <f t="shared" si="8"/>
        <v>5.2631578947368418E-2</v>
      </c>
      <c r="AI59" s="24">
        <f t="shared" si="12"/>
        <v>4.33</v>
      </c>
      <c r="AJ59" s="24">
        <f t="shared" si="9"/>
        <v>0.84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19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167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0</v>
      </c>
      <c r="X69" s="21">
        <f t="shared" si="13"/>
        <v>2</v>
      </c>
      <c r="Y69" s="21">
        <f t="shared" si="13"/>
        <v>7</v>
      </c>
      <c r="Z69" s="21">
        <f t="shared" si="13"/>
        <v>9</v>
      </c>
      <c r="AA69" s="21">
        <f t="shared" si="13"/>
        <v>1</v>
      </c>
      <c r="AB69" s="22">
        <f>SUM(V69:AA69)</f>
        <v>19</v>
      </c>
      <c r="AC69" s="23">
        <f t="shared" ref="AC69:AH79" si="14">V69/$AB69</f>
        <v>0</v>
      </c>
      <c r="AD69" s="23">
        <f t="shared" si="14"/>
        <v>0</v>
      </c>
      <c r="AE69" s="23">
        <f t="shared" si="14"/>
        <v>0.10526315789473684</v>
      </c>
      <c r="AF69" s="23">
        <f t="shared" si="14"/>
        <v>0.36842105263157893</v>
      </c>
      <c r="AG69" s="23">
        <f t="shared" si="14"/>
        <v>0.47368421052631576</v>
      </c>
      <c r="AH69" s="23">
        <f t="shared" si="14"/>
        <v>5.2631578947368418E-2</v>
      </c>
      <c r="AI69" s="24">
        <f>+BA18</f>
        <v>4.3899999999999997</v>
      </c>
      <c r="AJ69" s="24">
        <f t="shared" ref="AJ69:AL79" si="15">+BB18</f>
        <v>0.7</v>
      </c>
      <c r="AK69" s="59">
        <f t="shared" si="15"/>
        <v>5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0</v>
      </c>
      <c r="W70" s="21">
        <f t="shared" si="13"/>
        <v>2</v>
      </c>
      <c r="X70" s="21">
        <f t="shared" si="13"/>
        <v>4</v>
      </c>
      <c r="Y70" s="21">
        <f t="shared" si="13"/>
        <v>8</v>
      </c>
      <c r="Z70" s="21">
        <f t="shared" si="13"/>
        <v>4</v>
      </c>
      <c r="AA70" s="21">
        <f t="shared" si="13"/>
        <v>1</v>
      </c>
      <c r="AB70" s="22">
        <f t="shared" ref="AB70:AB79" si="17">SUM(V70:AA70)</f>
        <v>19</v>
      </c>
      <c r="AC70" s="23">
        <f t="shared" si="14"/>
        <v>0</v>
      </c>
      <c r="AD70" s="23">
        <f t="shared" si="14"/>
        <v>0.10526315789473684</v>
      </c>
      <c r="AE70" s="23">
        <f t="shared" si="14"/>
        <v>0.21052631578947367</v>
      </c>
      <c r="AF70" s="23">
        <f t="shared" si="14"/>
        <v>0.42105263157894735</v>
      </c>
      <c r="AG70" s="23">
        <f t="shared" si="14"/>
        <v>0.21052631578947367</v>
      </c>
      <c r="AH70" s="23">
        <f t="shared" si="14"/>
        <v>5.2631578947368418E-2</v>
      </c>
      <c r="AI70" s="24">
        <f t="shared" ref="AI70:AI79" si="18">+BA19</f>
        <v>3.78</v>
      </c>
      <c r="AJ70" s="24">
        <f t="shared" si="15"/>
        <v>0.94</v>
      </c>
      <c r="AK70" s="59">
        <f t="shared" si="15"/>
        <v>4</v>
      </c>
      <c r="AL70" s="59">
        <f t="shared" si="15"/>
        <v>4</v>
      </c>
      <c r="AM70" s="53" t="s">
        <v>167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1</v>
      </c>
      <c r="X71" s="21">
        <f t="shared" si="13"/>
        <v>5</v>
      </c>
      <c r="Y71" s="21">
        <f t="shared" si="13"/>
        <v>5</v>
      </c>
      <c r="Z71" s="21">
        <f t="shared" si="13"/>
        <v>7</v>
      </c>
      <c r="AA71" s="21">
        <f t="shared" si="13"/>
        <v>1</v>
      </c>
      <c r="AB71" s="22">
        <f t="shared" si="17"/>
        <v>19</v>
      </c>
      <c r="AC71" s="23">
        <f t="shared" si="14"/>
        <v>0</v>
      </c>
      <c r="AD71" s="23">
        <f t="shared" si="14"/>
        <v>5.2631578947368418E-2</v>
      </c>
      <c r="AE71" s="23">
        <f t="shared" si="14"/>
        <v>0.26315789473684209</v>
      </c>
      <c r="AF71" s="23">
        <f t="shared" si="14"/>
        <v>0.26315789473684209</v>
      </c>
      <c r="AG71" s="23">
        <f t="shared" si="14"/>
        <v>0.36842105263157893</v>
      </c>
      <c r="AH71" s="23">
        <f t="shared" si="14"/>
        <v>5.2631578947368418E-2</v>
      </c>
      <c r="AI71" s="24">
        <f t="shared" si="18"/>
        <v>4</v>
      </c>
      <c r="AJ71" s="24">
        <f t="shared" si="15"/>
        <v>0.97</v>
      </c>
      <c r="AK71" s="59">
        <f t="shared" si="15"/>
        <v>4</v>
      </c>
      <c r="AL71" s="59">
        <f t="shared" si="15"/>
        <v>5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2</v>
      </c>
      <c r="X72" s="21">
        <f t="shared" si="13"/>
        <v>3</v>
      </c>
      <c r="Y72" s="21">
        <f t="shared" si="13"/>
        <v>8</v>
      </c>
      <c r="Z72" s="21">
        <f t="shared" si="13"/>
        <v>5</v>
      </c>
      <c r="AA72" s="21">
        <f t="shared" si="13"/>
        <v>1</v>
      </c>
      <c r="AB72" s="22">
        <f t="shared" si="17"/>
        <v>19</v>
      </c>
      <c r="AC72" s="23">
        <f t="shared" si="14"/>
        <v>0</v>
      </c>
      <c r="AD72" s="23">
        <f t="shared" si="14"/>
        <v>0.10526315789473684</v>
      </c>
      <c r="AE72" s="23">
        <f t="shared" si="14"/>
        <v>0.15789473684210525</v>
      </c>
      <c r="AF72" s="23">
        <f t="shared" si="14"/>
        <v>0.42105263157894735</v>
      </c>
      <c r="AG72" s="23">
        <f t="shared" si="14"/>
        <v>0.26315789473684209</v>
      </c>
      <c r="AH72" s="23">
        <f t="shared" si="14"/>
        <v>5.2631578947368418E-2</v>
      </c>
      <c r="AI72" s="24">
        <f t="shared" si="18"/>
        <v>3.89</v>
      </c>
      <c r="AJ72" s="24">
        <f t="shared" si="15"/>
        <v>0.96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2</v>
      </c>
      <c r="W73" s="21">
        <f t="shared" si="13"/>
        <v>4</v>
      </c>
      <c r="X73" s="21">
        <f t="shared" si="13"/>
        <v>5</v>
      </c>
      <c r="Y73" s="21">
        <f t="shared" si="13"/>
        <v>5</v>
      </c>
      <c r="Z73" s="21">
        <f t="shared" si="13"/>
        <v>2</v>
      </c>
      <c r="AA73" s="21">
        <f t="shared" si="13"/>
        <v>1</v>
      </c>
      <c r="AB73" s="22">
        <f t="shared" si="17"/>
        <v>19</v>
      </c>
      <c r="AC73" s="23">
        <f t="shared" si="14"/>
        <v>0.10526315789473684</v>
      </c>
      <c r="AD73" s="23">
        <f t="shared" si="14"/>
        <v>0.21052631578947367</v>
      </c>
      <c r="AE73" s="23">
        <f t="shared" si="14"/>
        <v>0.26315789473684209</v>
      </c>
      <c r="AF73" s="23">
        <f t="shared" si="14"/>
        <v>0.26315789473684209</v>
      </c>
      <c r="AG73" s="23">
        <f t="shared" si="14"/>
        <v>0.10526315789473684</v>
      </c>
      <c r="AH73" s="23">
        <f t="shared" si="14"/>
        <v>5.2631578947368418E-2</v>
      </c>
      <c r="AI73" s="24">
        <f t="shared" si="18"/>
        <v>3.06</v>
      </c>
      <c r="AJ73" s="24">
        <f t="shared" si="15"/>
        <v>1.21</v>
      </c>
      <c r="AK73" s="59">
        <f t="shared" si="15"/>
        <v>3</v>
      </c>
      <c r="AL73" s="59">
        <f t="shared" si="15"/>
        <v>3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1</v>
      </c>
      <c r="W74" s="21">
        <f t="shared" si="13"/>
        <v>3</v>
      </c>
      <c r="X74" s="21">
        <f t="shared" si="13"/>
        <v>5</v>
      </c>
      <c r="Y74" s="21">
        <f t="shared" si="13"/>
        <v>6</v>
      </c>
      <c r="Z74" s="21">
        <f t="shared" si="13"/>
        <v>3</v>
      </c>
      <c r="AA74" s="21">
        <f t="shared" si="13"/>
        <v>1</v>
      </c>
      <c r="AB74" s="22">
        <f t="shared" si="17"/>
        <v>19</v>
      </c>
      <c r="AC74" s="23">
        <f t="shared" si="14"/>
        <v>5.2631578947368418E-2</v>
      </c>
      <c r="AD74" s="23">
        <f t="shared" si="14"/>
        <v>0.15789473684210525</v>
      </c>
      <c r="AE74" s="23">
        <f t="shared" si="14"/>
        <v>0.26315789473684209</v>
      </c>
      <c r="AF74" s="23">
        <f t="shared" si="14"/>
        <v>0.31578947368421051</v>
      </c>
      <c r="AG74" s="23">
        <f t="shared" si="14"/>
        <v>0.15789473684210525</v>
      </c>
      <c r="AH74" s="23">
        <f t="shared" si="14"/>
        <v>5.2631578947368418E-2</v>
      </c>
      <c r="AI74" s="24">
        <f t="shared" si="18"/>
        <v>3.39</v>
      </c>
      <c r="AJ74" s="24">
        <f t="shared" si="15"/>
        <v>1.1399999999999999</v>
      </c>
      <c r="AK74" s="59">
        <f t="shared" si="15"/>
        <v>4</v>
      </c>
      <c r="AL74" s="59">
        <f t="shared" si="15"/>
        <v>4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0</v>
      </c>
      <c r="X75" s="21">
        <f t="shared" si="13"/>
        <v>3</v>
      </c>
      <c r="Y75" s="21">
        <f t="shared" si="13"/>
        <v>6</v>
      </c>
      <c r="Z75" s="21">
        <f t="shared" si="13"/>
        <v>6</v>
      </c>
      <c r="AA75" s="21">
        <f t="shared" si="13"/>
        <v>4</v>
      </c>
      <c r="AB75" s="22">
        <f t="shared" si="17"/>
        <v>19</v>
      </c>
      <c r="AC75" s="23">
        <f t="shared" si="14"/>
        <v>0</v>
      </c>
      <c r="AD75" s="23">
        <f t="shared" si="14"/>
        <v>0</v>
      </c>
      <c r="AE75" s="23">
        <f t="shared" si="14"/>
        <v>0.15789473684210525</v>
      </c>
      <c r="AF75" s="23">
        <f t="shared" si="14"/>
        <v>0.31578947368421051</v>
      </c>
      <c r="AG75" s="23">
        <f t="shared" si="14"/>
        <v>0.31578947368421051</v>
      </c>
      <c r="AH75" s="23">
        <f t="shared" si="14"/>
        <v>0.21052631578947367</v>
      </c>
      <c r="AI75" s="24">
        <f t="shared" si="18"/>
        <v>4.2</v>
      </c>
      <c r="AJ75" s="24">
        <f t="shared" si="15"/>
        <v>0.77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0</v>
      </c>
      <c r="X76" s="21">
        <f t="shared" si="13"/>
        <v>3</v>
      </c>
      <c r="Y76" s="21">
        <f t="shared" si="13"/>
        <v>6</v>
      </c>
      <c r="Z76" s="21">
        <f t="shared" si="13"/>
        <v>5</v>
      </c>
      <c r="AA76" s="21">
        <f t="shared" si="13"/>
        <v>5</v>
      </c>
      <c r="AB76" s="22">
        <f t="shared" si="17"/>
        <v>19</v>
      </c>
      <c r="AC76" s="23">
        <f t="shared" si="14"/>
        <v>0</v>
      </c>
      <c r="AD76" s="23">
        <f t="shared" si="14"/>
        <v>0</v>
      </c>
      <c r="AE76" s="23">
        <f t="shared" si="14"/>
        <v>0.15789473684210525</v>
      </c>
      <c r="AF76" s="23">
        <f t="shared" si="14"/>
        <v>0.31578947368421051</v>
      </c>
      <c r="AG76" s="23">
        <f t="shared" si="14"/>
        <v>0.26315789473684209</v>
      </c>
      <c r="AH76" s="23">
        <f t="shared" si="14"/>
        <v>0.26315789473684209</v>
      </c>
      <c r="AI76" s="24">
        <f t="shared" si="18"/>
        <v>4.1399999999999997</v>
      </c>
      <c r="AJ76" s="24">
        <f t="shared" si="15"/>
        <v>0.77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0</v>
      </c>
      <c r="W77" s="21">
        <f t="shared" si="13"/>
        <v>0</v>
      </c>
      <c r="X77" s="21">
        <f t="shared" si="13"/>
        <v>4</v>
      </c>
      <c r="Y77" s="21">
        <f t="shared" si="13"/>
        <v>8</v>
      </c>
      <c r="Z77" s="21">
        <f t="shared" si="13"/>
        <v>6</v>
      </c>
      <c r="AA77" s="21">
        <f t="shared" si="13"/>
        <v>1</v>
      </c>
      <c r="AB77" s="22">
        <f t="shared" si="17"/>
        <v>19</v>
      </c>
      <c r="AC77" s="23">
        <f t="shared" si="14"/>
        <v>0</v>
      </c>
      <c r="AD77" s="23">
        <f t="shared" si="14"/>
        <v>0</v>
      </c>
      <c r="AE77" s="23">
        <f t="shared" si="14"/>
        <v>0.21052631578947367</v>
      </c>
      <c r="AF77" s="23">
        <f t="shared" si="14"/>
        <v>0.42105263157894735</v>
      </c>
      <c r="AG77" s="23">
        <f t="shared" si="14"/>
        <v>0.31578947368421051</v>
      </c>
      <c r="AH77" s="23">
        <f t="shared" si="14"/>
        <v>5.2631578947368418E-2</v>
      </c>
      <c r="AI77" s="24">
        <f t="shared" si="18"/>
        <v>4.1100000000000003</v>
      </c>
      <c r="AJ77" s="24">
        <f t="shared" si="15"/>
        <v>0.76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2</v>
      </c>
      <c r="Y78" s="21">
        <f t="shared" si="13"/>
        <v>7</v>
      </c>
      <c r="Z78" s="21">
        <f t="shared" si="13"/>
        <v>7</v>
      </c>
      <c r="AA78" s="21">
        <f t="shared" si="13"/>
        <v>3</v>
      </c>
      <c r="AB78" s="22">
        <f t="shared" si="17"/>
        <v>19</v>
      </c>
      <c r="AC78" s="23">
        <f t="shared" si="14"/>
        <v>0</v>
      </c>
      <c r="AD78" s="23">
        <f t="shared" si="14"/>
        <v>0</v>
      </c>
      <c r="AE78" s="23">
        <f t="shared" si="14"/>
        <v>0.10526315789473684</v>
      </c>
      <c r="AF78" s="23">
        <f t="shared" si="14"/>
        <v>0.36842105263157893</v>
      </c>
      <c r="AG78" s="23">
        <f t="shared" si="14"/>
        <v>0.36842105263157893</v>
      </c>
      <c r="AH78" s="23">
        <f t="shared" si="14"/>
        <v>0.15789473684210525</v>
      </c>
      <c r="AI78" s="24">
        <f t="shared" si="18"/>
        <v>4.3099999999999996</v>
      </c>
      <c r="AJ78" s="24">
        <f t="shared" si="15"/>
        <v>0.7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0</v>
      </c>
      <c r="X79" s="21">
        <f t="shared" si="13"/>
        <v>2</v>
      </c>
      <c r="Y79" s="21">
        <f t="shared" si="13"/>
        <v>10</v>
      </c>
      <c r="Z79" s="21">
        <f t="shared" si="13"/>
        <v>6</v>
      </c>
      <c r="AA79" s="21">
        <f t="shared" si="13"/>
        <v>1</v>
      </c>
      <c r="AB79" s="22">
        <f t="shared" si="17"/>
        <v>19</v>
      </c>
      <c r="AC79" s="23">
        <f t="shared" si="14"/>
        <v>0</v>
      </c>
      <c r="AD79" s="23">
        <f t="shared" si="14"/>
        <v>0</v>
      </c>
      <c r="AE79" s="23">
        <f t="shared" si="14"/>
        <v>0.10526315789473684</v>
      </c>
      <c r="AF79" s="23">
        <f t="shared" si="14"/>
        <v>0.52631578947368418</v>
      </c>
      <c r="AG79" s="23">
        <f t="shared" si="14"/>
        <v>0.31578947368421051</v>
      </c>
      <c r="AH79" s="23">
        <f t="shared" si="14"/>
        <v>5.2631578947368418E-2</v>
      </c>
      <c r="AI79" s="24">
        <f t="shared" si="18"/>
        <v>4.22</v>
      </c>
      <c r="AJ79" s="24">
        <f t="shared" si="15"/>
        <v>0.65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1</v>
      </c>
      <c r="W87" s="21">
        <f t="shared" ref="W87:AA90" si="19">+AO29</f>
        <v>0</v>
      </c>
      <c r="X87" s="21">
        <f t="shared" si="19"/>
        <v>5</v>
      </c>
      <c r="Y87" s="21">
        <f t="shared" si="19"/>
        <v>5</v>
      </c>
      <c r="Z87" s="21">
        <f t="shared" si="19"/>
        <v>7</v>
      </c>
      <c r="AA87" s="21">
        <f t="shared" si="19"/>
        <v>1</v>
      </c>
      <c r="AB87" s="22">
        <f>SUM(V87:AA87)</f>
        <v>19</v>
      </c>
      <c r="AC87" s="23">
        <f t="shared" ref="AC87:AH90" si="20">V87/$AB87</f>
        <v>5.2631578947368418E-2</v>
      </c>
      <c r="AD87" s="23">
        <f t="shared" si="20"/>
        <v>0</v>
      </c>
      <c r="AE87" s="23">
        <f t="shared" si="20"/>
        <v>0.26315789473684209</v>
      </c>
      <c r="AF87" s="23">
        <f t="shared" si="20"/>
        <v>0.26315789473684209</v>
      </c>
      <c r="AG87" s="23">
        <f t="shared" si="20"/>
        <v>0.36842105263157893</v>
      </c>
      <c r="AH87" s="23">
        <f t="shared" si="20"/>
        <v>5.2631578947368418E-2</v>
      </c>
      <c r="AI87" s="24">
        <f>+BA29</f>
        <v>3.94</v>
      </c>
      <c r="AJ87" s="24">
        <f t="shared" ref="AJ87:AL90" si="21">+BB29</f>
        <v>1.1100000000000001</v>
      </c>
      <c r="AK87" s="59">
        <f t="shared" si="21"/>
        <v>4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2</v>
      </c>
      <c r="X88" s="21">
        <f t="shared" si="19"/>
        <v>2</v>
      </c>
      <c r="Y88" s="21">
        <f t="shared" si="19"/>
        <v>3</v>
      </c>
      <c r="Z88" s="21">
        <f t="shared" si="19"/>
        <v>7</v>
      </c>
      <c r="AA88" s="21">
        <f t="shared" si="19"/>
        <v>5</v>
      </c>
      <c r="AB88" s="22">
        <f t="shared" ref="AB88:AB90" si="23">SUM(V88:AA88)</f>
        <v>19</v>
      </c>
      <c r="AC88" s="23">
        <f t="shared" si="20"/>
        <v>0</v>
      </c>
      <c r="AD88" s="23">
        <f t="shared" si="20"/>
        <v>0.10526315789473684</v>
      </c>
      <c r="AE88" s="23">
        <f t="shared" si="20"/>
        <v>0.10526315789473684</v>
      </c>
      <c r="AF88" s="23">
        <f t="shared" si="20"/>
        <v>0.15789473684210525</v>
      </c>
      <c r="AG88" s="23">
        <f t="shared" si="20"/>
        <v>0.36842105263157893</v>
      </c>
      <c r="AH88" s="23">
        <f t="shared" si="20"/>
        <v>0.26315789473684209</v>
      </c>
      <c r="AI88" s="24">
        <f t="shared" ref="AI88:AI90" si="24">+BA30</f>
        <v>4.07</v>
      </c>
      <c r="AJ88" s="24">
        <f t="shared" si="21"/>
        <v>1.1399999999999999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0</v>
      </c>
      <c r="X89" s="21">
        <f t="shared" si="19"/>
        <v>1</v>
      </c>
      <c r="Y89" s="21">
        <f t="shared" si="19"/>
        <v>5</v>
      </c>
      <c r="Z89" s="21">
        <f t="shared" si="19"/>
        <v>8</v>
      </c>
      <c r="AA89" s="21">
        <f t="shared" si="19"/>
        <v>5</v>
      </c>
      <c r="AB89" s="22">
        <f t="shared" si="23"/>
        <v>19</v>
      </c>
      <c r="AC89" s="23">
        <f t="shared" si="20"/>
        <v>0</v>
      </c>
      <c r="AD89" s="23">
        <f t="shared" si="20"/>
        <v>0</v>
      </c>
      <c r="AE89" s="23">
        <f t="shared" si="20"/>
        <v>5.2631578947368418E-2</v>
      </c>
      <c r="AF89" s="23">
        <f t="shared" si="20"/>
        <v>0.26315789473684209</v>
      </c>
      <c r="AG89" s="23">
        <f t="shared" si="20"/>
        <v>0.42105263157894735</v>
      </c>
      <c r="AH89" s="23">
        <f t="shared" si="20"/>
        <v>0.26315789473684209</v>
      </c>
      <c r="AI89" s="24">
        <f t="shared" si="24"/>
        <v>4.5</v>
      </c>
      <c r="AJ89" s="24">
        <f t="shared" si="21"/>
        <v>0.65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1</v>
      </c>
      <c r="W90" s="21">
        <f t="shared" si="19"/>
        <v>0</v>
      </c>
      <c r="X90" s="21">
        <f t="shared" si="19"/>
        <v>3</v>
      </c>
      <c r="Y90" s="21">
        <f t="shared" si="19"/>
        <v>2</v>
      </c>
      <c r="Z90" s="21">
        <f t="shared" si="19"/>
        <v>8</v>
      </c>
      <c r="AA90" s="21">
        <f t="shared" si="19"/>
        <v>5</v>
      </c>
      <c r="AB90" s="22">
        <f t="shared" si="23"/>
        <v>19</v>
      </c>
      <c r="AC90" s="23">
        <f t="shared" si="20"/>
        <v>5.2631578947368418E-2</v>
      </c>
      <c r="AD90" s="23">
        <f t="shared" si="20"/>
        <v>0</v>
      </c>
      <c r="AE90" s="23">
        <f t="shared" si="20"/>
        <v>0.15789473684210525</v>
      </c>
      <c r="AF90" s="23">
        <f t="shared" si="20"/>
        <v>0.10526315789473684</v>
      </c>
      <c r="AG90" s="23">
        <f t="shared" si="20"/>
        <v>0.42105263157894735</v>
      </c>
      <c r="AH90" s="23">
        <f t="shared" si="20"/>
        <v>0.26315789473684209</v>
      </c>
      <c r="AI90" s="24">
        <f t="shared" si="24"/>
        <v>4.1399999999999997</v>
      </c>
      <c r="AJ90" s="24">
        <f t="shared" si="21"/>
        <v>1.23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0</v>
      </c>
      <c r="W98" s="21">
        <f t="shared" ref="W98:AA99" si="25">+AO33</f>
        <v>1</v>
      </c>
      <c r="X98" s="21">
        <f t="shared" si="25"/>
        <v>4</v>
      </c>
      <c r="Y98" s="21">
        <f t="shared" si="25"/>
        <v>6</v>
      </c>
      <c r="Z98" s="21">
        <f t="shared" si="25"/>
        <v>7</v>
      </c>
      <c r="AA98" s="21">
        <f t="shared" si="25"/>
        <v>1</v>
      </c>
      <c r="AB98" s="22">
        <f>SUM(V98:AA98)</f>
        <v>19</v>
      </c>
      <c r="AC98" s="23">
        <f t="shared" ref="AC98:AH99" si="26">V98/$AB98</f>
        <v>0</v>
      </c>
      <c r="AD98" s="23">
        <f t="shared" si="26"/>
        <v>5.2631578947368418E-2</v>
      </c>
      <c r="AE98" s="23">
        <f t="shared" si="26"/>
        <v>0.21052631578947367</v>
      </c>
      <c r="AF98" s="23">
        <f t="shared" si="26"/>
        <v>0.31578947368421051</v>
      </c>
      <c r="AG98" s="23">
        <f t="shared" si="26"/>
        <v>0.36842105263157893</v>
      </c>
      <c r="AH98" s="23">
        <f t="shared" si="26"/>
        <v>5.2631578947368418E-2</v>
      </c>
      <c r="AI98" s="24">
        <f>+BA33</f>
        <v>4.0599999999999996</v>
      </c>
      <c r="AJ98" s="24">
        <f t="shared" ref="AJ98:AL99" si="27">+BB33</f>
        <v>0.94</v>
      </c>
      <c r="AK98" s="59">
        <f t="shared" si="27"/>
        <v>4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0</v>
      </c>
      <c r="X99" s="21">
        <f t="shared" si="25"/>
        <v>4</v>
      </c>
      <c r="Y99" s="21">
        <f t="shared" si="25"/>
        <v>9</v>
      </c>
      <c r="Z99" s="21">
        <f t="shared" si="25"/>
        <v>4</v>
      </c>
      <c r="AA99" s="21">
        <f t="shared" si="25"/>
        <v>2</v>
      </c>
      <c r="AB99" s="22">
        <f>SUM(V99:AA99)</f>
        <v>19</v>
      </c>
      <c r="AC99" s="23">
        <f t="shared" si="26"/>
        <v>0</v>
      </c>
      <c r="AD99" s="23">
        <f t="shared" si="26"/>
        <v>0</v>
      </c>
      <c r="AE99" s="23">
        <f t="shared" si="26"/>
        <v>0.21052631578947367</v>
      </c>
      <c r="AF99" s="23">
        <f t="shared" si="26"/>
        <v>0.47368421052631576</v>
      </c>
      <c r="AG99" s="23">
        <f t="shared" si="26"/>
        <v>0.21052631578947367</v>
      </c>
      <c r="AH99" s="23">
        <f t="shared" si="26"/>
        <v>0.10526315789473684</v>
      </c>
      <c r="AI99" s="24">
        <f>+BA34</f>
        <v>4</v>
      </c>
      <c r="AJ99" s="24">
        <f t="shared" si="27"/>
        <v>0.71</v>
      </c>
      <c r="AK99" s="59">
        <f t="shared" si="27"/>
        <v>4</v>
      </c>
      <c r="AL99" s="59">
        <f t="shared" si="27"/>
        <v>4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1</v>
      </c>
      <c r="Y101" s="21">
        <f t="shared" si="28"/>
        <v>11</v>
      </c>
      <c r="Z101" s="21">
        <f t="shared" si="28"/>
        <v>6</v>
      </c>
      <c r="AA101" s="21">
        <f t="shared" si="28"/>
        <v>1</v>
      </c>
      <c r="AB101" s="22">
        <f>SUM(V101:AA101)</f>
        <v>19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5.2631578947368418E-2</v>
      </c>
      <c r="AF101" s="23">
        <f t="shared" si="29"/>
        <v>0.57894736842105265</v>
      </c>
      <c r="AG101" s="23">
        <f t="shared" si="29"/>
        <v>0.31578947368421051</v>
      </c>
      <c r="AH101" s="23">
        <f t="shared" si="29"/>
        <v>5.2631578947368418E-2</v>
      </c>
      <c r="AI101" s="24">
        <f>+BA35</f>
        <v>4.28</v>
      </c>
      <c r="AJ101" s="24">
        <f t="shared" ref="AJ101:AL107" si="30">+BB35</f>
        <v>0.56999999999999995</v>
      </c>
      <c r="AK101" s="59">
        <f t="shared" si="30"/>
        <v>4</v>
      </c>
      <c r="AL101" s="59">
        <f t="shared" si="30"/>
        <v>4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2</v>
      </c>
      <c r="Y102" s="21">
        <f t="shared" si="28"/>
        <v>9</v>
      </c>
      <c r="Z102" s="21">
        <f t="shared" si="28"/>
        <v>7</v>
      </c>
      <c r="AA102" s="21">
        <f t="shared" si="28"/>
        <v>1</v>
      </c>
      <c r="AB102" s="22">
        <f t="shared" ref="AB102:AB107" si="32">SUM(V102:AA102)</f>
        <v>19</v>
      </c>
      <c r="AC102" s="23">
        <f t="shared" si="29"/>
        <v>0</v>
      </c>
      <c r="AD102" s="23">
        <f t="shared" si="29"/>
        <v>0</v>
      </c>
      <c r="AE102" s="23">
        <f t="shared" si="29"/>
        <v>0.10526315789473684</v>
      </c>
      <c r="AF102" s="23">
        <f t="shared" si="29"/>
        <v>0.47368421052631576</v>
      </c>
      <c r="AG102" s="23">
        <f t="shared" si="29"/>
        <v>0.36842105263157893</v>
      </c>
      <c r="AH102" s="23">
        <f t="shared" si="29"/>
        <v>5.2631578947368418E-2</v>
      </c>
      <c r="AI102" s="24">
        <f t="shared" ref="AI102:AI107" si="33">+BA36</f>
        <v>4.28</v>
      </c>
      <c r="AJ102" s="24">
        <f t="shared" si="30"/>
        <v>0.67</v>
      </c>
      <c r="AK102" s="59">
        <f t="shared" si="30"/>
        <v>4</v>
      </c>
      <c r="AL102" s="59">
        <f t="shared" si="30"/>
        <v>4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0</v>
      </c>
      <c r="W103" s="21">
        <f t="shared" si="28"/>
        <v>0</v>
      </c>
      <c r="X103" s="21">
        <f t="shared" si="28"/>
        <v>2</v>
      </c>
      <c r="Y103" s="21">
        <f t="shared" si="28"/>
        <v>8</v>
      </c>
      <c r="Z103" s="21">
        <f t="shared" si="28"/>
        <v>8</v>
      </c>
      <c r="AA103" s="21">
        <f t="shared" si="28"/>
        <v>1</v>
      </c>
      <c r="AB103" s="22">
        <f t="shared" si="32"/>
        <v>19</v>
      </c>
      <c r="AC103" s="23">
        <f t="shared" si="29"/>
        <v>0</v>
      </c>
      <c r="AD103" s="23">
        <f t="shared" si="29"/>
        <v>0</v>
      </c>
      <c r="AE103" s="23">
        <f t="shared" si="29"/>
        <v>0.10526315789473684</v>
      </c>
      <c r="AF103" s="23">
        <f t="shared" si="29"/>
        <v>0.42105263157894735</v>
      </c>
      <c r="AG103" s="23">
        <f t="shared" si="29"/>
        <v>0.42105263157894735</v>
      </c>
      <c r="AH103" s="23">
        <f t="shared" si="29"/>
        <v>5.2631578947368418E-2</v>
      </c>
      <c r="AI103" s="24">
        <f t="shared" si="33"/>
        <v>4.33</v>
      </c>
      <c r="AJ103" s="24">
        <f t="shared" si="30"/>
        <v>0.69</v>
      </c>
      <c r="AK103" s="59">
        <f t="shared" si="30"/>
        <v>4</v>
      </c>
      <c r="AL103" s="59">
        <f t="shared" si="30"/>
        <v>4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0</v>
      </c>
      <c r="X104" s="21">
        <f t="shared" si="28"/>
        <v>2</v>
      </c>
      <c r="Y104" s="21">
        <f t="shared" si="28"/>
        <v>7</v>
      </c>
      <c r="Z104" s="21">
        <f t="shared" si="28"/>
        <v>7</v>
      </c>
      <c r="AA104" s="21">
        <f t="shared" si="28"/>
        <v>3</v>
      </c>
      <c r="AB104" s="22">
        <f t="shared" si="32"/>
        <v>19</v>
      </c>
      <c r="AC104" s="23">
        <f t="shared" si="29"/>
        <v>0</v>
      </c>
      <c r="AD104" s="23">
        <f t="shared" si="29"/>
        <v>0</v>
      </c>
      <c r="AE104" s="23">
        <f t="shared" si="29"/>
        <v>0.10526315789473684</v>
      </c>
      <c r="AF104" s="23">
        <f t="shared" si="29"/>
        <v>0.36842105263157893</v>
      </c>
      <c r="AG104" s="23">
        <f t="shared" si="29"/>
        <v>0.36842105263157893</v>
      </c>
      <c r="AH104" s="23">
        <f t="shared" si="29"/>
        <v>0.15789473684210525</v>
      </c>
      <c r="AI104" s="24">
        <f t="shared" si="33"/>
        <v>4.3099999999999996</v>
      </c>
      <c r="AJ104" s="24">
        <f t="shared" si="30"/>
        <v>0.7</v>
      </c>
      <c r="AK104" s="59">
        <f t="shared" si="30"/>
        <v>4</v>
      </c>
      <c r="AL104" s="59">
        <f t="shared" si="30"/>
        <v>4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1</v>
      </c>
      <c r="W105" s="21">
        <f t="shared" si="28"/>
        <v>1</v>
      </c>
      <c r="X105" s="21">
        <f t="shared" si="28"/>
        <v>2</v>
      </c>
      <c r="Y105" s="21">
        <f t="shared" si="28"/>
        <v>8</v>
      </c>
      <c r="Z105" s="21">
        <f t="shared" si="28"/>
        <v>6</v>
      </c>
      <c r="AA105" s="21">
        <f t="shared" si="28"/>
        <v>1</v>
      </c>
      <c r="AB105" s="22">
        <f t="shared" si="32"/>
        <v>19</v>
      </c>
      <c r="AC105" s="23">
        <f t="shared" si="29"/>
        <v>5.2631578947368418E-2</v>
      </c>
      <c r="AD105" s="23">
        <f t="shared" si="29"/>
        <v>5.2631578947368418E-2</v>
      </c>
      <c r="AE105" s="23">
        <f t="shared" si="29"/>
        <v>0.10526315789473684</v>
      </c>
      <c r="AF105" s="23">
        <f t="shared" si="29"/>
        <v>0.42105263157894735</v>
      </c>
      <c r="AG105" s="23">
        <f t="shared" si="29"/>
        <v>0.31578947368421051</v>
      </c>
      <c r="AH105" s="23">
        <f t="shared" si="29"/>
        <v>5.2631578947368418E-2</v>
      </c>
      <c r="AI105" s="24">
        <f t="shared" si="33"/>
        <v>3.94</v>
      </c>
      <c r="AJ105" s="24">
        <f t="shared" si="30"/>
        <v>1.1100000000000001</v>
      </c>
      <c r="AK105" s="59">
        <f t="shared" si="30"/>
        <v>4</v>
      </c>
      <c r="AL105" s="59">
        <f t="shared" si="30"/>
        <v>4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0</v>
      </c>
      <c r="W106" s="21">
        <f t="shared" si="28"/>
        <v>3</v>
      </c>
      <c r="X106" s="21">
        <f t="shared" si="28"/>
        <v>2</v>
      </c>
      <c r="Y106" s="21">
        <f t="shared" si="28"/>
        <v>6</v>
      </c>
      <c r="Z106" s="21">
        <f t="shared" si="28"/>
        <v>7</v>
      </c>
      <c r="AA106" s="21">
        <f t="shared" si="28"/>
        <v>1</v>
      </c>
      <c r="AB106" s="22">
        <f t="shared" si="32"/>
        <v>19</v>
      </c>
      <c r="AC106" s="23">
        <f t="shared" si="29"/>
        <v>0</v>
      </c>
      <c r="AD106" s="23">
        <f t="shared" si="29"/>
        <v>0.15789473684210525</v>
      </c>
      <c r="AE106" s="23">
        <f t="shared" si="29"/>
        <v>0.10526315789473684</v>
      </c>
      <c r="AF106" s="23">
        <f t="shared" si="29"/>
        <v>0.31578947368421051</v>
      </c>
      <c r="AG106" s="23">
        <f t="shared" si="29"/>
        <v>0.36842105263157893</v>
      </c>
      <c r="AH106" s="23">
        <f t="shared" si="29"/>
        <v>5.2631578947368418E-2</v>
      </c>
      <c r="AI106" s="24">
        <f t="shared" si="33"/>
        <v>3.94</v>
      </c>
      <c r="AJ106" s="24">
        <f t="shared" si="30"/>
        <v>1.1100000000000001</v>
      </c>
      <c r="AK106" s="59">
        <f t="shared" si="30"/>
        <v>4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0</v>
      </c>
      <c r="X107" s="21">
        <f t="shared" si="28"/>
        <v>2</v>
      </c>
      <c r="Y107" s="21">
        <f t="shared" si="28"/>
        <v>10</v>
      </c>
      <c r="Z107" s="21">
        <f t="shared" si="28"/>
        <v>6</v>
      </c>
      <c r="AA107" s="21">
        <f t="shared" si="28"/>
        <v>1</v>
      </c>
      <c r="AB107" s="22">
        <f t="shared" si="32"/>
        <v>19</v>
      </c>
      <c r="AC107" s="23">
        <f t="shared" si="29"/>
        <v>0</v>
      </c>
      <c r="AD107" s="23">
        <f t="shared" si="29"/>
        <v>0</v>
      </c>
      <c r="AE107" s="23">
        <f t="shared" si="29"/>
        <v>0.10526315789473684</v>
      </c>
      <c r="AF107" s="23">
        <f t="shared" si="29"/>
        <v>0.52631578947368418</v>
      </c>
      <c r="AG107" s="23">
        <f t="shared" si="29"/>
        <v>0.31578947368421051</v>
      </c>
      <c r="AH107" s="23">
        <f t="shared" si="29"/>
        <v>5.2631578947368418E-2</v>
      </c>
      <c r="AI107" s="24">
        <f t="shared" si="33"/>
        <v>4.22</v>
      </c>
      <c r="AJ107" s="24">
        <f t="shared" si="30"/>
        <v>0.65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25">
      <c r="A110" s="49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</row>
    <row r="111" spans="1:38" ht="78" customHeight="1" x14ac:dyDescent="0.25">
      <c r="A111" s="49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1:38" ht="26.25" customHeight="1" x14ac:dyDescent="0.2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1:21" ht="37.5" customHeight="1" x14ac:dyDescent="0.2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1:21" ht="18.75" x14ac:dyDescent="0.3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M125" s="48"/>
    </row>
    <row r="126" spans="1:21" x14ac:dyDescent="0.25">
      <c r="M126" s="48"/>
    </row>
    <row r="127" spans="1:21" x14ac:dyDescent="0.25">
      <c r="M127" s="48"/>
    </row>
    <row r="128" spans="1:21" x14ac:dyDescent="0.25">
      <c r="A128" s="53" t="s">
        <v>153</v>
      </c>
      <c r="M128" s="48"/>
    </row>
    <row r="129" spans="1:13" x14ac:dyDescent="0.25">
      <c r="C129" s="53" t="s">
        <v>96</v>
      </c>
      <c r="M129" s="48"/>
    </row>
    <row r="130" spans="1:13" x14ac:dyDescent="0.25">
      <c r="A130" s="53" t="s">
        <v>100</v>
      </c>
      <c r="B130" s="53" t="s">
        <v>154</v>
      </c>
      <c r="C130" s="53">
        <v>17</v>
      </c>
      <c r="M130" s="48"/>
    </row>
    <row r="131" spans="1:13" x14ac:dyDescent="0.25">
      <c r="B131" s="53" t="s">
        <v>81</v>
      </c>
      <c r="C131" s="53">
        <v>2</v>
      </c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A109:AL109"/>
    <mergeCell ref="B110:U110"/>
    <mergeCell ref="B102:U102"/>
    <mergeCell ref="B103:U103"/>
    <mergeCell ref="B104:U104"/>
    <mergeCell ref="B105:U105"/>
    <mergeCell ref="B106:U106"/>
    <mergeCell ref="B107:U107"/>
    <mergeCell ref="B111:U111"/>
    <mergeCell ref="B112:U112"/>
    <mergeCell ref="B113:U113"/>
    <mergeCell ref="B114:U114"/>
    <mergeCell ref="B115:U115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BD143"/>
  <sheetViews>
    <sheetView view="pageBreakPreview" topLeftCell="A94" zoomScaleNormal="100" zoomScaleSheetLayoutView="100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169</v>
      </c>
      <c r="AU1" s="53" t="s">
        <v>169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0</v>
      </c>
      <c r="AQ3" s="53">
        <v>7</v>
      </c>
      <c r="AR3" s="53">
        <v>13</v>
      </c>
      <c r="AS3" s="53">
        <v>0</v>
      </c>
      <c r="AT3" s="53">
        <v>20</v>
      </c>
      <c r="AU3" s="53" t="s">
        <v>112</v>
      </c>
      <c r="AV3" s="53">
        <v>0</v>
      </c>
      <c r="AW3" s="53">
        <v>0</v>
      </c>
      <c r="AX3" s="53">
        <v>0</v>
      </c>
      <c r="AY3" s="53">
        <v>7</v>
      </c>
      <c r="AZ3" s="53">
        <v>13</v>
      </c>
      <c r="BA3" s="53">
        <v>4.6500000000000004</v>
      </c>
      <c r="BB3" s="53">
        <v>0.49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0</v>
      </c>
      <c r="AQ4" s="53">
        <v>5</v>
      </c>
      <c r="AR4" s="53">
        <v>15</v>
      </c>
      <c r="AS4" s="53">
        <v>0</v>
      </c>
      <c r="AT4" s="53">
        <v>20</v>
      </c>
      <c r="AU4" s="53" t="s">
        <v>113</v>
      </c>
      <c r="AV4" s="53">
        <v>0</v>
      </c>
      <c r="AW4" s="53">
        <v>0</v>
      </c>
      <c r="AX4" s="53">
        <v>0</v>
      </c>
      <c r="AY4" s="53">
        <v>5</v>
      </c>
      <c r="AZ4" s="53">
        <v>15</v>
      </c>
      <c r="BA4" s="53">
        <v>4.75</v>
      </c>
      <c r="BB4" s="53">
        <v>0.44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1</v>
      </c>
      <c r="AO5" s="53">
        <v>0</v>
      </c>
      <c r="AP5" s="53">
        <v>2</v>
      </c>
      <c r="AQ5" s="53">
        <v>5</v>
      </c>
      <c r="AR5" s="53">
        <v>15</v>
      </c>
      <c r="AS5" s="53">
        <v>0</v>
      </c>
      <c r="AT5" s="53">
        <v>23</v>
      </c>
      <c r="AU5" s="53" t="s">
        <v>114</v>
      </c>
      <c r="AV5" s="53">
        <v>1</v>
      </c>
      <c r="AW5" s="53">
        <v>0</v>
      </c>
      <c r="AX5" s="53">
        <v>2</v>
      </c>
      <c r="AY5" s="53">
        <v>5</v>
      </c>
      <c r="AZ5" s="53">
        <v>15</v>
      </c>
      <c r="BA5" s="53">
        <v>4.43</v>
      </c>
      <c r="BB5" s="53">
        <v>0.99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0</v>
      </c>
      <c r="AP6" s="53">
        <v>2</v>
      </c>
      <c r="AQ6" s="53">
        <v>4</v>
      </c>
      <c r="AR6" s="53">
        <v>17</v>
      </c>
      <c r="AS6" s="53">
        <v>0</v>
      </c>
      <c r="AT6" s="53">
        <v>23</v>
      </c>
      <c r="AU6" s="53" t="s">
        <v>115</v>
      </c>
      <c r="AV6" s="53">
        <v>0</v>
      </c>
      <c r="AW6" s="53">
        <v>0</v>
      </c>
      <c r="AX6" s="53">
        <v>2</v>
      </c>
      <c r="AY6" s="53">
        <v>4</v>
      </c>
      <c r="AZ6" s="53">
        <v>17</v>
      </c>
      <c r="BA6" s="53">
        <v>4.6500000000000004</v>
      </c>
      <c r="BB6" s="53">
        <v>0.65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0</v>
      </c>
      <c r="AQ7" s="53">
        <v>6</v>
      </c>
      <c r="AR7" s="53">
        <v>17</v>
      </c>
      <c r="AS7" s="53">
        <v>0</v>
      </c>
      <c r="AT7" s="53">
        <v>23</v>
      </c>
      <c r="AU7" s="53" t="s">
        <v>116</v>
      </c>
      <c r="AV7" s="53">
        <v>0</v>
      </c>
      <c r="AW7" s="53">
        <v>0</v>
      </c>
      <c r="AX7" s="53">
        <v>0</v>
      </c>
      <c r="AY7" s="53">
        <v>6</v>
      </c>
      <c r="AZ7" s="53">
        <v>17</v>
      </c>
      <c r="BA7" s="53">
        <v>4.74</v>
      </c>
      <c r="BB7" s="53">
        <v>0.45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1</v>
      </c>
      <c r="AP8" s="53">
        <v>1</v>
      </c>
      <c r="AQ8" s="53">
        <v>4</v>
      </c>
      <c r="AR8" s="53">
        <v>16</v>
      </c>
      <c r="AS8" s="53">
        <v>1</v>
      </c>
      <c r="AT8" s="53">
        <v>23</v>
      </c>
      <c r="AU8" s="53" t="s">
        <v>117</v>
      </c>
      <c r="AV8" s="53">
        <v>0</v>
      </c>
      <c r="AW8" s="53">
        <v>1</v>
      </c>
      <c r="AX8" s="53">
        <v>1</v>
      </c>
      <c r="AY8" s="53">
        <v>4</v>
      </c>
      <c r="AZ8" s="53">
        <v>16</v>
      </c>
      <c r="BA8" s="53">
        <v>4.59</v>
      </c>
      <c r="BB8" s="53">
        <v>0.8</v>
      </c>
      <c r="BC8" s="53">
        <v>5</v>
      </c>
      <c r="BD8" s="53">
        <v>5</v>
      </c>
    </row>
    <row r="9" spans="1:56" ht="27.75" customHeight="1" x14ac:dyDescent="0.25">
      <c r="A9" s="97" t="s">
        <v>168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0</v>
      </c>
      <c r="AO9" s="53">
        <v>1</v>
      </c>
      <c r="AP9" s="53">
        <v>3</v>
      </c>
      <c r="AQ9" s="53">
        <v>6</v>
      </c>
      <c r="AR9" s="53">
        <v>13</v>
      </c>
      <c r="AS9" s="53">
        <v>0</v>
      </c>
      <c r="AT9" s="53">
        <v>23</v>
      </c>
      <c r="AU9" s="53" t="s">
        <v>118</v>
      </c>
      <c r="AV9" s="53">
        <v>0</v>
      </c>
      <c r="AW9" s="53">
        <v>1</v>
      </c>
      <c r="AX9" s="53">
        <v>3</v>
      </c>
      <c r="AY9" s="53">
        <v>6</v>
      </c>
      <c r="AZ9" s="53">
        <v>13</v>
      </c>
      <c r="BA9" s="53">
        <v>4.3499999999999996</v>
      </c>
      <c r="BB9" s="53">
        <v>0.88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0</v>
      </c>
      <c r="AO10" s="53">
        <v>1</v>
      </c>
      <c r="AP10" s="53">
        <v>2</v>
      </c>
      <c r="AQ10" s="53">
        <v>9</v>
      </c>
      <c r="AR10" s="53">
        <v>11</v>
      </c>
      <c r="AS10" s="53">
        <v>0</v>
      </c>
      <c r="AT10" s="53">
        <v>23</v>
      </c>
      <c r="AU10" s="53" t="s">
        <v>119</v>
      </c>
      <c r="AV10" s="53">
        <v>0</v>
      </c>
      <c r="AW10" s="53">
        <v>1</v>
      </c>
      <c r="AX10" s="53">
        <v>2</v>
      </c>
      <c r="AY10" s="53">
        <v>9</v>
      </c>
      <c r="AZ10" s="53">
        <v>11</v>
      </c>
      <c r="BA10" s="53">
        <v>4.3</v>
      </c>
      <c r="BB10" s="53">
        <v>0.82</v>
      </c>
      <c r="BC10" s="53">
        <v>4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0</v>
      </c>
      <c r="AQ11" s="53">
        <v>4</v>
      </c>
      <c r="AR11" s="53">
        <v>19</v>
      </c>
      <c r="AS11" s="53">
        <v>0</v>
      </c>
      <c r="AT11" s="53">
        <v>23</v>
      </c>
      <c r="AU11" s="53" t="s">
        <v>120</v>
      </c>
      <c r="AV11" s="53">
        <v>0</v>
      </c>
      <c r="AW11" s="53">
        <v>0</v>
      </c>
      <c r="AX11" s="53">
        <v>0</v>
      </c>
      <c r="AY11" s="53">
        <v>4</v>
      </c>
      <c r="AZ11" s="53">
        <v>19</v>
      </c>
      <c r="BA11" s="53">
        <v>4.83</v>
      </c>
      <c r="BB11" s="53">
        <v>0.39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0</v>
      </c>
      <c r="AO12" s="53">
        <v>0</v>
      </c>
      <c r="AP12" s="53">
        <v>0</v>
      </c>
      <c r="AQ12" s="53">
        <v>4</v>
      </c>
      <c r="AR12" s="53">
        <v>14</v>
      </c>
      <c r="AS12" s="53">
        <v>5</v>
      </c>
      <c r="AT12" s="53">
        <v>23</v>
      </c>
      <c r="AU12" s="53" t="s">
        <v>121</v>
      </c>
      <c r="AV12" s="53">
        <v>0</v>
      </c>
      <c r="AW12" s="53">
        <v>0</v>
      </c>
      <c r="AX12" s="53">
        <v>0</v>
      </c>
      <c r="AY12" s="53">
        <v>4</v>
      </c>
      <c r="AZ12" s="53">
        <v>14</v>
      </c>
      <c r="BA12" s="53">
        <v>4.78</v>
      </c>
      <c r="BB12" s="53">
        <v>0.43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0</v>
      </c>
      <c r="AO13" s="53">
        <v>0</v>
      </c>
      <c r="AP13" s="53">
        <v>4</v>
      </c>
      <c r="AQ13" s="53">
        <v>6</v>
      </c>
      <c r="AR13" s="53">
        <v>9</v>
      </c>
      <c r="AS13" s="53">
        <v>4</v>
      </c>
      <c r="AT13" s="53">
        <v>23</v>
      </c>
      <c r="AU13" s="53" t="s">
        <v>122</v>
      </c>
      <c r="AV13" s="53">
        <v>0</v>
      </c>
      <c r="AW13" s="53">
        <v>0</v>
      </c>
      <c r="AX13" s="53">
        <v>4</v>
      </c>
      <c r="AY13" s="53">
        <v>6</v>
      </c>
      <c r="AZ13" s="53">
        <v>9</v>
      </c>
      <c r="BA13" s="53">
        <v>4.26</v>
      </c>
      <c r="BB13" s="53">
        <v>0.81</v>
      </c>
      <c r="BC13" s="53">
        <v>4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0</v>
      </c>
      <c r="AQ14" s="53">
        <v>6</v>
      </c>
      <c r="AR14" s="53">
        <v>17</v>
      </c>
      <c r="AS14" s="53">
        <v>0</v>
      </c>
      <c r="AT14" s="53">
        <v>23</v>
      </c>
      <c r="AU14" s="53" t="s">
        <v>123</v>
      </c>
      <c r="AV14" s="53">
        <v>0</v>
      </c>
      <c r="AW14" s="53">
        <v>0</v>
      </c>
      <c r="AX14" s="53">
        <v>0</v>
      </c>
      <c r="AY14" s="53">
        <v>6</v>
      </c>
      <c r="AZ14" s="53">
        <v>17</v>
      </c>
      <c r="BA14" s="53">
        <v>4.74</v>
      </c>
      <c r="BB14" s="53">
        <v>0.45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1</v>
      </c>
      <c r="AQ15" s="53">
        <v>4</v>
      </c>
      <c r="AR15" s="53">
        <v>18</v>
      </c>
      <c r="AS15" s="53">
        <v>0</v>
      </c>
      <c r="AT15" s="53">
        <v>23</v>
      </c>
      <c r="AU15" s="53" t="s">
        <v>124</v>
      </c>
      <c r="AV15" s="53">
        <v>0</v>
      </c>
      <c r="AW15" s="53">
        <v>0</v>
      </c>
      <c r="AX15" s="53">
        <v>1</v>
      </c>
      <c r="AY15" s="53">
        <v>4</v>
      </c>
      <c r="AZ15" s="53">
        <v>18</v>
      </c>
      <c r="BA15" s="53">
        <v>4.74</v>
      </c>
      <c r="BB15" s="53">
        <v>0.54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1</v>
      </c>
      <c r="AO16" s="53">
        <v>0</v>
      </c>
      <c r="AP16" s="53">
        <v>0</v>
      </c>
      <c r="AQ16" s="53">
        <v>4</v>
      </c>
      <c r="AR16" s="53">
        <v>18</v>
      </c>
      <c r="AS16" s="53">
        <v>0</v>
      </c>
      <c r="AT16" s="53">
        <v>23</v>
      </c>
      <c r="AU16" s="53" t="s">
        <v>125</v>
      </c>
      <c r="AV16" s="53">
        <v>1</v>
      </c>
      <c r="AW16" s="53">
        <v>0</v>
      </c>
      <c r="AX16" s="53">
        <v>0</v>
      </c>
      <c r="AY16" s="53">
        <v>4</v>
      </c>
      <c r="AZ16" s="53">
        <v>18</v>
      </c>
      <c r="BA16" s="53">
        <v>4.6500000000000004</v>
      </c>
      <c r="BB16" s="53">
        <v>0.88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1</v>
      </c>
      <c r="AP17" s="53">
        <v>1</v>
      </c>
      <c r="AQ17" s="53">
        <v>3</v>
      </c>
      <c r="AR17" s="53">
        <v>18</v>
      </c>
      <c r="AS17" s="53">
        <v>0</v>
      </c>
      <c r="AT17" s="53">
        <v>23</v>
      </c>
      <c r="AU17" s="53" t="s">
        <v>126</v>
      </c>
      <c r="AV17" s="53">
        <v>0</v>
      </c>
      <c r="AW17" s="53">
        <v>1</v>
      </c>
      <c r="AX17" s="53">
        <v>1</v>
      </c>
      <c r="AY17" s="53">
        <v>3</v>
      </c>
      <c r="AZ17" s="53">
        <v>18</v>
      </c>
      <c r="BA17" s="53">
        <v>4.6500000000000004</v>
      </c>
      <c r="BB17" s="53">
        <v>0.78</v>
      </c>
      <c r="BC17" s="53">
        <v>5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0</v>
      </c>
      <c r="AO18" s="53">
        <v>1</v>
      </c>
      <c r="AP18" s="53">
        <v>2</v>
      </c>
      <c r="AQ18" s="53">
        <v>7</v>
      </c>
      <c r="AR18" s="53">
        <v>13</v>
      </c>
      <c r="AS18" s="53">
        <v>0</v>
      </c>
      <c r="AT18" s="53">
        <v>23</v>
      </c>
      <c r="AU18" s="53" t="s">
        <v>127</v>
      </c>
      <c r="AV18" s="53">
        <v>0</v>
      </c>
      <c r="AW18" s="53">
        <v>1</v>
      </c>
      <c r="AX18" s="53">
        <v>2</v>
      </c>
      <c r="AY18" s="53">
        <v>7</v>
      </c>
      <c r="AZ18" s="53">
        <v>13</v>
      </c>
      <c r="BA18" s="53">
        <v>4.3899999999999997</v>
      </c>
      <c r="BB18" s="53">
        <v>0.84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0</v>
      </c>
      <c r="AO19" s="53">
        <v>4</v>
      </c>
      <c r="AP19" s="53">
        <v>4</v>
      </c>
      <c r="AQ19" s="53">
        <v>10</v>
      </c>
      <c r="AR19" s="53">
        <v>5</v>
      </c>
      <c r="AS19" s="53">
        <v>0</v>
      </c>
      <c r="AT19" s="53">
        <v>23</v>
      </c>
      <c r="AU19" s="53" t="s">
        <v>128</v>
      </c>
      <c r="AV19" s="53">
        <v>0</v>
      </c>
      <c r="AW19" s="53">
        <v>4</v>
      </c>
      <c r="AX19" s="53">
        <v>4</v>
      </c>
      <c r="AY19" s="53">
        <v>10</v>
      </c>
      <c r="AZ19" s="53">
        <v>5</v>
      </c>
      <c r="BA19" s="53">
        <v>3.7</v>
      </c>
      <c r="BB19" s="53">
        <v>1.02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0</v>
      </c>
      <c r="AO20" s="53">
        <v>2</v>
      </c>
      <c r="AP20" s="53">
        <v>7</v>
      </c>
      <c r="AQ20" s="53">
        <v>5</v>
      </c>
      <c r="AR20" s="53">
        <v>9</v>
      </c>
      <c r="AS20" s="53">
        <v>0</v>
      </c>
      <c r="AT20" s="53">
        <v>23</v>
      </c>
      <c r="AU20" s="53" t="s">
        <v>129</v>
      </c>
      <c r="AV20" s="53">
        <v>0</v>
      </c>
      <c r="AW20" s="53">
        <v>2</v>
      </c>
      <c r="AX20" s="53">
        <v>7</v>
      </c>
      <c r="AY20" s="53">
        <v>5</v>
      </c>
      <c r="AZ20" s="53">
        <v>9</v>
      </c>
      <c r="BA20" s="53">
        <v>3.91</v>
      </c>
      <c r="BB20" s="53">
        <v>1.04</v>
      </c>
      <c r="BC20" s="53">
        <v>4</v>
      </c>
      <c r="BD20" s="53">
        <v>5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0</v>
      </c>
      <c r="AO21" s="53">
        <v>3</v>
      </c>
      <c r="AP21" s="53">
        <v>5</v>
      </c>
      <c r="AQ21" s="53">
        <v>6</v>
      </c>
      <c r="AR21" s="53">
        <v>9</v>
      </c>
      <c r="AS21" s="53">
        <v>0</v>
      </c>
      <c r="AT21" s="53">
        <v>23</v>
      </c>
      <c r="AU21" s="53" t="s">
        <v>130</v>
      </c>
      <c r="AV21" s="53">
        <v>0</v>
      </c>
      <c r="AW21" s="53">
        <v>3</v>
      </c>
      <c r="AX21" s="53">
        <v>5</v>
      </c>
      <c r="AY21" s="53">
        <v>6</v>
      </c>
      <c r="AZ21" s="53">
        <v>9</v>
      </c>
      <c r="BA21" s="53">
        <v>3.91</v>
      </c>
      <c r="BB21" s="53">
        <v>1.08</v>
      </c>
      <c r="BC21" s="53">
        <v>4</v>
      </c>
      <c r="BD21" s="53">
        <v>5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3</v>
      </c>
      <c r="AO22" s="53">
        <v>3</v>
      </c>
      <c r="AP22" s="53">
        <v>5</v>
      </c>
      <c r="AQ22" s="53">
        <v>8</v>
      </c>
      <c r="AR22" s="53">
        <v>4</v>
      </c>
      <c r="AS22" s="53">
        <v>0</v>
      </c>
      <c r="AT22" s="53">
        <v>23</v>
      </c>
      <c r="AU22" s="53" t="s">
        <v>131</v>
      </c>
      <c r="AV22" s="53">
        <v>3</v>
      </c>
      <c r="AW22" s="53">
        <v>3</v>
      </c>
      <c r="AX22" s="53">
        <v>5</v>
      </c>
      <c r="AY22" s="53">
        <v>8</v>
      </c>
      <c r="AZ22" s="53">
        <v>4</v>
      </c>
      <c r="BA22" s="53">
        <v>3.3</v>
      </c>
      <c r="BB22" s="53">
        <v>1.29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4</v>
      </c>
      <c r="AO23" s="53">
        <v>6</v>
      </c>
      <c r="AP23" s="53">
        <v>3</v>
      </c>
      <c r="AQ23" s="53">
        <v>6</v>
      </c>
      <c r="AR23" s="53">
        <v>3</v>
      </c>
      <c r="AS23" s="53">
        <v>1</v>
      </c>
      <c r="AT23" s="53">
        <v>23</v>
      </c>
      <c r="AU23" s="53" t="s">
        <v>132</v>
      </c>
      <c r="AV23" s="53">
        <v>4</v>
      </c>
      <c r="AW23" s="53">
        <v>6</v>
      </c>
      <c r="AX23" s="53">
        <v>3</v>
      </c>
      <c r="AY23" s="53">
        <v>6</v>
      </c>
      <c r="AZ23" s="53">
        <v>3</v>
      </c>
      <c r="BA23" s="53">
        <v>2.91</v>
      </c>
      <c r="BB23" s="53">
        <v>1.38</v>
      </c>
      <c r="BC23" s="53">
        <v>3</v>
      </c>
      <c r="BD23" s="53">
        <v>2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0</v>
      </c>
      <c r="AO24" s="53">
        <v>0</v>
      </c>
      <c r="AP24" s="53">
        <v>4</v>
      </c>
      <c r="AQ24" s="53">
        <v>8</v>
      </c>
      <c r="AR24" s="53">
        <v>8</v>
      </c>
      <c r="AS24" s="53">
        <v>3</v>
      </c>
      <c r="AT24" s="53">
        <v>23</v>
      </c>
      <c r="AU24" s="53" t="s">
        <v>133</v>
      </c>
      <c r="AV24" s="53">
        <v>0</v>
      </c>
      <c r="AW24" s="53">
        <v>0</v>
      </c>
      <c r="AX24" s="53">
        <v>4</v>
      </c>
      <c r="AY24" s="53">
        <v>8</v>
      </c>
      <c r="AZ24" s="53">
        <v>8</v>
      </c>
      <c r="BA24" s="53">
        <v>4.2</v>
      </c>
      <c r="BB24" s="53">
        <v>0.77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0</v>
      </c>
      <c r="AO25" s="53">
        <v>0</v>
      </c>
      <c r="AP25" s="53">
        <v>4</v>
      </c>
      <c r="AQ25" s="53">
        <v>7</v>
      </c>
      <c r="AR25" s="53">
        <v>10</v>
      </c>
      <c r="AS25" s="53">
        <v>2</v>
      </c>
      <c r="AT25" s="53">
        <v>23</v>
      </c>
      <c r="AU25" s="53" t="s">
        <v>134</v>
      </c>
      <c r="AV25" s="53">
        <v>0</v>
      </c>
      <c r="AW25" s="53">
        <v>0</v>
      </c>
      <c r="AX25" s="53">
        <v>4</v>
      </c>
      <c r="AY25" s="53">
        <v>7</v>
      </c>
      <c r="AZ25" s="53">
        <v>10</v>
      </c>
      <c r="BA25" s="53">
        <v>4.29</v>
      </c>
      <c r="BB25" s="53">
        <v>0.78</v>
      </c>
      <c r="BC25" s="53">
        <v>4</v>
      </c>
      <c r="BD25" s="53">
        <v>5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0</v>
      </c>
      <c r="AO26" s="53">
        <v>0</v>
      </c>
      <c r="AP26" s="53">
        <v>3</v>
      </c>
      <c r="AQ26" s="53">
        <v>10</v>
      </c>
      <c r="AR26" s="53">
        <v>10</v>
      </c>
      <c r="AS26" s="53">
        <v>0</v>
      </c>
      <c r="AT26" s="53">
        <v>23</v>
      </c>
      <c r="AU26" s="53" t="s">
        <v>135</v>
      </c>
      <c r="AV26" s="53">
        <v>0</v>
      </c>
      <c r="AW26" s="53">
        <v>0</v>
      </c>
      <c r="AX26" s="53">
        <v>3</v>
      </c>
      <c r="AY26" s="53">
        <v>10</v>
      </c>
      <c r="AZ26" s="53">
        <v>10</v>
      </c>
      <c r="BA26" s="53">
        <v>4.3</v>
      </c>
      <c r="BB26" s="53">
        <v>0.7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0</v>
      </c>
      <c r="AO27" s="53">
        <v>0</v>
      </c>
      <c r="AP27" s="53">
        <v>4</v>
      </c>
      <c r="AQ27" s="53">
        <v>6</v>
      </c>
      <c r="AR27" s="53">
        <v>10</v>
      </c>
      <c r="AS27" s="53">
        <v>3</v>
      </c>
      <c r="AT27" s="53">
        <v>23</v>
      </c>
      <c r="AU27" s="53" t="s">
        <v>136</v>
      </c>
      <c r="AV27" s="53">
        <v>0</v>
      </c>
      <c r="AW27" s="53">
        <v>0</v>
      </c>
      <c r="AX27" s="53">
        <v>4</v>
      </c>
      <c r="AY27" s="53">
        <v>6</v>
      </c>
      <c r="AZ27" s="53">
        <v>10</v>
      </c>
      <c r="BA27" s="53">
        <v>4.3</v>
      </c>
      <c r="BB27" s="53">
        <v>0.8</v>
      </c>
      <c r="BC27" s="53">
        <v>5</v>
      </c>
      <c r="BD27" s="53">
        <v>5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0</v>
      </c>
      <c r="AO28" s="5">
        <v>0</v>
      </c>
      <c r="AP28" s="5">
        <v>4</v>
      </c>
      <c r="AQ28" s="5">
        <v>6</v>
      </c>
      <c r="AR28" s="5">
        <v>13</v>
      </c>
      <c r="AS28" s="5">
        <v>0</v>
      </c>
      <c r="AT28" s="5">
        <v>23</v>
      </c>
      <c r="AU28" s="5" t="s">
        <v>137</v>
      </c>
      <c r="AV28" s="5">
        <v>0</v>
      </c>
      <c r="AW28" s="5">
        <v>0</v>
      </c>
      <c r="AX28" s="5">
        <v>4</v>
      </c>
      <c r="AY28" s="5">
        <v>6</v>
      </c>
      <c r="AZ28" s="5">
        <v>13</v>
      </c>
      <c r="BA28" s="5">
        <v>4.3899999999999997</v>
      </c>
      <c r="BB28" s="5">
        <v>0.78</v>
      </c>
      <c r="BC28" s="5">
        <v>5</v>
      </c>
      <c r="BD28" s="5">
        <v>5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0</v>
      </c>
      <c r="AO29" s="53">
        <v>0</v>
      </c>
      <c r="AP29" s="53">
        <v>6</v>
      </c>
      <c r="AQ29" s="53">
        <v>3</v>
      </c>
      <c r="AR29" s="53">
        <v>9</v>
      </c>
      <c r="AS29" s="53">
        <v>5</v>
      </c>
      <c r="AT29" s="53">
        <v>23</v>
      </c>
      <c r="AU29" s="53" t="s">
        <v>138</v>
      </c>
      <c r="AV29" s="53">
        <v>0</v>
      </c>
      <c r="AW29" s="53">
        <v>0</v>
      </c>
      <c r="AX29" s="53">
        <v>6</v>
      </c>
      <c r="AY29" s="53">
        <v>3</v>
      </c>
      <c r="AZ29" s="53">
        <v>9</v>
      </c>
      <c r="BA29" s="53">
        <v>4.17</v>
      </c>
      <c r="BB29" s="53">
        <v>0.92</v>
      </c>
      <c r="BC29" s="53">
        <v>5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0</v>
      </c>
      <c r="AO30" s="53">
        <v>0</v>
      </c>
      <c r="AP30" s="53">
        <v>4</v>
      </c>
      <c r="AQ30" s="53">
        <v>2</v>
      </c>
      <c r="AR30" s="53">
        <v>11</v>
      </c>
      <c r="AS30" s="53">
        <v>6</v>
      </c>
      <c r="AT30" s="53">
        <v>23</v>
      </c>
      <c r="AU30" s="53" t="s">
        <v>139</v>
      </c>
      <c r="AV30" s="53">
        <v>0</v>
      </c>
      <c r="AW30" s="53">
        <v>0</v>
      </c>
      <c r="AX30" s="53">
        <v>4</v>
      </c>
      <c r="AY30" s="53">
        <v>2</v>
      </c>
      <c r="AZ30" s="53">
        <v>11</v>
      </c>
      <c r="BA30" s="53">
        <v>4.41</v>
      </c>
      <c r="BB30" s="53">
        <v>0.87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0</v>
      </c>
      <c r="AO31" s="53">
        <v>0</v>
      </c>
      <c r="AP31" s="53">
        <v>3</v>
      </c>
      <c r="AQ31" s="53">
        <v>3</v>
      </c>
      <c r="AR31" s="53">
        <v>11</v>
      </c>
      <c r="AS31" s="53">
        <v>6</v>
      </c>
      <c r="AT31" s="53">
        <v>23</v>
      </c>
      <c r="AU31" s="53" t="s">
        <v>140</v>
      </c>
      <c r="AV31" s="53">
        <v>0</v>
      </c>
      <c r="AW31" s="53">
        <v>0</v>
      </c>
      <c r="AX31" s="53">
        <v>3</v>
      </c>
      <c r="AY31" s="53">
        <v>3</v>
      </c>
      <c r="AZ31" s="53">
        <v>11</v>
      </c>
      <c r="BA31" s="53">
        <v>4.47</v>
      </c>
      <c r="BB31" s="53">
        <v>0.8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0</v>
      </c>
      <c r="AO32" s="53">
        <v>0</v>
      </c>
      <c r="AP32" s="53">
        <v>3</v>
      </c>
      <c r="AQ32" s="53">
        <v>3</v>
      </c>
      <c r="AR32" s="53">
        <v>11</v>
      </c>
      <c r="AS32" s="53">
        <v>6</v>
      </c>
      <c r="AT32" s="53">
        <v>23</v>
      </c>
      <c r="AU32" s="53" t="s">
        <v>141</v>
      </c>
      <c r="AV32" s="53">
        <v>0</v>
      </c>
      <c r="AW32" s="53">
        <v>0</v>
      </c>
      <c r="AX32" s="53">
        <v>3</v>
      </c>
      <c r="AY32" s="53">
        <v>3</v>
      </c>
      <c r="AZ32" s="53">
        <v>11</v>
      </c>
      <c r="BA32" s="53">
        <v>4.47</v>
      </c>
      <c r="BB32" s="53">
        <v>0.8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0</v>
      </c>
      <c r="AO33" s="53">
        <v>0</v>
      </c>
      <c r="AP33" s="53">
        <v>7</v>
      </c>
      <c r="AQ33" s="53">
        <v>4</v>
      </c>
      <c r="AR33" s="53">
        <v>12</v>
      </c>
      <c r="AS33" s="53">
        <v>0</v>
      </c>
      <c r="AT33" s="53">
        <v>23</v>
      </c>
      <c r="AU33" s="53" t="s">
        <v>142</v>
      </c>
      <c r="AV33" s="53">
        <v>0</v>
      </c>
      <c r="AW33" s="53">
        <v>0</v>
      </c>
      <c r="AX33" s="53">
        <v>7</v>
      </c>
      <c r="AY33" s="53">
        <v>4</v>
      </c>
      <c r="AZ33" s="53">
        <v>12</v>
      </c>
      <c r="BA33" s="53">
        <v>4.22</v>
      </c>
      <c r="BB33" s="53">
        <v>0.9</v>
      </c>
      <c r="BC33" s="53">
        <v>5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1</v>
      </c>
      <c r="AP34" s="53">
        <v>3</v>
      </c>
      <c r="AQ34" s="53">
        <v>7</v>
      </c>
      <c r="AR34" s="53">
        <v>12</v>
      </c>
      <c r="AS34" s="53">
        <v>0</v>
      </c>
      <c r="AT34" s="53">
        <v>23</v>
      </c>
      <c r="AU34" s="53" t="s">
        <v>143</v>
      </c>
      <c r="AV34" s="53">
        <v>0</v>
      </c>
      <c r="AW34" s="53">
        <v>1</v>
      </c>
      <c r="AX34" s="53">
        <v>3</v>
      </c>
      <c r="AY34" s="53">
        <v>7</v>
      </c>
      <c r="AZ34" s="53">
        <v>12</v>
      </c>
      <c r="BA34" s="53">
        <v>4.3</v>
      </c>
      <c r="BB34" s="53">
        <v>0.88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0</v>
      </c>
      <c r="AP35" s="53">
        <v>3</v>
      </c>
      <c r="AQ35" s="53">
        <v>9</v>
      </c>
      <c r="AR35" s="53">
        <v>11</v>
      </c>
      <c r="AS35" s="53">
        <v>0</v>
      </c>
      <c r="AT35" s="53">
        <v>23</v>
      </c>
      <c r="AU35" s="53" t="s">
        <v>144</v>
      </c>
      <c r="AV35" s="53">
        <v>0</v>
      </c>
      <c r="AW35" s="53">
        <v>0</v>
      </c>
      <c r="AX35" s="53">
        <v>3</v>
      </c>
      <c r="AY35" s="53">
        <v>9</v>
      </c>
      <c r="AZ35" s="53">
        <v>11</v>
      </c>
      <c r="BA35" s="53">
        <v>4.3499999999999996</v>
      </c>
      <c r="BB35" s="53">
        <v>0.71</v>
      </c>
      <c r="BC35" s="53">
        <v>4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0</v>
      </c>
      <c r="AO36" s="53">
        <v>1</v>
      </c>
      <c r="AP36" s="53">
        <v>4</v>
      </c>
      <c r="AQ36" s="53">
        <v>8</v>
      </c>
      <c r="AR36" s="53">
        <v>7</v>
      </c>
      <c r="AS36" s="53">
        <v>3</v>
      </c>
      <c r="AT36" s="53">
        <v>23</v>
      </c>
      <c r="AU36" s="53" t="s">
        <v>145</v>
      </c>
      <c r="AV36" s="53">
        <v>0</v>
      </c>
      <c r="AW36" s="53">
        <v>1</v>
      </c>
      <c r="AX36" s="53">
        <v>4</v>
      </c>
      <c r="AY36" s="53">
        <v>8</v>
      </c>
      <c r="AZ36" s="53">
        <v>7</v>
      </c>
      <c r="BA36" s="53">
        <v>4.05</v>
      </c>
      <c r="BB36" s="53">
        <v>0.89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0</v>
      </c>
      <c r="AO37" s="53">
        <v>1</v>
      </c>
      <c r="AP37" s="53">
        <v>3</v>
      </c>
      <c r="AQ37" s="53">
        <v>10</v>
      </c>
      <c r="AR37" s="53">
        <v>5</v>
      </c>
      <c r="AS37" s="53">
        <v>4</v>
      </c>
      <c r="AT37" s="53">
        <v>23</v>
      </c>
      <c r="AU37" s="53" t="s">
        <v>146</v>
      </c>
      <c r="AV37" s="53">
        <v>0</v>
      </c>
      <c r="AW37" s="53">
        <v>1</v>
      </c>
      <c r="AX37" s="53">
        <v>3</v>
      </c>
      <c r="AY37" s="53">
        <v>10</v>
      </c>
      <c r="AZ37" s="53">
        <v>5</v>
      </c>
      <c r="BA37" s="53">
        <v>4</v>
      </c>
      <c r="BB37" s="53">
        <v>0.82</v>
      </c>
      <c r="BC37" s="53">
        <v>4</v>
      </c>
      <c r="BD37" s="53">
        <v>4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1</v>
      </c>
      <c r="AO38" s="53">
        <v>1</v>
      </c>
      <c r="AP38" s="53">
        <v>3</v>
      </c>
      <c r="AQ38" s="53">
        <v>8</v>
      </c>
      <c r="AR38" s="53">
        <v>9</v>
      </c>
      <c r="AS38" s="53">
        <v>1</v>
      </c>
      <c r="AT38" s="53">
        <v>23</v>
      </c>
      <c r="AU38" s="53" t="s">
        <v>94</v>
      </c>
      <c r="AV38" s="53">
        <v>1</v>
      </c>
      <c r="AW38" s="53">
        <v>1</v>
      </c>
      <c r="AX38" s="53">
        <v>3</v>
      </c>
      <c r="AY38" s="53">
        <v>8</v>
      </c>
      <c r="AZ38" s="53">
        <v>9</v>
      </c>
      <c r="BA38" s="53">
        <v>4.05</v>
      </c>
      <c r="BB38" s="53">
        <v>1.0900000000000001</v>
      </c>
      <c r="BC38" s="53">
        <v>4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1</v>
      </c>
      <c r="AO39" s="53">
        <v>0</v>
      </c>
      <c r="AP39" s="53">
        <v>3</v>
      </c>
      <c r="AQ39" s="53">
        <v>9</v>
      </c>
      <c r="AR39" s="53">
        <v>10</v>
      </c>
      <c r="AS39" s="53">
        <v>0</v>
      </c>
      <c r="AT39" s="53">
        <v>23</v>
      </c>
      <c r="AU39" s="53" t="s">
        <v>147</v>
      </c>
      <c r="AV39" s="53">
        <v>1</v>
      </c>
      <c r="AW39" s="53">
        <v>0</v>
      </c>
      <c r="AX39" s="53">
        <v>3</v>
      </c>
      <c r="AY39" s="53">
        <v>9</v>
      </c>
      <c r="AZ39" s="53">
        <v>10</v>
      </c>
      <c r="BA39" s="53">
        <v>4.17</v>
      </c>
      <c r="BB39" s="53">
        <v>0.98</v>
      </c>
      <c r="BC39" s="53">
        <v>4</v>
      </c>
      <c r="BD39" s="53">
        <v>5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0</v>
      </c>
      <c r="AO40" s="53">
        <v>2</v>
      </c>
      <c r="AP40" s="53">
        <v>3</v>
      </c>
      <c r="AQ40" s="53">
        <v>7</v>
      </c>
      <c r="AR40" s="53">
        <v>11</v>
      </c>
      <c r="AS40" s="53">
        <v>0</v>
      </c>
      <c r="AT40" s="53">
        <v>23</v>
      </c>
      <c r="AU40" s="53" t="s">
        <v>148</v>
      </c>
      <c r="AV40" s="53">
        <v>0</v>
      </c>
      <c r="AW40" s="53">
        <v>2</v>
      </c>
      <c r="AX40" s="53">
        <v>3</v>
      </c>
      <c r="AY40" s="53">
        <v>7</v>
      </c>
      <c r="AZ40" s="53">
        <v>11</v>
      </c>
      <c r="BA40" s="53">
        <v>4.17</v>
      </c>
      <c r="BB40" s="53">
        <v>0.98</v>
      </c>
      <c r="BC40" s="53">
        <v>4</v>
      </c>
      <c r="BD40" s="53">
        <v>5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0</v>
      </c>
      <c r="AP41" s="53">
        <v>2</v>
      </c>
      <c r="AQ41" s="53">
        <v>12</v>
      </c>
      <c r="AR41" s="53">
        <v>9</v>
      </c>
      <c r="AS41" s="53">
        <v>0</v>
      </c>
      <c r="AT41" s="53">
        <v>23</v>
      </c>
      <c r="AU41" s="53" t="s">
        <v>149</v>
      </c>
      <c r="AV41" s="53">
        <v>0</v>
      </c>
      <c r="AW41" s="53">
        <v>0</v>
      </c>
      <c r="AX41" s="53">
        <v>2</v>
      </c>
      <c r="AY41" s="53">
        <v>12</v>
      </c>
      <c r="AZ41" s="53">
        <v>9</v>
      </c>
      <c r="BA41" s="53">
        <v>4.3</v>
      </c>
      <c r="BB41" s="53">
        <v>0.63</v>
      </c>
      <c r="BC41" s="53">
        <v>4</v>
      </c>
      <c r="BD41" s="53">
        <v>4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170</v>
      </c>
      <c r="AN42" s="53"/>
      <c r="AO42" s="53"/>
      <c r="AP42" s="53"/>
      <c r="AQ42" s="53"/>
      <c r="AR42" s="53"/>
      <c r="AS42" s="53"/>
      <c r="AT42" s="53"/>
      <c r="AU42" s="53" t="s">
        <v>170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7</v>
      </c>
      <c r="Z44" s="21">
        <f t="shared" si="0"/>
        <v>13</v>
      </c>
      <c r="AA44" s="21">
        <f t="shared" si="0"/>
        <v>0</v>
      </c>
      <c r="AB44" s="22">
        <f>SUM(V44:AA44)</f>
        <v>20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0.35</v>
      </c>
      <c r="AG44" s="23">
        <f t="shared" si="1"/>
        <v>0.65</v>
      </c>
      <c r="AH44" s="23">
        <f t="shared" si="1"/>
        <v>0</v>
      </c>
      <c r="AI44" s="24">
        <f>+BA3</f>
        <v>4.6500000000000004</v>
      </c>
      <c r="AJ44" s="24">
        <f t="shared" ref="AJ44:AL54" si="2">+BB3</f>
        <v>0.49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5</v>
      </c>
      <c r="Z45" s="21">
        <f t="shared" si="0"/>
        <v>15</v>
      </c>
      <c r="AA45" s="21">
        <f t="shared" si="0"/>
        <v>0</v>
      </c>
      <c r="AB45" s="22">
        <f t="shared" ref="AB45:AB54" si="4">SUM(V45:AA45)</f>
        <v>20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0.25</v>
      </c>
      <c r="AG45" s="23">
        <f t="shared" si="1"/>
        <v>0.75</v>
      </c>
      <c r="AH45" s="23">
        <f t="shared" si="1"/>
        <v>0</v>
      </c>
      <c r="AI45" s="24">
        <f t="shared" ref="AI45:AI54" si="6">+BA4</f>
        <v>4.75</v>
      </c>
      <c r="AJ45" s="24">
        <f t="shared" si="2"/>
        <v>0.44</v>
      </c>
      <c r="AK45" s="59">
        <f t="shared" si="2"/>
        <v>5</v>
      </c>
      <c r="AL45" s="59">
        <f t="shared" si="2"/>
        <v>5</v>
      </c>
      <c r="AM45" s="53" t="s">
        <v>169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1</v>
      </c>
      <c r="W46" s="21">
        <f t="shared" si="0"/>
        <v>0</v>
      </c>
      <c r="X46" s="21">
        <f t="shared" si="0"/>
        <v>2</v>
      </c>
      <c r="Y46" s="21">
        <f t="shared" si="0"/>
        <v>5</v>
      </c>
      <c r="Z46" s="21">
        <f t="shared" si="0"/>
        <v>15</v>
      </c>
      <c r="AA46" s="21">
        <f t="shared" si="0"/>
        <v>0</v>
      </c>
      <c r="AB46" s="22">
        <f t="shared" si="4"/>
        <v>23</v>
      </c>
      <c r="AC46" s="23">
        <f t="shared" si="5"/>
        <v>4.3478260869565216E-2</v>
      </c>
      <c r="AD46" s="23">
        <f t="shared" si="1"/>
        <v>0</v>
      </c>
      <c r="AE46" s="23">
        <f t="shared" si="1"/>
        <v>8.6956521739130432E-2</v>
      </c>
      <c r="AF46" s="23">
        <f t="shared" si="1"/>
        <v>0.21739130434782608</v>
      </c>
      <c r="AG46" s="23">
        <f t="shared" si="1"/>
        <v>0.65217391304347827</v>
      </c>
      <c r="AH46" s="23">
        <f t="shared" si="1"/>
        <v>0</v>
      </c>
      <c r="AI46" s="24">
        <f t="shared" si="6"/>
        <v>4.43</v>
      </c>
      <c r="AJ46" s="24">
        <f t="shared" si="2"/>
        <v>0.99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0</v>
      </c>
      <c r="X47" s="21">
        <f t="shared" si="0"/>
        <v>2</v>
      </c>
      <c r="Y47" s="21">
        <f t="shared" si="0"/>
        <v>4</v>
      </c>
      <c r="Z47" s="21">
        <f t="shared" si="0"/>
        <v>17</v>
      </c>
      <c r="AA47" s="21">
        <f t="shared" si="0"/>
        <v>0</v>
      </c>
      <c r="AB47" s="22">
        <f t="shared" si="4"/>
        <v>23</v>
      </c>
      <c r="AC47" s="23">
        <f t="shared" si="5"/>
        <v>0</v>
      </c>
      <c r="AD47" s="23">
        <f t="shared" si="1"/>
        <v>0</v>
      </c>
      <c r="AE47" s="23">
        <f t="shared" si="1"/>
        <v>8.6956521739130432E-2</v>
      </c>
      <c r="AF47" s="23">
        <f t="shared" si="1"/>
        <v>0.17391304347826086</v>
      </c>
      <c r="AG47" s="23">
        <f t="shared" si="1"/>
        <v>0.73913043478260865</v>
      </c>
      <c r="AH47" s="23">
        <f t="shared" si="1"/>
        <v>0</v>
      </c>
      <c r="AI47" s="24">
        <f t="shared" si="6"/>
        <v>4.6500000000000004</v>
      </c>
      <c r="AJ47" s="24">
        <f t="shared" si="2"/>
        <v>0.65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0</v>
      </c>
      <c r="Y48" s="21">
        <f t="shared" si="0"/>
        <v>6</v>
      </c>
      <c r="Z48" s="21">
        <f t="shared" si="0"/>
        <v>17</v>
      </c>
      <c r="AA48" s="21">
        <f t="shared" si="0"/>
        <v>0</v>
      </c>
      <c r="AB48" s="22">
        <f t="shared" si="4"/>
        <v>23</v>
      </c>
      <c r="AC48" s="23">
        <f t="shared" si="5"/>
        <v>0</v>
      </c>
      <c r="AD48" s="23">
        <f t="shared" si="1"/>
        <v>0</v>
      </c>
      <c r="AE48" s="23">
        <f t="shared" si="1"/>
        <v>0</v>
      </c>
      <c r="AF48" s="23">
        <f t="shared" si="1"/>
        <v>0.2608695652173913</v>
      </c>
      <c r="AG48" s="23">
        <f t="shared" si="1"/>
        <v>0.73913043478260865</v>
      </c>
      <c r="AH48" s="23">
        <f t="shared" si="1"/>
        <v>0</v>
      </c>
      <c r="AI48" s="24">
        <f t="shared" si="6"/>
        <v>4.74</v>
      </c>
      <c r="AJ48" s="24">
        <f t="shared" si="2"/>
        <v>0.45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23</v>
      </c>
      <c r="AP48" s="53">
        <v>23</v>
      </c>
      <c r="AQ48" s="53">
        <v>23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1</v>
      </c>
      <c r="X49" s="21">
        <f t="shared" si="0"/>
        <v>1</v>
      </c>
      <c r="Y49" s="21">
        <f t="shared" si="0"/>
        <v>4</v>
      </c>
      <c r="Z49" s="21">
        <f t="shared" si="0"/>
        <v>16</v>
      </c>
      <c r="AA49" s="21">
        <f t="shared" si="0"/>
        <v>1</v>
      </c>
      <c r="AB49" s="22">
        <f t="shared" si="4"/>
        <v>23</v>
      </c>
      <c r="AC49" s="23">
        <f t="shared" si="5"/>
        <v>0</v>
      </c>
      <c r="AD49" s="23">
        <f t="shared" si="1"/>
        <v>4.3478260869565216E-2</v>
      </c>
      <c r="AE49" s="23">
        <f t="shared" si="1"/>
        <v>4.3478260869565216E-2</v>
      </c>
      <c r="AF49" s="23">
        <f t="shared" si="1"/>
        <v>0.17391304347826086</v>
      </c>
      <c r="AG49" s="23">
        <f t="shared" si="1"/>
        <v>0.69565217391304346</v>
      </c>
      <c r="AH49" s="23">
        <f t="shared" si="1"/>
        <v>4.3478260869565216E-2</v>
      </c>
      <c r="AI49" s="24">
        <f t="shared" si="6"/>
        <v>4.59</v>
      </c>
      <c r="AJ49" s="24">
        <f t="shared" si="2"/>
        <v>0.8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1</v>
      </c>
      <c r="X50" s="21">
        <f t="shared" si="0"/>
        <v>3</v>
      </c>
      <c r="Y50" s="21">
        <f t="shared" si="0"/>
        <v>6</v>
      </c>
      <c r="Z50" s="21">
        <f t="shared" si="0"/>
        <v>13</v>
      </c>
      <c r="AA50" s="21">
        <f t="shared" si="0"/>
        <v>0</v>
      </c>
      <c r="AB50" s="22">
        <f t="shared" si="4"/>
        <v>23</v>
      </c>
      <c r="AC50" s="23">
        <f t="shared" si="5"/>
        <v>0</v>
      </c>
      <c r="AD50" s="23">
        <f t="shared" si="1"/>
        <v>4.3478260869565216E-2</v>
      </c>
      <c r="AE50" s="23">
        <f t="shared" si="1"/>
        <v>0.13043478260869565</v>
      </c>
      <c r="AF50" s="23">
        <f t="shared" si="1"/>
        <v>0.2608695652173913</v>
      </c>
      <c r="AG50" s="23">
        <f t="shared" si="1"/>
        <v>0.56521739130434778</v>
      </c>
      <c r="AH50" s="23">
        <f t="shared" si="1"/>
        <v>0</v>
      </c>
      <c r="AI50" s="24">
        <f t="shared" si="6"/>
        <v>4.3499999999999996</v>
      </c>
      <c r="AJ50" s="24">
        <f t="shared" si="2"/>
        <v>0.88</v>
      </c>
      <c r="AK50" s="59">
        <f t="shared" si="2"/>
        <v>5</v>
      </c>
      <c r="AL50" s="59">
        <f t="shared" si="2"/>
        <v>5</v>
      </c>
      <c r="AM50" s="53" t="s">
        <v>170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1</v>
      </c>
      <c r="X51" s="21">
        <f t="shared" si="0"/>
        <v>2</v>
      </c>
      <c r="Y51" s="21">
        <f t="shared" si="0"/>
        <v>9</v>
      </c>
      <c r="Z51" s="21">
        <f t="shared" si="0"/>
        <v>11</v>
      </c>
      <c r="AA51" s="21">
        <f t="shared" si="0"/>
        <v>0</v>
      </c>
      <c r="AB51" s="22">
        <f t="shared" si="4"/>
        <v>23</v>
      </c>
      <c r="AC51" s="23">
        <f t="shared" si="5"/>
        <v>0</v>
      </c>
      <c r="AD51" s="23">
        <f t="shared" si="1"/>
        <v>4.3478260869565216E-2</v>
      </c>
      <c r="AE51" s="23">
        <f t="shared" si="1"/>
        <v>8.6956521739130432E-2</v>
      </c>
      <c r="AF51" s="23">
        <f t="shared" si="1"/>
        <v>0.39130434782608697</v>
      </c>
      <c r="AG51" s="23">
        <f t="shared" si="1"/>
        <v>0.47826086956521741</v>
      </c>
      <c r="AH51" s="23">
        <f t="shared" si="1"/>
        <v>0</v>
      </c>
      <c r="AI51" s="24">
        <f t="shared" si="6"/>
        <v>4.3</v>
      </c>
      <c r="AJ51" s="24">
        <f t="shared" si="2"/>
        <v>0.82</v>
      </c>
      <c r="AK51" s="59">
        <f t="shared" si="2"/>
        <v>4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4</v>
      </c>
      <c r="Z52" s="21">
        <f t="shared" si="0"/>
        <v>19</v>
      </c>
      <c r="AA52" s="21">
        <f t="shared" si="0"/>
        <v>0</v>
      </c>
      <c r="AB52" s="22">
        <f t="shared" si="4"/>
        <v>23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0.17391304347826086</v>
      </c>
      <c r="AG52" s="23">
        <f t="shared" si="1"/>
        <v>0.82608695652173914</v>
      </c>
      <c r="AH52" s="23">
        <f t="shared" si="1"/>
        <v>0</v>
      </c>
      <c r="AI52" s="24">
        <f t="shared" si="6"/>
        <v>4.83</v>
      </c>
      <c r="AJ52" s="24">
        <f t="shared" si="2"/>
        <v>0.39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0</v>
      </c>
      <c r="Y53" s="21">
        <f t="shared" si="0"/>
        <v>4</v>
      </c>
      <c r="Z53" s="21">
        <f t="shared" si="0"/>
        <v>14</v>
      </c>
      <c r="AA53" s="21">
        <f t="shared" si="0"/>
        <v>5</v>
      </c>
      <c r="AB53" s="22">
        <f t="shared" si="4"/>
        <v>23</v>
      </c>
      <c r="AC53" s="23">
        <f t="shared" si="5"/>
        <v>0</v>
      </c>
      <c r="AD53" s="23">
        <f t="shared" si="1"/>
        <v>0</v>
      </c>
      <c r="AE53" s="23">
        <f t="shared" si="1"/>
        <v>0</v>
      </c>
      <c r="AF53" s="23">
        <f t="shared" si="1"/>
        <v>0.17391304347826086</v>
      </c>
      <c r="AG53" s="23">
        <f t="shared" si="1"/>
        <v>0.60869565217391308</v>
      </c>
      <c r="AH53" s="23">
        <f t="shared" si="1"/>
        <v>0.21739130434782608</v>
      </c>
      <c r="AI53" s="24">
        <f t="shared" si="6"/>
        <v>4.78</v>
      </c>
      <c r="AJ53" s="24">
        <f t="shared" si="2"/>
        <v>0.43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0</v>
      </c>
      <c r="X54" s="21">
        <f t="shared" si="0"/>
        <v>4</v>
      </c>
      <c r="Y54" s="21">
        <f t="shared" si="0"/>
        <v>6</v>
      </c>
      <c r="Z54" s="21">
        <f t="shared" si="0"/>
        <v>9</v>
      </c>
      <c r="AA54" s="21">
        <f t="shared" si="0"/>
        <v>4</v>
      </c>
      <c r="AB54" s="22">
        <f t="shared" si="4"/>
        <v>23</v>
      </c>
      <c r="AC54" s="23">
        <f t="shared" si="5"/>
        <v>0</v>
      </c>
      <c r="AD54" s="23">
        <f t="shared" si="1"/>
        <v>0</v>
      </c>
      <c r="AE54" s="23">
        <f t="shared" si="1"/>
        <v>0.17391304347826086</v>
      </c>
      <c r="AF54" s="23">
        <f t="shared" si="1"/>
        <v>0.2608695652173913</v>
      </c>
      <c r="AG54" s="23">
        <f t="shared" si="1"/>
        <v>0.39130434782608697</v>
      </c>
      <c r="AH54" s="23">
        <f t="shared" si="1"/>
        <v>0.17391304347826086</v>
      </c>
      <c r="AI54" s="24">
        <f t="shared" si="6"/>
        <v>4.26</v>
      </c>
      <c r="AJ54" s="24">
        <f t="shared" si="2"/>
        <v>0.81</v>
      </c>
      <c r="AK54" s="59">
        <f t="shared" si="2"/>
        <v>4</v>
      </c>
      <c r="AL54" s="59">
        <f t="shared" si="2"/>
        <v>5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6</v>
      </c>
      <c r="Z56" s="21">
        <f t="shared" si="7"/>
        <v>17</v>
      </c>
      <c r="AA56" s="21">
        <f t="shared" si="7"/>
        <v>0</v>
      </c>
      <c r="AB56" s="22">
        <f>SUM(V56:AA56)</f>
        <v>23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0.2608695652173913</v>
      </c>
      <c r="AG56" s="23">
        <f t="shared" si="8"/>
        <v>0.73913043478260865</v>
      </c>
      <c r="AH56" s="23">
        <f t="shared" si="8"/>
        <v>0</v>
      </c>
      <c r="AI56" s="24">
        <f>+BA14</f>
        <v>4.74</v>
      </c>
      <c r="AJ56" s="24">
        <f t="shared" ref="AJ56:AL59" si="9">+BB14</f>
        <v>0.45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1</v>
      </c>
      <c r="Y57" s="21">
        <f t="shared" si="7"/>
        <v>4</v>
      </c>
      <c r="Z57" s="21">
        <f t="shared" si="7"/>
        <v>18</v>
      </c>
      <c r="AA57" s="21">
        <f t="shared" si="7"/>
        <v>0</v>
      </c>
      <c r="AB57" s="22">
        <f t="shared" ref="AB57:AB59" si="11">SUM(V57:AA57)</f>
        <v>23</v>
      </c>
      <c r="AC57" s="23">
        <f t="shared" si="8"/>
        <v>0</v>
      </c>
      <c r="AD57" s="23">
        <f t="shared" si="8"/>
        <v>0</v>
      </c>
      <c r="AE57" s="23">
        <f t="shared" si="8"/>
        <v>4.3478260869565216E-2</v>
      </c>
      <c r="AF57" s="23">
        <f t="shared" si="8"/>
        <v>0.17391304347826086</v>
      </c>
      <c r="AG57" s="23">
        <f t="shared" si="8"/>
        <v>0.78260869565217395</v>
      </c>
      <c r="AH57" s="23">
        <f t="shared" si="8"/>
        <v>0</v>
      </c>
      <c r="AI57" s="24">
        <f t="shared" ref="AI57:AI59" si="12">+BA15</f>
        <v>4.74</v>
      </c>
      <c r="AJ57" s="24">
        <f t="shared" si="9"/>
        <v>0.54</v>
      </c>
      <c r="AK57" s="59">
        <f t="shared" si="9"/>
        <v>5</v>
      </c>
      <c r="AL57" s="59">
        <f t="shared" si="9"/>
        <v>5</v>
      </c>
      <c r="AM57" s="53" t="s">
        <v>100</v>
      </c>
      <c r="AN57" s="53" t="s">
        <v>154</v>
      </c>
      <c r="AO57" s="53">
        <v>20</v>
      </c>
      <c r="AP57" s="53">
        <v>87</v>
      </c>
      <c r="AQ57" s="53">
        <v>87</v>
      </c>
      <c r="AR57" s="53">
        <v>87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1</v>
      </c>
      <c r="W58" s="21">
        <f t="shared" si="7"/>
        <v>0</v>
      </c>
      <c r="X58" s="21">
        <f t="shared" si="7"/>
        <v>0</v>
      </c>
      <c r="Y58" s="21">
        <f t="shared" si="7"/>
        <v>4</v>
      </c>
      <c r="Z58" s="21">
        <f t="shared" si="7"/>
        <v>18</v>
      </c>
      <c r="AA58" s="21">
        <f t="shared" si="7"/>
        <v>0</v>
      </c>
      <c r="AB58" s="22">
        <f t="shared" si="11"/>
        <v>23</v>
      </c>
      <c r="AC58" s="23">
        <f t="shared" si="8"/>
        <v>4.3478260869565216E-2</v>
      </c>
      <c r="AD58" s="23">
        <f t="shared" si="8"/>
        <v>0</v>
      </c>
      <c r="AE58" s="23">
        <f t="shared" si="8"/>
        <v>0</v>
      </c>
      <c r="AF58" s="23">
        <f t="shared" si="8"/>
        <v>0.17391304347826086</v>
      </c>
      <c r="AG58" s="23">
        <f t="shared" si="8"/>
        <v>0.78260869565217395</v>
      </c>
      <c r="AH58" s="23">
        <f t="shared" si="8"/>
        <v>0</v>
      </c>
      <c r="AI58" s="24">
        <f t="shared" si="12"/>
        <v>4.6500000000000004</v>
      </c>
      <c r="AJ58" s="24">
        <f t="shared" si="9"/>
        <v>0.88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3</v>
      </c>
      <c r="AP58" s="53">
        <v>13</v>
      </c>
      <c r="AQ58" s="53">
        <v>13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1</v>
      </c>
      <c r="X59" s="21">
        <f t="shared" si="7"/>
        <v>1</v>
      </c>
      <c r="Y59" s="21">
        <f t="shared" si="7"/>
        <v>3</v>
      </c>
      <c r="Z59" s="21">
        <f t="shared" si="7"/>
        <v>18</v>
      </c>
      <c r="AA59" s="21">
        <f t="shared" si="7"/>
        <v>0</v>
      </c>
      <c r="AB59" s="22">
        <f t="shared" si="11"/>
        <v>23</v>
      </c>
      <c r="AC59" s="23">
        <f t="shared" si="8"/>
        <v>0</v>
      </c>
      <c r="AD59" s="23">
        <f t="shared" si="8"/>
        <v>4.3478260869565216E-2</v>
      </c>
      <c r="AE59" s="23">
        <f t="shared" si="8"/>
        <v>4.3478260869565216E-2</v>
      </c>
      <c r="AF59" s="23">
        <f t="shared" si="8"/>
        <v>0.13043478260869565</v>
      </c>
      <c r="AG59" s="23">
        <f t="shared" si="8"/>
        <v>0.78260869565217395</v>
      </c>
      <c r="AH59" s="23">
        <f t="shared" si="8"/>
        <v>0</v>
      </c>
      <c r="AI59" s="24">
        <f t="shared" si="12"/>
        <v>4.6500000000000004</v>
      </c>
      <c r="AJ59" s="24">
        <f t="shared" si="9"/>
        <v>0.78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23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170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1</v>
      </c>
      <c r="X69" s="21">
        <f t="shared" si="13"/>
        <v>2</v>
      </c>
      <c r="Y69" s="21">
        <f t="shared" si="13"/>
        <v>7</v>
      </c>
      <c r="Z69" s="21">
        <f t="shared" si="13"/>
        <v>13</v>
      </c>
      <c r="AA69" s="21">
        <f t="shared" si="13"/>
        <v>0</v>
      </c>
      <c r="AB69" s="22">
        <f>SUM(V69:AA69)</f>
        <v>23</v>
      </c>
      <c r="AC69" s="23">
        <f t="shared" ref="AC69:AH79" si="14">V69/$AB69</f>
        <v>0</v>
      </c>
      <c r="AD69" s="23">
        <f t="shared" si="14"/>
        <v>4.3478260869565216E-2</v>
      </c>
      <c r="AE69" s="23">
        <f t="shared" si="14"/>
        <v>8.6956521739130432E-2</v>
      </c>
      <c r="AF69" s="23">
        <f t="shared" si="14"/>
        <v>0.30434782608695654</v>
      </c>
      <c r="AG69" s="23">
        <f t="shared" si="14"/>
        <v>0.56521739130434778</v>
      </c>
      <c r="AH69" s="23">
        <f t="shared" si="14"/>
        <v>0</v>
      </c>
      <c r="AI69" s="24">
        <f>+BA18</f>
        <v>4.3899999999999997</v>
      </c>
      <c r="AJ69" s="24">
        <f t="shared" ref="AJ69:AL79" si="15">+BB18</f>
        <v>0.84</v>
      </c>
      <c r="AK69" s="59">
        <f t="shared" si="15"/>
        <v>5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0</v>
      </c>
      <c r="W70" s="21">
        <f t="shared" si="13"/>
        <v>4</v>
      </c>
      <c r="X70" s="21">
        <f t="shared" si="13"/>
        <v>4</v>
      </c>
      <c r="Y70" s="21">
        <f t="shared" si="13"/>
        <v>10</v>
      </c>
      <c r="Z70" s="21">
        <f t="shared" si="13"/>
        <v>5</v>
      </c>
      <c r="AA70" s="21">
        <f t="shared" si="13"/>
        <v>0</v>
      </c>
      <c r="AB70" s="22">
        <f t="shared" ref="AB70:AB79" si="17">SUM(V70:AA70)</f>
        <v>23</v>
      </c>
      <c r="AC70" s="23">
        <f t="shared" si="14"/>
        <v>0</v>
      </c>
      <c r="AD70" s="23">
        <f t="shared" si="14"/>
        <v>0.17391304347826086</v>
      </c>
      <c r="AE70" s="23">
        <f t="shared" si="14"/>
        <v>0.17391304347826086</v>
      </c>
      <c r="AF70" s="23">
        <f t="shared" si="14"/>
        <v>0.43478260869565216</v>
      </c>
      <c r="AG70" s="23">
        <f t="shared" si="14"/>
        <v>0.21739130434782608</v>
      </c>
      <c r="AH70" s="23">
        <f t="shared" si="14"/>
        <v>0</v>
      </c>
      <c r="AI70" s="24">
        <f t="shared" ref="AI70:AI79" si="18">+BA19</f>
        <v>3.7</v>
      </c>
      <c r="AJ70" s="24">
        <f t="shared" si="15"/>
        <v>1.02</v>
      </c>
      <c r="AK70" s="59">
        <f t="shared" si="15"/>
        <v>4</v>
      </c>
      <c r="AL70" s="59">
        <f t="shared" si="15"/>
        <v>4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2</v>
      </c>
      <c r="X71" s="21">
        <f t="shared" si="13"/>
        <v>7</v>
      </c>
      <c r="Y71" s="21">
        <f t="shared" si="13"/>
        <v>5</v>
      </c>
      <c r="Z71" s="21">
        <f t="shared" si="13"/>
        <v>9</v>
      </c>
      <c r="AA71" s="21">
        <f t="shared" si="13"/>
        <v>0</v>
      </c>
      <c r="AB71" s="22">
        <f t="shared" si="17"/>
        <v>23</v>
      </c>
      <c r="AC71" s="23">
        <f t="shared" si="14"/>
        <v>0</v>
      </c>
      <c r="AD71" s="23">
        <f t="shared" si="14"/>
        <v>8.6956521739130432E-2</v>
      </c>
      <c r="AE71" s="23">
        <f t="shared" si="14"/>
        <v>0.30434782608695654</v>
      </c>
      <c r="AF71" s="23">
        <f t="shared" si="14"/>
        <v>0.21739130434782608</v>
      </c>
      <c r="AG71" s="23">
        <f t="shared" si="14"/>
        <v>0.39130434782608697</v>
      </c>
      <c r="AH71" s="23">
        <f t="shared" si="14"/>
        <v>0</v>
      </c>
      <c r="AI71" s="24">
        <f t="shared" si="18"/>
        <v>3.91</v>
      </c>
      <c r="AJ71" s="24">
        <f t="shared" si="15"/>
        <v>1.04</v>
      </c>
      <c r="AK71" s="59">
        <f t="shared" si="15"/>
        <v>4</v>
      </c>
      <c r="AL71" s="59">
        <f t="shared" si="15"/>
        <v>5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3</v>
      </c>
      <c r="X72" s="21">
        <f t="shared" si="13"/>
        <v>5</v>
      </c>
      <c r="Y72" s="21">
        <f t="shared" si="13"/>
        <v>6</v>
      </c>
      <c r="Z72" s="21">
        <f t="shared" si="13"/>
        <v>9</v>
      </c>
      <c r="AA72" s="21">
        <f t="shared" si="13"/>
        <v>0</v>
      </c>
      <c r="AB72" s="22">
        <f t="shared" si="17"/>
        <v>23</v>
      </c>
      <c r="AC72" s="23">
        <f t="shared" si="14"/>
        <v>0</v>
      </c>
      <c r="AD72" s="23">
        <f t="shared" si="14"/>
        <v>0.13043478260869565</v>
      </c>
      <c r="AE72" s="23">
        <f t="shared" si="14"/>
        <v>0.21739130434782608</v>
      </c>
      <c r="AF72" s="23">
        <f t="shared" si="14"/>
        <v>0.2608695652173913</v>
      </c>
      <c r="AG72" s="23">
        <f t="shared" si="14"/>
        <v>0.39130434782608697</v>
      </c>
      <c r="AH72" s="23">
        <f t="shared" si="14"/>
        <v>0</v>
      </c>
      <c r="AI72" s="24">
        <f t="shared" si="18"/>
        <v>3.91</v>
      </c>
      <c r="AJ72" s="24">
        <f t="shared" si="15"/>
        <v>1.08</v>
      </c>
      <c r="AK72" s="59">
        <f t="shared" si="15"/>
        <v>4</v>
      </c>
      <c r="AL72" s="59">
        <f t="shared" si="15"/>
        <v>5</v>
      </c>
      <c r="AM72" s="53" t="s">
        <v>170</v>
      </c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3</v>
      </c>
      <c r="W73" s="21">
        <f t="shared" si="13"/>
        <v>3</v>
      </c>
      <c r="X73" s="21">
        <f t="shared" si="13"/>
        <v>5</v>
      </c>
      <c r="Y73" s="21">
        <f t="shared" si="13"/>
        <v>8</v>
      </c>
      <c r="Z73" s="21">
        <f t="shared" si="13"/>
        <v>4</v>
      </c>
      <c r="AA73" s="21">
        <f t="shared" si="13"/>
        <v>0</v>
      </c>
      <c r="AB73" s="22">
        <f t="shared" si="17"/>
        <v>23</v>
      </c>
      <c r="AC73" s="23">
        <f t="shared" si="14"/>
        <v>0.13043478260869565</v>
      </c>
      <c r="AD73" s="23">
        <f t="shared" si="14"/>
        <v>0.13043478260869565</v>
      </c>
      <c r="AE73" s="23">
        <f t="shared" si="14"/>
        <v>0.21739130434782608</v>
      </c>
      <c r="AF73" s="23">
        <f t="shared" si="14"/>
        <v>0.34782608695652173</v>
      </c>
      <c r="AG73" s="23">
        <f t="shared" si="14"/>
        <v>0.17391304347826086</v>
      </c>
      <c r="AH73" s="23">
        <f t="shared" si="14"/>
        <v>0</v>
      </c>
      <c r="AI73" s="24">
        <f t="shared" si="18"/>
        <v>3.3</v>
      </c>
      <c r="AJ73" s="24">
        <f t="shared" si="15"/>
        <v>1.29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4</v>
      </c>
      <c r="W74" s="21">
        <f t="shared" si="13"/>
        <v>6</v>
      </c>
      <c r="X74" s="21">
        <f t="shared" si="13"/>
        <v>3</v>
      </c>
      <c r="Y74" s="21">
        <f t="shared" si="13"/>
        <v>6</v>
      </c>
      <c r="Z74" s="21">
        <f t="shared" si="13"/>
        <v>3</v>
      </c>
      <c r="AA74" s="21">
        <f t="shared" si="13"/>
        <v>1</v>
      </c>
      <c r="AB74" s="22">
        <f t="shared" si="17"/>
        <v>23</v>
      </c>
      <c r="AC74" s="23">
        <f t="shared" si="14"/>
        <v>0.17391304347826086</v>
      </c>
      <c r="AD74" s="23">
        <f t="shared" si="14"/>
        <v>0.2608695652173913</v>
      </c>
      <c r="AE74" s="23">
        <f t="shared" si="14"/>
        <v>0.13043478260869565</v>
      </c>
      <c r="AF74" s="23">
        <f t="shared" si="14"/>
        <v>0.2608695652173913</v>
      </c>
      <c r="AG74" s="23">
        <f t="shared" si="14"/>
        <v>0.13043478260869565</v>
      </c>
      <c r="AH74" s="23">
        <f t="shared" si="14"/>
        <v>4.3478260869565216E-2</v>
      </c>
      <c r="AI74" s="24">
        <f t="shared" si="18"/>
        <v>2.91</v>
      </c>
      <c r="AJ74" s="24">
        <f t="shared" si="15"/>
        <v>1.38</v>
      </c>
      <c r="AK74" s="59">
        <f t="shared" si="15"/>
        <v>3</v>
      </c>
      <c r="AL74" s="59">
        <f t="shared" si="15"/>
        <v>2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0</v>
      </c>
      <c r="X75" s="21">
        <f t="shared" si="13"/>
        <v>4</v>
      </c>
      <c r="Y75" s="21">
        <f t="shared" si="13"/>
        <v>8</v>
      </c>
      <c r="Z75" s="21">
        <f t="shared" si="13"/>
        <v>8</v>
      </c>
      <c r="AA75" s="21">
        <f t="shared" si="13"/>
        <v>3</v>
      </c>
      <c r="AB75" s="22">
        <f t="shared" si="17"/>
        <v>23</v>
      </c>
      <c r="AC75" s="23">
        <f t="shared" si="14"/>
        <v>0</v>
      </c>
      <c r="AD75" s="23">
        <f t="shared" si="14"/>
        <v>0</v>
      </c>
      <c r="AE75" s="23">
        <f t="shared" si="14"/>
        <v>0.17391304347826086</v>
      </c>
      <c r="AF75" s="23">
        <f t="shared" si="14"/>
        <v>0.34782608695652173</v>
      </c>
      <c r="AG75" s="23">
        <f t="shared" si="14"/>
        <v>0.34782608695652173</v>
      </c>
      <c r="AH75" s="23">
        <f t="shared" si="14"/>
        <v>0.13043478260869565</v>
      </c>
      <c r="AI75" s="24">
        <f t="shared" si="18"/>
        <v>4.2</v>
      </c>
      <c r="AJ75" s="24">
        <f t="shared" si="15"/>
        <v>0.77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0</v>
      </c>
      <c r="X76" s="21">
        <f t="shared" si="13"/>
        <v>4</v>
      </c>
      <c r="Y76" s="21">
        <f t="shared" si="13"/>
        <v>7</v>
      </c>
      <c r="Z76" s="21">
        <f t="shared" si="13"/>
        <v>10</v>
      </c>
      <c r="AA76" s="21">
        <f t="shared" si="13"/>
        <v>2</v>
      </c>
      <c r="AB76" s="22">
        <f t="shared" si="17"/>
        <v>23</v>
      </c>
      <c r="AC76" s="23">
        <f t="shared" si="14"/>
        <v>0</v>
      </c>
      <c r="AD76" s="23">
        <f t="shared" si="14"/>
        <v>0</v>
      </c>
      <c r="AE76" s="23">
        <f t="shared" si="14"/>
        <v>0.17391304347826086</v>
      </c>
      <c r="AF76" s="23">
        <f t="shared" si="14"/>
        <v>0.30434782608695654</v>
      </c>
      <c r="AG76" s="23">
        <f t="shared" si="14"/>
        <v>0.43478260869565216</v>
      </c>
      <c r="AH76" s="23">
        <f t="shared" si="14"/>
        <v>8.6956521739130432E-2</v>
      </c>
      <c r="AI76" s="24">
        <f t="shared" si="18"/>
        <v>4.29</v>
      </c>
      <c r="AJ76" s="24">
        <f t="shared" si="15"/>
        <v>0.78</v>
      </c>
      <c r="AK76" s="59">
        <f t="shared" si="15"/>
        <v>4</v>
      </c>
      <c r="AL76" s="59">
        <f t="shared" si="15"/>
        <v>5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0</v>
      </c>
      <c r="W77" s="21">
        <f t="shared" si="13"/>
        <v>0</v>
      </c>
      <c r="X77" s="21">
        <f t="shared" si="13"/>
        <v>3</v>
      </c>
      <c r="Y77" s="21">
        <f t="shared" si="13"/>
        <v>10</v>
      </c>
      <c r="Z77" s="21">
        <f t="shared" si="13"/>
        <v>10</v>
      </c>
      <c r="AA77" s="21">
        <f t="shared" si="13"/>
        <v>0</v>
      </c>
      <c r="AB77" s="22">
        <f t="shared" si="17"/>
        <v>23</v>
      </c>
      <c r="AC77" s="23">
        <f t="shared" si="14"/>
        <v>0</v>
      </c>
      <c r="AD77" s="23">
        <f t="shared" si="14"/>
        <v>0</v>
      </c>
      <c r="AE77" s="23">
        <f t="shared" si="14"/>
        <v>0.13043478260869565</v>
      </c>
      <c r="AF77" s="23">
        <f t="shared" si="14"/>
        <v>0.43478260869565216</v>
      </c>
      <c r="AG77" s="23">
        <f t="shared" si="14"/>
        <v>0.43478260869565216</v>
      </c>
      <c r="AH77" s="23">
        <f t="shared" si="14"/>
        <v>0</v>
      </c>
      <c r="AI77" s="24">
        <f t="shared" si="18"/>
        <v>4.3</v>
      </c>
      <c r="AJ77" s="24">
        <f t="shared" si="15"/>
        <v>0.7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4</v>
      </c>
      <c r="Y78" s="21">
        <f t="shared" si="13"/>
        <v>6</v>
      </c>
      <c r="Z78" s="21">
        <f t="shared" si="13"/>
        <v>10</v>
      </c>
      <c r="AA78" s="21">
        <f t="shared" si="13"/>
        <v>3</v>
      </c>
      <c r="AB78" s="22">
        <f t="shared" si="17"/>
        <v>23</v>
      </c>
      <c r="AC78" s="23">
        <f t="shared" si="14"/>
        <v>0</v>
      </c>
      <c r="AD78" s="23">
        <f t="shared" si="14"/>
        <v>0</v>
      </c>
      <c r="AE78" s="23">
        <f t="shared" si="14"/>
        <v>0.17391304347826086</v>
      </c>
      <c r="AF78" s="23">
        <f t="shared" si="14"/>
        <v>0.2608695652173913</v>
      </c>
      <c r="AG78" s="23">
        <f t="shared" si="14"/>
        <v>0.43478260869565216</v>
      </c>
      <c r="AH78" s="23">
        <f t="shared" si="14"/>
        <v>0.13043478260869565</v>
      </c>
      <c r="AI78" s="24">
        <f t="shared" si="18"/>
        <v>4.3</v>
      </c>
      <c r="AJ78" s="24">
        <f t="shared" si="15"/>
        <v>0.8</v>
      </c>
      <c r="AK78" s="59">
        <f t="shared" si="15"/>
        <v>5</v>
      </c>
      <c r="AL78" s="59">
        <f t="shared" si="15"/>
        <v>5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0</v>
      </c>
      <c r="X79" s="21">
        <f t="shared" si="13"/>
        <v>4</v>
      </c>
      <c r="Y79" s="21">
        <f t="shared" si="13"/>
        <v>6</v>
      </c>
      <c r="Z79" s="21">
        <f t="shared" si="13"/>
        <v>13</v>
      </c>
      <c r="AA79" s="21">
        <f t="shared" si="13"/>
        <v>0</v>
      </c>
      <c r="AB79" s="22">
        <f t="shared" si="17"/>
        <v>23</v>
      </c>
      <c r="AC79" s="23">
        <f t="shared" si="14"/>
        <v>0</v>
      </c>
      <c r="AD79" s="23">
        <f t="shared" si="14"/>
        <v>0</v>
      </c>
      <c r="AE79" s="23">
        <f t="shared" si="14"/>
        <v>0.17391304347826086</v>
      </c>
      <c r="AF79" s="23">
        <f t="shared" si="14"/>
        <v>0.2608695652173913</v>
      </c>
      <c r="AG79" s="23">
        <f t="shared" si="14"/>
        <v>0.56521739130434778</v>
      </c>
      <c r="AH79" s="23">
        <f t="shared" si="14"/>
        <v>0</v>
      </c>
      <c r="AI79" s="24">
        <f t="shared" si="18"/>
        <v>4.3899999999999997</v>
      </c>
      <c r="AJ79" s="24">
        <f t="shared" si="15"/>
        <v>0.78</v>
      </c>
      <c r="AK79" s="59">
        <f t="shared" si="15"/>
        <v>5</v>
      </c>
      <c r="AL79" s="59">
        <f t="shared" si="15"/>
        <v>5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0</v>
      </c>
      <c r="W87" s="21">
        <f t="shared" ref="W87:AA90" si="19">+AO29</f>
        <v>0</v>
      </c>
      <c r="X87" s="21">
        <f t="shared" si="19"/>
        <v>6</v>
      </c>
      <c r="Y87" s="21">
        <f t="shared" si="19"/>
        <v>3</v>
      </c>
      <c r="Z87" s="21">
        <f t="shared" si="19"/>
        <v>9</v>
      </c>
      <c r="AA87" s="21">
        <f t="shared" si="19"/>
        <v>5</v>
      </c>
      <c r="AB87" s="22">
        <f>SUM(V87:AA87)</f>
        <v>23</v>
      </c>
      <c r="AC87" s="23">
        <f t="shared" ref="AC87:AH90" si="20">V87/$AB87</f>
        <v>0</v>
      </c>
      <c r="AD87" s="23">
        <f t="shared" si="20"/>
        <v>0</v>
      </c>
      <c r="AE87" s="23">
        <f t="shared" si="20"/>
        <v>0.2608695652173913</v>
      </c>
      <c r="AF87" s="23">
        <f t="shared" si="20"/>
        <v>0.13043478260869565</v>
      </c>
      <c r="AG87" s="23">
        <f t="shared" si="20"/>
        <v>0.39130434782608697</v>
      </c>
      <c r="AH87" s="23">
        <f t="shared" si="20"/>
        <v>0.21739130434782608</v>
      </c>
      <c r="AI87" s="24">
        <f>+BA29</f>
        <v>4.17</v>
      </c>
      <c r="AJ87" s="24">
        <f t="shared" ref="AJ87:AL90" si="21">+BB29</f>
        <v>0.92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0</v>
      </c>
      <c r="X88" s="21">
        <f t="shared" si="19"/>
        <v>4</v>
      </c>
      <c r="Y88" s="21">
        <f t="shared" si="19"/>
        <v>2</v>
      </c>
      <c r="Z88" s="21">
        <f t="shared" si="19"/>
        <v>11</v>
      </c>
      <c r="AA88" s="21">
        <f t="shared" si="19"/>
        <v>6</v>
      </c>
      <c r="AB88" s="22">
        <f t="shared" ref="AB88:AB90" si="23">SUM(V88:AA88)</f>
        <v>23</v>
      </c>
      <c r="AC88" s="23">
        <f t="shared" si="20"/>
        <v>0</v>
      </c>
      <c r="AD88" s="23">
        <f t="shared" si="20"/>
        <v>0</v>
      </c>
      <c r="AE88" s="23">
        <f t="shared" si="20"/>
        <v>0.17391304347826086</v>
      </c>
      <c r="AF88" s="23">
        <f t="shared" si="20"/>
        <v>8.6956521739130432E-2</v>
      </c>
      <c r="AG88" s="23">
        <f t="shared" si="20"/>
        <v>0.47826086956521741</v>
      </c>
      <c r="AH88" s="23">
        <f t="shared" si="20"/>
        <v>0.2608695652173913</v>
      </c>
      <c r="AI88" s="24">
        <f t="shared" ref="AI88:AI90" si="24">+BA30</f>
        <v>4.41</v>
      </c>
      <c r="AJ88" s="24">
        <f t="shared" si="21"/>
        <v>0.87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0</v>
      </c>
      <c r="X89" s="21">
        <f t="shared" si="19"/>
        <v>3</v>
      </c>
      <c r="Y89" s="21">
        <f t="shared" si="19"/>
        <v>3</v>
      </c>
      <c r="Z89" s="21">
        <f t="shared" si="19"/>
        <v>11</v>
      </c>
      <c r="AA89" s="21">
        <f t="shared" si="19"/>
        <v>6</v>
      </c>
      <c r="AB89" s="22">
        <f t="shared" si="23"/>
        <v>23</v>
      </c>
      <c r="AC89" s="23">
        <f t="shared" si="20"/>
        <v>0</v>
      </c>
      <c r="AD89" s="23">
        <f t="shared" si="20"/>
        <v>0</v>
      </c>
      <c r="AE89" s="23">
        <f t="shared" si="20"/>
        <v>0.13043478260869565</v>
      </c>
      <c r="AF89" s="23">
        <f t="shared" si="20"/>
        <v>0.13043478260869565</v>
      </c>
      <c r="AG89" s="23">
        <f t="shared" si="20"/>
        <v>0.47826086956521741</v>
      </c>
      <c r="AH89" s="23">
        <f t="shared" si="20"/>
        <v>0.2608695652173913</v>
      </c>
      <c r="AI89" s="24">
        <f t="shared" si="24"/>
        <v>4.47</v>
      </c>
      <c r="AJ89" s="24">
        <f t="shared" si="21"/>
        <v>0.8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0</v>
      </c>
      <c r="W90" s="21">
        <f t="shared" si="19"/>
        <v>0</v>
      </c>
      <c r="X90" s="21">
        <f t="shared" si="19"/>
        <v>3</v>
      </c>
      <c r="Y90" s="21">
        <f t="shared" si="19"/>
        <v>3</v>
      </c>
      <c r="Z90" s="21">
        <f t="shared" si="19"/>
        <v>11</v>
      </c>
      <c r="AA90" s="21">
        <f t="shared" si="19"/>
        <v>6</v>
      </c>
      <c r="AB90" s="22">
        <f t="shared" si="23"/>
        <v>23</v>
      </c>
      <c r="AC90" s="23">
        <f t="shared" si="20"/>
        <v>0</v>
      </c>
      <c r="AD90" s="23">
        <f t="shared" si="20"/>
        <v>0</v>
      </c>
      <c r="AE90" s="23">
        <f t="shared" si="20"/>
        <v>0.13043478260869565</v>
      </c>
      <c r="AF90" s="23">
        <f t="shared" si="20"/>
        <v>0.13043478260869565</v>
      </c>
      <c r="AG90" s="23">
        <f t="shared" si="20"/>
        <v>0.47826086956521741</v>
      </c>
      <c r="AH90" s="23">
        <f t="shared" si="20"/>
        <v>0.2608695652173913</v>
      </c>
      <c r="AI90" s="24">
        <f t="shared" si="24"/>
        <v>4.47</v>
      </c>
      <c r="AJ90" s="24">
        <f t="shared" si="21"/>
        <v>0.8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0</v>
      </c>
      <c r="W98" s="21">
        <f t="shared" ref="W98:AA99" si="25">+AO33</f>
        <v>0</v>
      </c>
      <c r="X98" s="21">
        <f t="shared" si="25"/>
        <v>7</v>
      </c>
      <c r="Y98" s="21">
        <f t="shared" si="25"/>
        <v>4</v>
      </c>
      <c r="Z98" s="21">
        <f t="shared" si="25"/>
        <v>12</v>
      </c>
      <c r="AA98" s="21">
        <f t="shared" si="25"/>
        <v>0</v>
      </c>
      <c r="AB98" s="22">
        <f>SUM(V98:AA98)</f>
        <v>23</v>
      </c>
      <c r="AC98" s="23">
        <f t="shared" ref="AC98:AH99" si="26">V98/$AB98</f>
        <v>0</v>
      </c>
      <c r="AD98" s="23">
        <f t="shared" si="26"/>
        <v>0</v>
      </c>
      <c r="AE98" s="23">
        <f t="shared" si="26"/>
        <v>0.30434782608695654</v>
      </c>
      <c r="AF98" s="23">
        <f t="shared" si="26"/>
        <v>0.17391304347826086</v>
      </c>
      <c r="AG98" s="23">
        <f t="shared" si="26"/>
        <v>0.52173913043478259</v>
      </c>
      <c r="AH98" s="23">
        <f t="shared" si="26"/>
        <v>0</v>
      </c>
      <c r="AI98" s="24">
        <f>+BA33</f>
        <v>4.22</v>
      </c>
      <c r="AJ98" s="24">
        <f t="shared" ref="AJ98:AL99" si="27">+BB33</f>
        <v>0.9</v>
      </c>
      <c r="AK98" s="59">
        <f t="shared" si="27"/>
        <v>5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1</v>
      </c>
      <c r="X99" s="21">
        <f t="shared" si="25"/>
        <v>3</v>
      </c>
      <c r="Y99" s="21">
        <f t="shared" si="25"/>
        <v>7</v>
      </c>
      <c r="Z99" s="21">
        <f t="shared" si="25"/>
        <v>12</v>
      </c>
      <c r="AA99" s="21">
        <f t="shared" si="25"/>
        <v>0</v>
      </c>
      <c r="AB99" s="22">
        <f>SUM(V99:AA99)</f>
        <v>23</v>
      </c>
      <c r="AC99" s="23">
        <f t="shared" si="26"/>
        <v>0</v>
      </c>
      <c r="AD99" s="23">
        <f t="shared" si="26"/>
        <v>4.3478260869565216E-2</v>
      </c>
      <c r="AE99" s="23">
        <f t="shared" si="26"/>
        <v>0.13043478260869565</v>
      </c>
      <c r="AF99" s="23">
        <f t="shared" si="26"/>
        <v>0.30434782608695654</v>
      </c>
      <c r="AG99" s="23">
        <f t="shared" si="26"/>
        <v>0.52173913043478259</v>
      </c>
      <c r="AH99" s="23">
        <f t="shared" si="26"/>
        <v>0</v>
      </c>
      <c r="AI99" s="24">
        <f>+BA34</f>
        <v>4.3</v>
      </c>
      <c r="AJ99" s="24">
        <f t="shared" si="27"/>
        <v>0.88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3</v>
      </c>
      <c r="Y101" s="21">
        <f t="shared" si="28"/>
        <v>9</v>
      </c>
      <c r="Z101" s="21">
        <f t="shared" si="28"/>
        <v>11</v>
      </c>
      <c r="AA101" s="21">
        <f t="shared" si="28"/>
        <v>0</v>
      </c>
      <c r="AB101" s="22">
        <f>SUM(V101:AA101)</f>
        <v>23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0.13043478260869565</v>
      </c>
      <c r="AF101" s="23">
        <f t="shared" si="29"/>
        <v>0.39130434782608697</v>
      </c>
      <c r="AG101" s="23">
        <f t="shared" si="29"/>
        <v>0.47826086956521741</v>
      </c>
      <c r="AH101" s="23">
        <f t="shared" si="29"/>
        <v>0</v>
      </c>
      <c r="AI101" s="24">
        <f>+BA35</f>
        <v>4.3499999999999996</v>
      </c>
      <c r="AJ101" s="24">
        <f t="shared" ref="AJ101:AL107" si="30">+BB35</f>
        <v>0.71</v>
      </c>
      <c r="AK101" s="59">
        <f t="shared" si="30"/>
        <v>4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0</v>
      </c>
      <c r="W102" s="21">
        <f t="shared" si="28"/>
        <v>1</v>
      </c>
      <c r="X102" s="21">
        <f t="shared" si="28"/>
        <v>4</v>
      </c>
      <c r="Y102" s="21">
        <f t="shared" si="28"/>
        <v>8</v>
      </c>
      <c r="Z102" s="21">
        <f t="shared" si="28"/>
        <v>7</v>
      </c>
      <c r="AA102" s="21">
        <f t="shared" si="28"/>
        <v>3</v>
      </c>
      <c r="AB102" s="22">
        <f t="shared" ref="AB102:AB107" si="32">SUM(V102:AA102)</f>
        <v>23</v>
      </c>
      <c r="AC102" s="23">
        <f t="shared" si="29"/>
        <v>0</v>
      </c>
      <c r="AD102" s="23">
        <f t="shared" si="29"/>
        <v>4.3478260869565216E-2</v>
      </c>
      <c r="AE102" s="23">
        <f t="shared" si="29"/>
        <v>0.17391304347826086</v>
      </c>
      <c r="AF102" s="23">
        <f t="shared" si="29"/>
        <v>0.34782608695652173</v>
      </c>
      <c r="AG102" s="23">
        <f t="shared" si="29"/>
        <v>0.30434782608695654</v>
      </c>
      <c r="AH102" s="23">
        <f t="shared" si="29"/>
        <v>0.13043478260869565</v>
      </c>
      <c r="AI102" s="24">
        <f t="shared" ref="AI102:AI107" si="33">+BA36</f>
        <v>4.05</v>
      </c>
      <c r="AJ102" s="24">
        <f t="shared" si="30"/>
        <v>0.89</v>
      </c>
      <c r="AK102" s="59">
        <f t="shared" si="30"/>
        <v>4</v>
      </c>
      <c r="AL102" s="59">
        <f t="shared" si="30"/>
        <v>4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0</v>
      </c>
      <c r="W103" s="21">
        <f t="shared" si="28"/>
        <v>1</v>
      </c>
      <c r="X103" s="21">
        <f t="shared" si="28"/>
        <v>3</v>
      </c>
      <c r="Y103" s="21">
        <f t="shared" si="28"/>
        <v>10</v>
      </c>
      <c r="Z103" s="21">
        <f t="shared" si="28"/>
        <v>5</v>
      </c>
      <c r="AA103" s="21">
        <f t="shared" si="28"/>
        <v>4</v>
      </c>
      <c r="AB103" s="22">
        <f t="shared" si="32"/>
        <v>23</v>
      </c>
      <c r="AC103" s="23">
        <f t="shared" si="29"/>
        <v>0</v>
      </c>
      <c r="AD103" s="23">
        <f t="shared" si="29"/>
        <v>4.3478260869565216E-2</v>
      </c>
      <c r="AE103" s="23">
        <f t="shared" si="29"/>
        <v>0.13043478260869565</v>
      </c>
      <c r="AF103" s="23">
        <f t="shared" si="29"/>
        <v>0.43478260869565216</v>
      </c>
      <c r="AG103" s="23">
        <f t="shared" si="29"/>
        <v>0.21739130434782608</v>
      </c>
      <c r="AH103" s="23">
        <f t="shared" si="29"/>
        <v>0.17391304347826086</v>
      </c>
      <c r="AI103" s="24">
        <f t="shared" si="33"/>
        <v>4</v>
      </c>
      <c r="AJ103" s="24">
        <f t="shared" si="30"/>
        <v>0.82</v>
      </c>
      <c r="AK103" s="59">
        <f t="shared" si="30"/>
        <v>4</v>
      </c>
      <c r="AL103" s="59">
        <f t="shared" si="30"/>
        <v>4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1</v>
      </c>
      <c r="W104" s="21">
        <f t="shared" si="28"/>
        <v>1</v>
      </c>
      <c r="X104" s="21">
        <f t="shared" si="28"/>
        <v>3</v>
      </c>
      <c r="Y104" s="21">
        <f t="shared" si="28"/>
        <v>8</v>
      </c>
      <c r="Z104" s="21">
        <f t="shared" si="28"/>
        <v>9</v>
      </c>
      <c r="AA104" s="21">
        <f t="shared" si="28"/>
        <v>1</v>
      </c>
      <c r="AB104" s="22">
        <f t="shared" si="32"/>
        <v>23</v>
      </c>
      <c r="AC104" s="23">
        <f t="shared" si="29"/>
        <v>4.3478260869565216E-2</v>
      </c>
      <c r="AD104" s="23">
        <f t="shared" si="29"/>
        <v>4.3478260869565216E-2</v>
      </c>
      <c r="AE104" s="23">
        <f t="shared" si="29"/>
        <v>0.13043478260869565</v>
      </c>
      <c r="AF104" s="23">
        <f t="shared" si="29"/>
        <v>0.34782608695652173</v>
      </c>
      <c r="AG104" s="23">
        <f t="shared" si="29"/>
        <v>0.39130434782608697</v>
      </c>
      <c r="AH104" s="23">
        <f t="shared" si="29"/>
        <v>4.3478260869565216E-2</v>
      </c>
      <c r="AI104" s="24">
        <f t="shared" si="33"/>
        <v>4.05</v>
      </c>
      <c r="AJ104" s="24">
        <f t="shared" si="30"/>
        <v>1.0900000000000001</v>
      </c>
      <c r="AK104" s="59">
        <f t="shared" si="30"/>
        <v>4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1</v>
      </c>
      <c r="W105" s="21">
        <f t="shared" si="28"/>
        <v>0</v>
      </c>
      <c r="X105" s="21">
        <f t="shared" si="28"/>
        <v>3</v>
      </c>
      <c r="Y105" s="21">
        <f t="shared" si="28"/>
        <v>9</v>
      </c>
      <c r="Z105" s="21">
        <f t="shared" si="28"/>
        <v>10</v>
      </c>
      <c r="AA105" s="21">
        <f t="shared" si="28"/>
        <v>0</v>
      </c>
      <c r="AB105" s="22">
        <f t="shared" si="32"/>
        <v>23</v>
      </c>
      <c r="AC105" s="23">
        <f t="shared" si="29"/>
        <v>4.3478260869565216E-2</v>
      </c>
      <c r="AD105" s="23">
        <f t="shared" si="29"/>
        <v>0</v>
      </c>
      <c r="AE105" s="23">
        <f t="shared" si="29"/>
        <v>0.13043478260869565</v>
      </c>
      <c r="AF105" s="23">
        <f t="shared" si="29"/>
        <v>0.39130434782608697</v>
      </c>
      <c r="AG105" s="23">
        <f t="shared" si="29"/>
        <v>0.43478260869565216</v>
      </c>
      <c r="AH105" s="23">
        <f t="shared" si="29"/>
        <v>0</v>
      </c>
      <c r="AI105" s="24">
        <f t="shared" si="33"/>
        <v>4.17</v>
      </c>
      <c r="AJ105" s="24">
        <f t="shared" si="30"/>
        <v>0.98</v>
      </c>
      <c r="AK105" s="59">
        <f t="shared" si="30"/>
        <v>4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0</v>
      </c>
      <c r="W106" s="21">
        <f t="shared" si="28"/>
        <v>2</v>
      </c>
      <c r="X106" s="21">
        <f t="shared" si="28"/>
        <v>3</v>
      </c>
      <c r="Y106" s="21">
        <f t="shared" si="28"/>
        <v>7</v>
      </c>
      <c r="Z106" s="21">
        <f t="shared" si="28"/>
        <v>11</v>
      </c>
      <c r="AA106" s="21">
        <f t="shared" si="28"/>
        <v>0</v>
      </c>
      <c r="AB106" s="22">
        <f t="shared" si="32"/>
        <v>23</v>
      </c>
      <c r="AC106" s="23">
        <f t="shared" si="29"/>
        <v>0</v>
      </c>
      <c r="AD106" s="23">
        <f t="shared" si="29"/>
        <v>8.6956521739130432E-2</v>
      </c>
      <c r="AE106" s="23">
        <f t="shared" si="29"/>
        <v>0.13043478260869565</v>
      </c>
      <c r="AF106" s="23">
        <f t="shared" si="29"/>
        <v>0.30434782608695654</v>
      </c>
      <c r="AG106" s="23">
        <f t="shared" si="29"/>
        <v>0.47826086956521741</v>
      </c>
      <c r="AH106" s="23">
        <f t="shared" si="29"/>
        <v>0</v>
      </c>
      <c r="AI106" s="24">
        <f t="shared" si="33"/>
        <v>4.17</v>
      </c>
      <c r="AJ106" s="24">
        <f t="shared" si="30"/>
        <v>0.98</v>
      </c>
      <c r="AK106" s="59">
        <f t="shared" si="30"/>
        <v>4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0</v>
      </c>
      <c r="X107" s="21">
        <f t="shared" si="28"/>
        <v>2</v>
      </c>
      <c r="Y107" s="21">
        <f t="shared" si="28"/>
        <v>12</v>
      </c>
      <c r="Z107" s="21">
        <f t="shared" si="28"/>
        <v>9</v>
      </c>
      <c r="AA107" s="21">
        <f t="shared" si="28"/>
        <v>0</v>
      </c>
      <c r="AB107" s="22">
        <f t="shared" si="32"/>
        <v>23</v>
      </c>
      <c r="AC107" s="23">
        <f t="shared" si="29"/>
        <v>0</v>
      </c>
      <c r="AD107" s="23">
        <f t="shared" si="29"/>
        <v>0</v>
      </c>
      <c r="AE107" s="23">
        <f t="shared" si="29"/>
        <v>8.6956521739130432E-2</v>
      </c>
      <c r="AF107" s="23">
        <f t="shared" si="29"/>
        <v>0.52173913043478259</v>
      </c>
      <c r="AG107" s="23">
        <f t="shared" si="29"/>
        <v>0.39130434782608697</v>
      </c>
      <c r="AH107" s="23">
        <f t="shared" si="29"/>
        <v>0</v>
      </c>
      <c r="AI107" s="24">
        <f t="shared" si="33"/>
        <v>4.3</v>
      </c>
      <c r="AJ107" s="24">
        <f t="shared" si="30"/>
        <v>0.63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44.25" customHeight="1" x14ac:dyDescent="0.25">
      <c r="A110" s="49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</row>
    <row r="111" spans="1:38" ht="43.5" customHeight="1" x14ac:dyDescent="0.25">
      <c r="A111" s="49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1:38" ht="42" customHeight="1" x14ac:dyDescent="0.2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1:21" ht="76.5" customHeight="1" x14ac:dyDescent="0.2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1:21" ht="18.75" x14ac:dyDescent="0.3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A124" s="53" t="s">
        <v>153</v>
      </c>
      <c r="M124" s="48"/>
    </row>
    <row r="125" spans="1:21" x14ac:dyDescent="0.25">
      <c r="C125" s="53" t="s">
        <v>96</v>
      </c>
      <c r="M125" s="48"/>
    </row>
    <row r="126" spans="1:21" x14ac:dyDescent="0.25">
      <c r="A126" s="53" t="s">
        <v>100</v>
      </c>
      <c r="B126" s="53" t="s">
        <v>154</v>
      </c>
      <c r="C126" s="53">
        <v>20</v>
      </c>
      <c r="M126" s="48"/>
    </row>
    <row r="127" spans="1:21" x14ac:dyDescent="0.25">
      <c r="B127" s="53" t="s">
        <v>81</v>
      </c>
      <c r="C127" s="53">
        <v>3</v>
      </c>
      <c r="M127" s="48"/>
    </row>
    <row r="128" spans="1:21" x14ac:dyDescent="0.25">
      <c r="M128" s="48"/>
    </row>
    <row r="129" spans="13:13" x14ac:dyDescent="0.25">
      <c r="M129" s="48"/>
    </row>
    <row r="130" spans="13:13" x14ac:dyDescent="0.25">
      <c r="M130" s="48"/>
    </row>
    <row r="131" spans="13:13" x14ac:dyDescent="0.25">
      <c r="M131" s="48"/>
    </row>
    <row r="132" spans="13:13" x14ac:dyDescent="0.25">
      <c r="M132" s="48"/>
    </row>
    <row r="133" spans="13:13" x14ac:dyDescent="0.25">
      <c r="M133" s="48"/>
    </row>
    <row r="134" spans="13:13" x14ac:dyDescent="0.25">
      <c r="M134" s="48"/>
    </row>
    <row r="135" spans="13:13" x14ac:dyDescent="0.25">
      <c r="M135" s="48"/>
    </row>
    <row r="136" spans="13:13" x14ac:dyDescent="0.25">
      <c r="M136" s="48"/>
    </row>
    <row r="137" spans="13:13" x14ac:dyDescent="0.25">
      <c r="M137" s="48"/>
    </row>
    <row r="138" spans="13:13" x14ac:dyDescent="0.25">
      <c r="M138" s="48"/>
    </row>
    <row r="139" spans="13:13" x14ac:dyDescent="0.25">
      <c r="M139" s="48"/>
    </row>
    <row r="140" spans="13:13" x14ac:dyDescent="0.25">
      <c r="M140" s="48"/>
    </row>
    <row r="141" spans="13:13" x14ac:dyDescent="0.25">
      <c r="M141" s="48"/>
    </row>
    <row r="142" spans="13:13" x14ac:dyDescent="0.25">
      <c r="M142" s="48"/>
    </row>
    <row r="143" spans="13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79:U79"/>
    <mergeCell ref="V65:AA66"/>
    <mergeCell ref="AC65:AH66"/>
    <mergeCell ref="AI65:AL66"/>
    <mergeCell ref="B67:U67"/>
    <mergeCell ref="A68:U68"/>
    <mergeCell ref="V68:AL68"/>
    <mergeCell ref="B74:U74"/>
    <mergeCell ref="B75:U75"/>
    <mergeCell ref="B76:U76"/>
    <mergeCell ref="B77:U77"/>
    <mergeCell ref="B78:U78"/>
    <mergeCell ref="B69:U69"/>
    <mergeCell ref="B70:U70"/>
    <mergeCell ref="B71:U71"/>
    <mergeCell ref="B72:U72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102:U102"/>
    <mergeCell ref="B103:U103"/>
    <mergeCell ref="B104:U104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15:U115"/>
    <mergeCell ref="A109:AL109"/>
    <mergeCell ref="B110:U110"/>
    <mergeCell ref="B111:U111"/>
    <mergeCell ref="B105:U105"/>
    <mergeCell ref="B106:U106"/>
    <mergeCell ref="B112:U112"/>
    <mergeCell ref="B113:U113"/>
    <mergeCell ref="B114:U114"/>
    <mergeCell ref="B107:U10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7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3"/>
  <sheetViews>
    <sheetView view="pageBreakPreview" topLeftCell="A96" zoomScale="112" zoomScaleNormal="100" zoomScaleSheetLayoutView="112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173</v>
      </c>
      <c r="AU1" s="53" t="s">
        <v>173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0</v>
      </c>
      <c r="AQ3" s="53">
        <v>3</v>
      </c>
      <c r="AR3" s="53">
        <v>4</v>
      </c>
      <c r="AS3" s="53">
        <v>0</v>
      </c>
      <c r="AT3" s="53">
        <v>7</v>
      </c>
      <c r="AU3" s="53" t="s">
        <v>112</v>
      </c>
      <c r="AV3" s="53">
        <v>0</v>
      </c>
      <c r="AW3" s="53">
        <v>0</v>
      </c>
      <c r="AX3" s="53">
        <v>0</v>
      </c>
      <c r="AY3" s="53">
        <v>3</v>
      </c>
      <c r="AZ3" s="53">
        <v>4</v>
      </c>
      <c r="BA3" s="53">
        <v>4.57</v>
      </c>
      <c r="BB3" s="53">
        <v>0.53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0</v>
      </c>
      <c r="AQ4" s="53">
        <v>3</v>
      </c>
      <c r="AR4" s="53">
        <v>4</v>
      </c>
      <c r="AS4" s="53">
        <v>0</v>
      </c>
      <c r="AT4" s="53">
        <v>7</v>
      </c>
      <c r="AU4" s="53" t="s">
        <v>113</v>
      </c>
      <c r="AV4" s="53">
        <v>0</v>
      </c>
      <c r="AW4" s="53">
        <v>0</v>
      </c>
      <c r="AX4" s="53">
        <v>0</v>
      </c>
      <c r="AY4" s="53">
        <v>3</v>
      </c>
      <c r="AZ4" s="53">
        <v>4</v>
      </c>
      <c r="BA4" s="53">
        <v>4.57</v>
      </c>
      <c r="BB4" s="53">
        <v>0.53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0</v>
      </c>
      <c r="AO5" s="53">
        <v>0</v>
      </c>
      <c r="AP5" s="53">
        <v>1</v>
      </c>
      <c r="AQ5" s="53">
        <v>2</v>
      </c>
      <c r="AR5" s="53">
        <v>5</v>
      </c>
      <c r="AS5" s="53">
        <v>0</v>
      </c>
      <c r="AT5" s="53">
        <v>8</v>
      </c>
      <c r="AU5" s="53" t="s">
        <v>114</v>
      </c>
      <c r="AV5" s="53">
        <v>0</v>
      </c>
      <c r="AW5" s="53">
        <v>0</v>
      </c>
      <c r="AX5" s="53">
        <v>1</v>
      </c>
      <c r="AY5" s="53">
        <v>2</v>
      </c>
      <c r="AZ5" s="53">
        <v>5</v>
      </c>
      <c r="BA5" s="53">
        <v>4.5</v>
      </c>
      <c r="BB5" s="53">
        <v>0.76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0</v>
      </c>
      <c r="AP6" s="53">
        <v>0</v>
      </c>
      <c r="AQ6" s="53">
        <v>1</v>
      </c>
      <c r="AR6" s="53">
        <v>7</v>
      </c>
      <c r="AS6" s="53">
        <v>0</v>
      </c>
      <c r="AT6" s="53">
        <v>8</v>
      </c>
      <c r="AU6" s="53" t="s">
        <v>115</v>
      </c>
      <c r="AV6" s="53">
        <v>0</v>
      </c>
      <c r="AW6" s="53">
        <v>0</v>
      </c>
      <c r="AX6" s="53">
        <v>0</v>
      </c>
      <c r="AY6" s="53">
        <v>1</v>
      </c>
      <c r="AZ6" s="53">
        <v>7</v>
      </c>
      <c r="BA6" s="53">
        <v>4.88</v>
      </c>
      <c r="BB6" s="53">
        <v>0.35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0</v>
      </c>
      <c r="AQ7" s="53">
        <v>1</v>
      </c>
      <c r="AR7" s="53">
        <v>7</v>
      </c>
      <c r="AS7" s="53">
        <v>0</v>
      </c>
      <c r="AT7" s="53">
        <v>8</v>
      </c>
      <c r="AU7" s="53" t="s">
        <v>116</v>
      </c>
      <c r="AV7" s="53">
        <v>0</v>
      </c>
      <c r="AW7" s="53">
        <v>0</v>
      </c>
      <c r="AX7" s="53">
        <v>0</v>
      </c>
      <c r="AY7" s="53">
        <v>1</v>
      </c>
      <c r="AZ7" s="53">
        <v>7</v>
      </c>
      <c r="BA7" s="53">
        <v>4.88</v>
      </c>
      <c r="BB7" s="53">
        <v>0.35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0</v>
      </c>
      <c r="AP8" s="53">
        <v>0</v>
      </c>
      <c r="AQ8" s="53">
        <v>1</v>
      </c>
      <c r="AR8" s="53">
        <v>7</v>
      </c>
      <c r="AS8" s="53">
        <v>0</v>
      </c>
      <c r="AT8" s="53">
        <v>8</v>
      </c>
      <c r="AU8" s="53" t="s">
        <v>117</v>
      </c>
      <c r="AV8" s="53">
        <v>0</v>
      </c>
      <c r="AW8" s="53">
        <v>0</v>
      </c>
      <c r="AX8" s="53">
        <v>0</v>
      </c>
      <c r="AY8" s="53">
        <v>1</v>
      </c>
      <c r="AZ8" s="53">
        <v>7</v>
      </c>
      <c r="BA8" s="53">
        <v>4.88</v>
      </c>
      <c r="BB8" s="53">
        <v>0.35</v>
      </c>
      <c r="BC8" s="53">
        <v>5</v>
      </c>
      <c r="BD8" s="53">
        <v>5</v>
      </c>
    </row>
    <row r="9" spans="1:56" ht="27.75" customHeight="1" x14ac:dyDescent="0.25">
      <c r="A9" s="97" t="s">
        <v>172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0</v>
      </c>
      <c r="AO9" s="53">
        <v>0</v>
      </c>
      <c r="AP9" s="53">
        <v>1</v>
      </c>
      <c r="AQ9" s="53">
        <v>0</v>
      </c>
      <c r="AR9" s="53">
        <v>7</v>
      </c>
      <c r="AS9" s="53">
        <v>0</v>
      </c>
      <c r="AT9" s="53">
        <v>8</v>
      </c>
      <c r="AU9" s="53" t="s">
        <v>118</v>
      </c>
      <c r="AV9" s="53">
        <v>0</v>
      </c>
      <c r="AW9" s="53">
        <v>0</v>
      </c>
      <c r="AX9" s="53">
        <v>1</v>
      </c>
      <c r="AY9" s="53">
        <v>0</v>
      </c>
      <c r="AZ9" s="53">
        <v>7</v>
      </c>
      <c r="BA9" s="53">
        <v>4.75</v>
      </c>
      <c r="BB9" s="53">
        <v>0.71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0</v>
      </c>
      <c r="AO10" s="53">
        <v>1</v>
      </c>
      <c r="AP10" s="53">
        <v>1</v>
      </c>
      <c r="AQ10" s="53">
        <v>2</v>
      </c>
      <c r="AR10" s="53">
        <v>4</v>
      </c>
      <c r="AS10" s="53">
        <v>0</v>
      </c>
      <c r="AT10" s="53">
        <v>8</v>
      </c>
      <c r="AU10" s="53" t="s">
        <v>119</v>
      </c>
      <c r="AV10" s="53">
        <v>0</v>
      </c>
      <c r="AW10" s="53">
        <v>1</v>
      </c>
      <c r="AX10" s="53">
        <v>1</v>
      </c>
      <c r="AY10" s="53">
        <v>2</v>
      </c>
      <c r="AZ10" s="53">
        <v>4</v>
      </c>
      <c r="BA10" s="53">
        <v>4.13</v>
      </c>
      <c r="BB10" s="53">
        <v>1.1299999999999999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0</v>
      </c>
      <c r="AQ11" s="53">
        <v>2</v>
      </c>
      <c r="AR11" s="53">
        <v>6</v>
      </c>
      <c r="AS11" s="53">
        <v>0</v>
      </c>
      <c r="AT11" s="53">
        <v>8</v>
      </c>
      <c r="AU11" s="53" t="s">
        <v>120</v>
      </c>
      <c r="AV11" s="53">
        <v>0</v>
      </c>
      <c r="AW11" s="53">
        <v>0</v>
      </c>
      <c r="AX11" s="53">
        <v>0</v>
      </c>
      <c r="AY11" s="53">
        <v>2</v>
      </c>
      <c r="AZ11" s="53">
        <v>6</v>
      </c>
      <c r="BA11" s="53">
        <v>4.75</v>
      </c>
      <c r="BB11" s="53">
        <v>0.46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0</v>
      </c>
      <c r="AO12" s="53">
        <v>0</v>
      </c>
      <c r="AP12" s="53">
        <v>0</v>
      </c>
      <c r="AQ12" s="53">
        <v>2</v>
      </c>
      <c r="AR12" s="53">
        <v>6</v>
      </c>
      <c r="AS12" s="53">
        <v>0</v>
      </c>
      <c r="AT12" s="53">
        <v>8</v>
      </c>
      <c r="AU12" s="53" t="s">
        <v>121</v>
      </c>
      <c r="AV12" s="53">
        <v>0</v>
      </c>
      <c r="AW12" s="53">
        <v>0</v>
      </c>
      <c r="AX12" s="53">
        <v>0</v>
      </c>
      <c r="AY12" s="53">
        <v>2</v>
      </c>
      <c r="AZ12" s="53">
        <v>6</v>
      </c>
      <c r="BA12" s="53">
        <v>4.75</v>
      </c>
      <c r="BB12" s="53">
        <v>0.46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0</v>
      </c>
      <c r="AO13" s="53">
        <v>0</v>
      </c>
      <c r="AP13" s="53">
        <v>1</v>
      </c>
      <c r="AQ13" s="53">
        <v>2</v>
      </c>
      <c r="AR13" s="53">
        <v>4</v>
      </c>
      <c r="AS13" s="53">
        <v>1</v>
      </c>
      <c r="AT13" s="53">
        <v>8</v>
      </c>
      <c r="AU13" s="53" t="s">
        <v>122</v>
      </c>
      <c r="AV13" s="53">
        <v>0</v>
      </c>
      <c r="AW13" s="53">
        <v>0</v>
      </c>
      <c r="AX13" s="53">
        <v>1</v>
      </c>
      <c r="AY13" s="53">
        <v>2</v>
      </c>
      <c r="AZ13" s="53">
        <v>4</v>
      </c>
      <c r="BA13" s="53">
        <v>4.43</v>
      </c>
      <c r="BB13" s="53">
        <v>0.79</v>
      </c>
      <c r="BC13" s="53">
        <v>5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0</v>
      </c>
      <c r="AQ14" s="53">
        <v>2</v>
      </c>
      <c r="AR14" s="53">
        <v>6</v>
      </c>
      <c r="AS14" s="53">
        <v>0</v>
      </c>
      <c r="AT14" s="53">
        <v>8</v>
      </c>
      <c r="AU14" s="53" t="s">
        <v>123</v>
      </c>
      <c r="AV14" s="53">
        <v>0</v>
      </c>
      <c r="AW14" s="53">
        <v>0</v>
      </c>
      <c r="AX14" s="53">
        <v>0</v>
      </c>
      <c r="AY14" s="53">
        <v>2</v>
      </c>
      <c r="AZ14" s="53">
        <v>6</v>
      </c>
      <c r="BA14" s="53">
        <v>4.75</v>
      </c>
      <c r="BB14" s="53">
        <v>0.46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1</v>
      </c>
      <c r="AQ15" s="53">
        <v>2</v>
      </c>
      <c r="AR15" s="53">
        <v>5</v>
      </c>
      <c r="AS15" s="53">
        <v>0</v>
      </c>
      <c r="AT15" s="53">
        <v>8</v>
      </c>
      <c r="AU15" s="53" t="s">
        <v>124</v>
      </c>
      <c r="AV15" s="53">
        <v>0</v>
      </c>
      <c r="AW15" s="53">
        <v>0</v>
      </c>
      <c r="AX15" s="53">
        <v>1</v>
      </c>
      <c r="AY15" s="53">
        <v>2</v>
      </c>
      <c r="AZ15" s="53">
        <v>5</v>
      </c>
      <c r="BA15" s="53">
        <v>4.5</v>
      </c>
      <c r="BB15" s="53">
        <v>0.76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0</v>
      </c>
      <c r="AO16" s="53">
        <v>0</v>
      </c>
      <c r="AP16" s="53">
        <v>0</v>
      </c>
      <c r="AQ16" s="53">
        <v>2</v>
      </c>
      <c r="AR16" s="53">
        <v>6</v>
      </c>
      <c r="AS16" s="53">
        <v>0</v>
      </c>
      <c r="AT16" s="53">
        <v>8</v>
      </c>
      <c r="AU16" s="53" t="s">
        <v>125</v>
      </c>
      <c r="AV16" s="53">
        <v>0</v>
      </c>
      <c r="AW16" s="53">
        <v>0</v>
      </c>
      <c r="AX16" s="53">
        <v>0</v>
      </c>
      <c r="AY16" s="53">
        <v>2</v>
      </c>
      <c r="AZ16" s="53">
        <v>6</v>
      </c>
      <c r="BA16" s="53">
        <v>4.75</v>
      </c>
      <c r="BB16" s="53">
        <v>0.46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0</v>
      </c>
      <c r="AP17" s="53">
        <v>1</v>
      </c>
      <c r="AQ17" s="53">
        <v>2</v>
      </c>
      <c r="AR17" s="53">
        <v>5</v>
      </c>
      <c r="AS17" s="53">
        <v>0</v>
      </c>
      <c r="AT17" s="53">
        <v>8</v>
      </c>
      <c r="AU17" s="53" t="s">
        <v>126</v>
      </c>
      <c r="AV17" s="53">
        <v>0</v>
      </c>
      <c r="AW17" s="53">
        <v>0</v>
      </c>
      <c r="AX17" s="53">
        <v>1</v>
      </c>
      <c r="AY17" s="53">
        <v>2</v>
      </c>
      <c r="AZ17" s="53">
        <v>5</v>
      </c>
      <c r="BA17" s="53">
        <v>4.5</v>
      </c>
      <c r="BB17" s="53">
        <v>0.76</v>
      </c>
      <c r="BC17" s="53">
        <v>5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0</v>
      </c>
      <c r="AO18" s="53">
        <v>0</v>
      </c>
      <c r="AP18" s="53">
        <v>1</v>
      </c>
      <c r="AQ18" s="53">
        <v>2</v>
      </c>
      <c r="AR18" s="53">
        <v>5</v>
      </c>
      <c r="AS18" s="53">
        <v>0</v>
      </c>
      <c r="AT18" s="53">
        <v>8</v>
      </c>
      <c r="AU18" s="53" t="s">
        <v>127</v>
      </c>
      <c r="AV18" s="53">
        <v>0</v>
      </c>
      <c r="AW18" s="53">
        <v>0</v>
      </c>
      <c r="AX18" s="53">
        <v>1</v>
      </c>
      <c r="AY18" s="53">
        <v>2</v>
      </c>
      <c r="AZ18" s="53">
        <v>5</v>
      </c>
      <c r="BA18" s="53">
        <v>4.5</v>
      </c>
      <c r="BB18" s="53">
        <v>0.76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0</v>
      </c>
      <c r="AO19" s="53">
        <v>1</v>
      </c>
      <c r="AP19" s="53">
        <v>2</v>
      </c>
      <c r="AQ19" s="53">
        <v>2</v>
      </c>
      <c r="AR19" s="53">
        <v>3</v>
      </c>
      <c r="AS19" s="53">
        <v>0</v>
      </c>
      <c r="AT19" s="53">
        <v>8</v>
      </c>
      <c r="AU19" s="53" t="s">
        <v>128</v>
      </c>
      <c r="AV19" s="53">
        <v>0</v>
      </c>
      <c r="AW19" s="53">
        <v>1</v>
      </c>
      <c r="AX19" s="53">
        <v>2</v>
      </c>
      <c r="AY19" s="53">
        <v>2</v>
      </c>
      <c r="AZ19" s="53">
        <v>3</v>
      </c>
      <c r="BA19" s="53">
        <v>3.88</v>
      </c>
      <c r="BB19" s="53">
        <v>1.1299999999999999</v>
      </c>
      <c r="BC19" s="53">
        <v>4</v>
      </c>
      <c r="BD19" s="53">
        <v>5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0</v>
      </c>
      <c r="AO20" s="53">
        <v>1</v>
      </c>
      <c r="AP20" s="53">
        <v>1</v>
      </c>
      <c r="AQ20" s="53">
        <v>3</v>
      </c>
      <c r="AR20" s="53">
        <v>3</v>
      </c>
      <c r="AS20" s="53">
        <v>0</v>
      </c>
      <c r="AT20" s="53">
        <v>8</v>
      </c>
      <c r="AU20" s="53" t="s">
        <v>129</v>
      </c>
      <c r="AV20" s="53">
        <v>0</v>
      </c>
      <c r="AW20" s="53">
        <v>1</v>
      </c>
      <c r="AX20" s="53">
        <v>1</v>
      </c>
      <c r="AY20" s="53">
        <v>3</v>
      </c>
      <c r="AZ20" s="53">
        <v>3</v>
      </c>
      <c r="BA20" s="53">
        <v>4</v>
      </c>
      <c r="BB20" s="53">
        <v>1.07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0</v>
      </c>
      <c r="AO21" s="53">
        <v>0</v>
      </c>
      <c r="AP21" s="53">
        <v>2</v>
      </c>
      <c r="AQ21" s="53">
        <v>3</v>
      </c>
      <c r="AR21" s="53">
        <v>3</v>
      </c>
      <c r="AS21" s="53">
        <v>0</v>
      </c>
      <c r="AT21" s="53">
        <v>8</v>
      </c>
      <c r="AU21" s="53" t="s">
        <v>130</v>
      </c>
      <c r="AV21" s="53">
        <v>0</v>
      </c>
      <c r="AW21" s="53">
        <v>0</v>
      </c>
      <c r="AX21" s="53">
        <v>2</v>
      </c>
      <c r="AY21" s="53">
        <v>3</v>
      </c>
      <c r="AZ21" s="53">
        <v>3</v>
      </c>
      <c r="BA21" s="53">
        <v>4.13</v>
      </c>
      <c r="BB21" s="53">
        <v>0.83</v>
      </c>
      <c r="BC21" s="53">
        <v>4</v>
      </c>
      <c r="BD21" s="53">
        <v>4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1</v>
      </c>
      <c r="AO22" s="53">
        <v>1</v>
      </c>
      <c r="AP22" s="53">
        <v>1</v>
      </c>
      <c r="AQ22" s="53">
        <v>3</v>
      </c>
      <c r="AR22" s="53">
        <v>2</v>
      </c>
      <c r="AS22" s="53">
        <v>0</v>
      </c>
      <c r="AT22" s="53">
        <v>8</v>
      </c>
      <c r="AU22" s="53" t="s">
        <v>131</v>
      </c>
      <c r="AV22" s="53">
        <v>1</v>
      </c>
      <c r="AW22" s="53">
        <v>1</v>
      </c>
      <c r="AX22" s="53">
        <v>1</v>
      </c>
      <c r="AY22" s="53">
        <v>3</v>
      </c>
      <c r="AZ22" s="53">
        <v>2</v>
      </c>
      <c r="BA22" s="53">
        <v>3.5</v>
      </c>
      <c r="BB22" s="53">
        <v>1.41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2</v>
      </c>
      <c r="AO23" s="53">
        <v>1</v>
      </c>
      <c r="AP23" s="53">
        <v>2</v>
      </c>
      <c r="AQ23" s="53">
        <v>3</v>
      </c>
      <c r="AR23" s="53">
        <v>0</v>
      </c>
      <c r="AS23" s="53">
        <v>0</v>
      </c>
      <c r="AT23" s="53">
        <v>8</v>
      </c>
      <c r="AU23" s="53" t="s">
        <v>132</v>
      </c>
      <c r="AV23" s="53">
        <v>2</v>
      </c>
      <c r="AW23" s="53">
        <v>1</v>
      </c>
      <c r="AX23" s="53">
        <v>2</v>
      </c>
      <c r="AY23" s="53">
        <v>3</v>
      </c>
      <c r="AZ23" s="53">
        <v>0</v>
      </c>
      <c r="BA23" s="53">
        <v>2.75</v>
      </c>
      <c r="BB23" s="53">
        <v>1.28</v>
      </c>
      <c r="BC23" s="53">
        <v>3</v>
      </c>
      <c r="BD23" s="53">
        <v>4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0</v>
      </c>
      <c r="AO24" s="53">
        <v>0</v>
      </c>
      <c r="AP24" s="53">
        <v>1</v>
      </c>
      <c r="AQ24" s="53">
        <v>5</v>
      </c>
      <c r="AR24" s="53">
        <v>2</v>
      </c>
      <c r="AS24" s="53">
        <v>0</v>
      </c>
      <c r="AT24" s="53">
        <v>8</v>
      </c>
      <c r="AU24" s="53" t="s">
        <v>133</v>
      </c>
      <c r="AV24" s="53">
        <v>0</v>
      </c>
      <c r="AW24" s="53">
        <v>0</v>
      </c>
      <c r="AX24" s="53">
        <v>1</v>
      </c>
      <c r="AY24" s="53">
        <v>5</v>
      </c>
      <c r="AZ24" s="53">
        <v>2</v>
      </c>
      <c r="BA24" s="53">
        <v>4.13</v>
      </c>
      <c r="BB24" s="53">
        <v>0.64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0</v>
      </c>
      <c r="AO25" s="53">
        <v>0</v>
      </c>
      <c r="AP25" s="53">
        <v>1</v>
      </c>
      <c r="AQ25" s="53">
        <v>5</v>
      </c>
      <c r="AR25" s="53">
        <v>2</v>
      </c>
      <c r="AS25" s="53">
        <v>0</v>
      </c>
      <c r="AT25" s="53">
        <v>8</v>
      </c>
      <c r="AU25" s="53" t="s">
        <v>134</v>
      </c>
      <c r="AV25" s="53">
        <v>0</v>
      </c>
      <c r="AW25" s="53">
        <v>0</v>
      </c>
      <c r="AX25" s="53">
        <v>1</v>
      </c>
      <c r="AY25" s="53">
        <v>5</v>
      </c>
      <c r="AZ25" s="53">
        <v>2</v>
      </c>
      <c r="BA25" s="53">
        <v>4.13</v>
      </c>
      <c r="BB25" s="53">
        <v>0.64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0</v>
      </c>
      <c r="AO26" s="53">
        <v>0</v>
      </c>
      <c r="AP26" s="53">
        <v>0</v>
      </c>
      <c r="AQ26" s="53">
        <v>6</v>
      </c>
      <c r="AR26" s="53">
        <v>2</v>
      </c>
      <c r="AS26" s="53">
        <v>0</v>
      </c>
      <c r="AT26" s="53">
        <v>8</v>
      </c>
      <c r="AU26" s="53" t="s">
        <v>135</v>
      </c>
      <c r="AV26" s="53">
        <v>0</v>
      </c>
      <c r="AW26" s="53">
        <v>0</v>
      </c>
      <c r="AX26" s="53">
        <v>0</v>
      </c>
      <c r="AY26" s="53">
        <v>6</v>
      </c>
      <c r="AZ26" s="53">
        <v>2</v>
      </c>
      <c r="BA26" s="53">
        <v>4.25</v>
      </c>
      <c r="BB26" s="53">
        <v>0.46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0</v>
      </c>
      <c r="AO27" s="53">
        <v>0</v>
      </c>
      <c r="AP27" s="53">
        <v>1</v>
      </c>
      <c r="AQ27" s="53">
        <v>5</v>
      </c>
      <c r="AR27" s="53">
        <v>2</v>
      </c>
      <c r="AS27" s="53">
        <v>0</v>
      </c>
      <c r="AT27" s="53">
        <v>8</v>
      </c>
      <c r="AU27" s="53" t="s">
        <v>136</v>
      </c>
      <c r="AV27" s="53">
        <v>0</v>
      </c>
      <c r="AW27" s="53">
        <v>0</v>
      </c>
      <c r="AX27" s="53">
        <v>1</v>
      </c>
      <c r="AY27" s="53">
        <v>5</v>
      </c>
      <c r="AZ27" s="53">
        <v>2</v>
      </c>
      <c r="BA27" s="53">
        <v>4.13</v>
      </c>
      <c r="BB27" s="53">
        <v>0.64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0</v>
      </c>
      <c r="AO28" s="5">
        <v>0</v>
      </c>
      <c r="AP28" s="5">
        <v>1</v>
      </c>
      <c r="AQ28" s="5">
        <v>3</v>
      </c>
      <c r="AR28" s="5">
        <v>4</v>
      </c>
      <c r="AS28" s="5">
        <v>0</v>
      </c>
      <c r="AT28" s="5">
        <v>8</v>
      </c>
      <c r="AU28" s="5" t="s">
        <v>137</v>
      </c>
      <c r="AV28" s="5">
        <v>0</v>
      </c>
      <c r="AW28" s="5">
        <v>0</v>
      </c>
      <c r="AX28" s="5">
        <v>1</v>
      </c>
      <c r="AY28" s="5">
        <v>3</v>
      </c>
      <c r="AZ28" s="5">
        <v>4</v>
      </c>
      <c r="BA28" s="5">
        <v>4.38</v>
      </c>
      <c r="BB28" s="5">
        <v>0.74</v>
      </c>
      <c r="BC28" s="5">
        <v>5</v>
      </c>
      <c r="BD28" s="5">
        <v>5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1</v>
      </c>
      <c r="AO29" s="53">
        <v>0</v>
      </c>
      <c r="AP29" s="53">
        <v>1</v>
      </c>
      <c r="AQ29" s="53">
        <v>2</v>
      </c>
      <c r="AR29" s="53">
        <v>4</v>
      </c>
      <c r="AS29" s="53">
        <v>0</v>
      </c>
      <c r="AT29" s="53">
        <v>8</v>
      </c>
      <c r="AU29" s="53" t="s">
        <v>138</v>
      </c>
      <c r="AV29" s="53">
        <v>1</v>
      </c>
      <c r="AW29" s="53">
        <v>0</v>
      </c>
      <c r="AX29" s="53">
        <v>1</v>
      </c>
      <c r="AY29" s="53">
        <v>2</v>
      </c>
      <c r="AZ29" s="53">
        <v>4</v>
      </c>
      <c r="BA29" s="53">
        <v>4</v>
      </c>
      <c r="BB29" s="53">
        <v>1.41</v>
      </c>
      <c r="BC29" s="53">
        <v>5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0</v>
      </c>
      <c r="AO30" s="53">
        <v>0</v>
      </c>
      <c r="AP30" s="53">
        <v>1</v>
      </c>
      <c r="AQ30" s="53">
        <v>2</v>
      </c>
      <c r="AR30" s="53">
        <v>4</v>
      </c>
      <c r="AS30" s="53">
        <v>1</v>
      </c>
      <c r="AT30" s="53">
        <v>8</v>
      </c>
      <c r="AU30" s="53" t="s">
        <v>139</v>
      </c>
      <c r="AV30" s="53">
        <v>0</v>
      </c>
      <c r="AW30" s="53">
        <v>0</v>
      </c>
      <c r="AX30" s="53">
        <v>1</v>
      </c>
      <c r="AY30" s="53">
        <v>2</v>
      </c>
      <c r="AZ30" s="53">
        <v>4</v>
      </c>
      <c r="BA30" s="53">
        <v>4.43</v>
      </c>
      <c r="BB30" s="53">
        <v>0.79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0</v>
      </c>
      <c r="AO31" s="53">
        <v>0</v>
      </c>
      <c r="AP31" s="53">
        <v>1</v>
      </c>
      <c r="AQ31" s="53">
        <v>2</v>
      </c>
      <c r="AR31" s="53">
        <v>4</v>
      </c>
      <c r="AS31" s="53">
        <v>1</v>
      </c>
      <c r="AT31" s="53">
        <v>8</v>
      </c>
      <c r="AU31" s="53" t="s">
        <v>140</v>
      </c>
      <c r="AV31" s="53">
        <v>0</v>
      </c>
      <c r="AW31" s="53">
        <v>0</v>
      </c>
      <c r="AX31" s="53">
        <v>1</v>
      </c>
      <c r="AY31" s="53">
        <v>2</v>
      </c>
      <c r="AZ31" s="53">
        <v>4</v>
      </c>
      <c r="BA31" s="53">
        <v>4.43</v>
      </c>
      <c r="BB31" s="53">
        <v>0.79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0</v>
      </c>
      <c r="AO32" s="53">
        <v>0</v>
      </c>
      <c r="AP32" s="53">
        <v>1</v>
      </c>
      <c r="AQ32" s="53">
        <v>2</v>
      </c>
      <c r="AR32" s="53">
        <v>4</v>
      </c>
      <c r="AS32" s="53">
        <v>1</v>
      </c>
      <c r="AT32" s="53">
        <v>8</v>
      </c>
      <c r="AU32" s="53" t="s">
        <v>141</v>
      </c>
      <c r="AV32" s="53">
        <v>0</v>
      </c>
      <c r="AW32" s="53">
        <v>0</v>
      </c>
      <c r="AX32" s="53">
        <v>1</v>
      </c>
      <c r="AY32" s="53">
        <v>2</v>
      </c>
      <c r="AZ32" s="53">
        <v>4</v>
      </c>
      <c r="BA32" s="53">
        <v>4.43</v>
      </c>
      <c r="BB32" s="53">
        <v>0.79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0</v>
      </c>
      <c r="AO33" s="53">
        <v>0</v>
      </c>
      <c r="AP33" s="53">
        <v>2</v>
      </c>
      <c r="AQ33" s="53">
        <v>3</v>
      </c>
      <c r="AR33" s="53">
        <v>3</v>
      </c>
      <c r="AS33" s="53">
        <v>0</v>
      </c>
      <c r="AT33" s="53">
        <v>8</v>
      </c>
      <c r="AU33" s="53" t="s">
        <v>142</v>
      </c>
      <c r="AV33" s="53">
        <v>0</v>
      </c>
      <c r="AW33" s="53">
        <v>0</v>
      </c>
      <c r="AX33" s="53">
        <v>2</v>
      </c>
      <c r="AY33" s="53">
        <v>3</v>
      </c>
      <c r="AZ33" s="53">
        <v>3</v>
      </c>
      <c r="BA33" s="53">
        <v>4.13</v>
      </c>
      <c r="BB33" s="53">
        <v>0.83</v>
      </c>
      <c r="BC33" s="53">
        <v>4</v>
      </c>
      <c r="BD33" s="53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0</v>
      </c>
      <c r="AP34" s="53">
        <v>2</v>
      </c>
      <c r="AQ34" s="53">
        <v>2</v>
      </c>
      <c r="AR34" s="53">
        <v>4</v>
      </c>
      <c r="AS34" s="53">
        <v>0</v>
      </c>
      <c r="AT34" s="53">
        <v>8</v>
      </c>
      <c r="AU34" s="53" t="s">
        <v>143</v>
      </c>
      <c r="AV34" s="53">
        <v>0</v>
      </c>
      <c r="AW34" s="53">
        <v>0</v>
      </c>
      <c r="AX34" s="53">
        <v>2</v>
      </c>
      <c r="AY34" s="53">
        <v>2</v>
      </c>
      <c r="AZ34" s="53">
        <v>4</v>
      </c>
      <c r="BA34" s="53">
        <v>4.25</v>
      </c>
      <c r="BB34" s="53">
        <v>0.89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0</v>
      </c>
      <c r="AP35" s="53">
        <v>2</v>
      </c>
      <c r="AQ35" s="53">
        <v>3</v>
      </c>
      <c r="AR35" s="53">
        <v>3</v>
      </c>
      <c r="AS35" s="53">
        <v>0</v>
      </c>
      <c r="AT35" s="53">
        <v>8</v>
      </c>
      <c r="AU35" s="53" t="s">
        <v>144</v>
      </c>
      <c r="AV35" s="53">
        <v>0</v>
      </c>
      <c r="AW35" s="53">
        <v>0</v>
      </c>
      <c r="AX35" s="53">
        <v>2</v>
      </c>
      <c r="AY35" s="53">
        <v>3</v>
      </c>
      <c r="AZ35" s="53">
        <v>3</v>
      </c>
      <c r="BA35" s="53">
        <v>4.13</v>
      </c>
      <c r="BB35" s="53">
        <v>0.83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0</v>
      </c>
      <c r="AO36" s="53">
        <v>0</v>
      </c>
      <c r="AP36" s="53">
        <v>2</v>
      </c>
      <c r="AQ36" s="53">
        <v>3</v>
      </c>
      <c r="AR36" s="53">
        <v>3</v>
      </c>
      <c r="AS36" s="53">
        <v>0</v>
      </c>
      <c r="AT36" s="53">
        <v>8</v>
      </c>
      <c r="AU36" s="53" t="s">
        <v>145</v>
      </c>
      <c r="AV36" s="53">
        <v>0</v>
      </c>
      <c r="AW36" s="53">
        <v>0</v>
      </c>
      <c r="AX36" s="53">
        <v>2</v>
      </c>
      <c r="AY36" s="53">
        <v>3</v>
      </c>
      <c r="AZ36" s="53">
        <v>3</v>
      </c>
      <c r="BA36" s="53">
        <v>4.13</v>
      </c>
      <c r="BB36" s="53">
        <v>0.83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0</v>
      </c>
      <c r="AO37" s="53">
        <v>0</v>
      </c>
      <c r="AP37" s="53">
        <v>2</v>
      </c>
      <c r="AQ37" s="53">
        <v>2</v>
      </c>
      <c r="AR37" s="53">
        <v>4</v>
      </c>
      <c r="AS37" s="53">
        <v>0</v>
      </c>
      <c r="AT37" s="53">
        <v>8</v>
      </c>
      <c r="AU37" s="53" t="s">
        <v>146</v>
      </c>
      <c r="AV37" s="53">
        <v>0</v>
      </c>
      <c r="AW37" s="53">
        <v>0</v>
      </c>
      <c r="AX37" s="53">
        <v>2</v>
      </c>
      <c r="AY37" s="53">
        <v>2</v>
      </c>
      <c r="AZ37" s="53">
        <v>4</v>
      </c>
      <c r="BA37" s="53">
        <v>4.25</v>
      </c>
      <c r="BB37" s="53">
        <v>0.89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0</v>
      </c>
      <c r="AP38" s="53">
        <v>3</v>
      </c>
      <c r="AQ38" s="53">
        <v>2</v>
      </c>
      <c r="AR38" s="53">
        <v>3</v>
      </c>
      <c r="AS38" s="53">
        <v>0</v>
      </c>
      <c r="AT38" s="53">
        <v>8</v>
      </c>
      <c r="AU38" s="53" t="s">
        <v>94</v>
      </c>
      <c r="AV38" s="53">
        <v>0</v>
      </c>
      <c r="AW38" s="53">
        <v>0</v>
      </c>
      <c r="AX38" s="53">
        <v>3</v>
      </c>
      <c r="AY38" s="53">
        <v>2</v>
      </c>
      <c r="AZ38" s="53">
        <v>3</v>
      </c>
      <c r="BA38" s="53">
        <v>4</v>
      </c>
      <c r="BB38" s="53">
        <v>0.93</v>
      </c>
      <c r="BC38" s="53">
        <v>4</v>
      </c>
      <c r="BD38" s="53">
        <v>3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0</v>
      </c>
      <c r="AO39" s="53">
        <v>0</v>
      </c>
      <c r="AP39" s="53">
        <v>2</v>
      </c>
      <c r="AQ39" s="53">
        <v>3</v>
      </c>
      <c r="AR39" s="53">
        <v>3</v>
      </c>
      <c r="AS39" s="53">
        <v>0</v>
      </c>
      <c r="AT39" s="53">
        <v>8</v>
      </c>
      <c r="AU39" s="53" t="s">
        <v>147</v>
      </c>
      <c r="AV39" s="53">
        <v>0</v>
      </c>
      <c r="AW39" s="53">
        <v>0</v>
      </c>
      <c r="AX39" s="53">
        <v>2</v>
      </c>
      <c r="AY39" s="53">
        <v>3</v>
      </c>
      <c r="AZ39" s="53">
        <v>3</v>
      </c>
      <c r="BA39" s="53">
        <v>4.13</v>
      </c>
      <c r="BB39" s="53">
        <v>0.83</v>
      </c>
      <c r="BC39" s="53">
        <v>4</v>
      </c>
      <c r="BD39" s="53">
        <v>4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0</v>
      </c>
      <c r="AO40" s="53">
        <v>0</v>
      </c>
      <c r="AP40" s="53">
        <v>2</v>
      </c>
      <c r="AQ40" s="53">
        <v>2</v>
      </c>
      <c r="AR40" s="53">
        <v>4</v>
      </c>
      <c r="AS40" s="53">
        <v>0</v>
      </c>
      <c r="AT40" s="53">
        <v>8</v>
      </c>
      <c r="AU40" s="53" t="s">
        <v>148</v>
      </c>
      <c r="AV40" s="53">
        <v>0</v>
      </c>
      <c r="AW40" s="53">
        <v>0</v>
      </c>
      <c r="AX40" s="53">
        <v>2</v>
      </c>
      <c r="AY40" s="53">
        <v>2</v>
      </c>
      <c r="AZ40" s="53">
        <v>4</v>
      </c>
      <c r="BA40" s="53">
        <v>4.25</v>
      </c>
      <c r="BB40" s="53">
        <v>0.89</v>
      </c>
      <c r="BC40" s="53">
        <v>5</v>
      </c>
      <c r="BD40" s="53">
        <v>5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0</v>
      </c>
      <c r="AP41" s="53">
        <v>2</v>
      </c>
      <c r="AQ41" s="53">
        <v>4</v>
      </c>
      <c r="AR41" s="53">
        <v>2</v>
      </c>
      <c r="AS41" s="53">
        <v>0</v>
      </c>
      <c r="AT41" s="53">
        <v>8</v>
      </c>
      <c r="AU41" s="53" t="s">
        <v>149</v>
      </c>
      <c r="AV41" s="53">
        <v>0</v>
      </c>
      <c r="AW41" s="53">
        <v>0</v>
      </c>
      <c r="AX41" s="53">
        <v>2</v>
      </c>
      <c r="AY41" s="53">
        <v>4</v>
      </c>
      <c r="AZ41" s="53">
        <v>2</v>
      </c>
      <c r="BA41" s="53">
        <v>4</v>
      </c>
      <c r="BB41" s="53">
        <v>0.76</v>
      </c>
      <c r="BC41" s="53">
        <v>4</v>
      </c>
      <c r="BD41" s="53">
        <v>4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174</v>
      </c>
      <c r="AN42" s="53"/>
      <c r="AO42" s="53"/>
      <c r="AP42" s="53"/>
      <c r="AQ42" s="53"/>
      <c r="AR42" s="53"/>
      <c r="AS42" s="53"/>
      <c r="AT42" s="53"/>
      <c r="AU42" s="53" t="s">
        <v>174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3</v>
      </c>
      <c r="Z44" s="21">
        <f t="shared" si="0"/>
        <v>4</v>
      </c>
      <c r="AA44" s="21">
        <f t="shared" si="0"/>
        <v>0</v>
      </c>
      <c r="AB44" s="22">
        <f>SUM(V44:AA44)</f>
        <v>7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0.42857142857142855</v>
      </c>
      <c r="AG44" s="23">
        <f t="shared" si="1"/>
        <v>0.5714285714285714</v>
      </c>
      <c r="AH44" s="23">
        <f t="shared" si="1"/>
        <v>0</v>
      </c>
      <c r="AI44" s="24">
        <f>+BA3</f>
        <v>4.57</v>
      </c>
      <c r="AJ44" s="24">
        <f t="shared" ref="AJ44:AL54" si="2">+BB3</f>
        <v>0.53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3</v>
      </c>
      <c r="Z45" s="21">
        <f t="shared" si="0"/>
        <v>4</v>
      </c>
      <c r="AA45" s="21">
        <f t="shared" si="0"/>
        <v>0</v>
      </c>
      <c r="AB45" s="22">
        <f t="shared" ref="AB45:AB54" si="4">SUM(V45:AA45)</f>
        <v>7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0.42857142857142855</v>
      </c>
      <c r="AG45" s="23">
        <f t="shared" si="1"/>
        <v>0.5714285714285714</v>
      </c>
      <c r="AH45" s="23">
        <f t="shared" si="1"/>
        <v>0</v>
      </c>
      <c r="AI45" s="24">
        <f t="shared" ref="AI45:AI54" si="6">+BA4</f>
        <v>4.57</v>
      </c>
      <c r="AJ45" s="24">
        <f t="shared" si="2"/>
        <v>0.53</v>
      </c>
      <c r="AK45" s="59">
        <f t="shared" si="2"/>
        <v>5</v>
      </c>
      <c r="AL45" s="59">
        <f t="shared" si="2"/>
        <v>5</v>
      </c>
      <c r="AM45" s="53" t="s">
        <v>173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0</v>
      </c>
      <c r="W46" s="21">
        <f t="shared" si="0"/>
        <v>0</v>
      </c>
      <c r="X46" s="21">
        <f t="shared" si="0"/>
        <v>1</v>
      </c>
      <c r="Y46" s="21">
        <f t="shared" si="0"/>
        <v>2</v>
      </c>
      <c r="Z46" s="21">
        <f t="shared" si="0"/>
        <v>5</v>
      </c>
      <c r="AA46" s="21">
        <f t="shared" si="0"/>
        <v>0</v>
      </c>
      <c r="AB46" s="22">
        <f t="shared" si="4"/>
        <v>8</v>
      </c>
      <c r="AC46" s="23">
        <f t="shared" si="5"/>
        <v>0</v>
      </c>
      <c r="AD46" s="23">
        <f t="shared" si="1"/>
        <v>0</v>
      </c>
      <c r="AE46" s="23">
        <f t="shared" si="1"/>
        <v>0.125</v>
      </c>
      <c r="AF46" s="23">
        <f t="shared" si="1"/>
        <v>0.25</v>
      </c>
      <c r="AG46" s="23">
        <f t="shared" si="1"/>
        <v>0.625</v>
      </c>
      <c r="AH46" s="23">
        <f t="shared" si="1"/>
        <v>0</v>
      </c>
      <c r="AI46" s="24">
        <f t="shared" si="6"/>
        <v>4.5</v>
      </c>
      <c r="AJ46" s="24">
        <f t="shared" si="2"/>
        <v>0.76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0</v>
      </c>
      <c r="X47" s="21">
        <f t="shared" si="0"/>
        <v>0</v>
      </c>
      <c r="Y47" s="21">
        <f t="shared" si="0"/>
        <v>1</v>
      </c>
      <c r="Z47" s="21">
        <f t="shared" si="0"/>
        <v>7</v>
      </c>
      <c r="AA47" s="21">
        <f t="shared" si="0"/>
        <v>0</v>
      </c>
      <c r="AB47" s="22">
        <f t="shared" si="4"/>
        <v>8</v>
      </c>
      <c r="AC47" s="23">
        <f t="shared" si="5"/>
        <v>0</v>
      </c>
      <c r="AD47" s="23">
        <f t="shared" si="1"/>
        <v>0</v>
      </c>
      <c r="AE47" s="23">
        <f t="shared" si="1"/>
        <v>0</v>
      </c>
      <c r="AF47" s="23">
        <f t="shared" si="1"/>
        <v>0.125</v>
      </c>
      <c r="AG47" s="23">
        <f t="shared" si="1"/>
        <v>0.875</v>
      </c>
      <c r="AH47" s="23">
        <f t="shared" si="1"/>
        <v>0</v>
      </c>
      <c r="AI47" s="24">
        <f t="shared" si="6"/>
        <v>4.88</v>
      </c>
      <c r="AJ47" s="24">
        <f t="shared" si="2"/>
        <v>0.35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0</v>
      </c>
      <c r="Y48" s="21">
        <f t="shared" si="0"/>
        <v>1</v>
      </c>
      <c r="Z48" s="21">
        <f t="shared" si="0"/>
        <v>7</v>
      </c>
      <c r="AA48" s="21">
        <f t="shared" si="0"/>
        <v>0</v>
      </c>
      <c r="AB48" s="22">
        <f t="shared" si="4"/>
        <v>8</v>
      </c>
      <c r="AC48" s="23">
        <f t="shared" si="5"/>
        <v>0</v>
      </c>
      <c r="AD48" s="23">
        <f t="shared" si="1"/>
        <v>0</v>
      </c>
      <c r="AE48" s="23">
        <f t="shared" si="1"/>
        <v>0</v>
      </c>
      <c r="AF48" s="23">
        <f t="shared" si="1"/>
        <v>0.125</v>
      </c>
      <c r="AG48" s="23">
        <f t="shared" si="1"/>
        <v>0.875</v>
      </c>
      <c r="AH48" s="23">
        <f t="shared" si="1"/>
        <v>0</v>
      </c>
      <c r="AI48" s="24">
        <f t="shared" si="6"/>
        <v>4.88</v>
      </c>
      <c r="AJ48" s="24">
        <f t="shared" si="2"/>
        <v>0.35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8</v>
      </c>
      <c r="AP48" s="53">
        <v>8</v>
      </c>
      <c r="AQ48" s="53">
        <v>8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0</v>
      </c>
      <c r="X49" s="21">
        <f t="shared" si="0"/>
        <v>0</v>
      </c>
      <c r="Y49" s="21">
        <f t="shared" si="0"/>
        <v>1</v>
      </c>
      <c r="Z49" s="21">
        <f t="shared" si="0"/>
        <v>7</v>
      </c>
      <c r="AA49" s="21">
        <f t="shared" si="0"/>
        <v>0</v>
      </c>
      <c r="AB49" s="22">
        <f t="shared" si="4"/>
        <v>8</v>
      </c>
      <c r="AC49" s="23">
        <f t="shared" si="5"/>
        <v>0</v>
      </c>
      <c r="AD49" s="23">
        <f t="shared" si="1"/>
        <v>0</v>
      </c>
      <c r="AE49" s="23">
        <f t="shared" si="1"/>
        <v>0</v>
      </c>
      <c r="AF49" s="23">
        <f t="shared" si="1"/>
        <v>0.125</v>
      </c>
      <c r="AG49" s="23">
        <f t="shared" si="1"/>
        <v>0.875</v>
      </c>
      <c r="AH49" s="23">
        <f t="shared" si="1"/>
        <v>0</v>
      </c>
      <c r="AI49" s="24">
        <f t="shared" si="6"/>
        <v>4.88</v>
      </c>
      <c r="AJ49" s="24">
        <f t="shared" si="2"/>
        <v>0.35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0</v>
      </c>
      <c r="X50" s="21">
        <f t="shared" si="0"/>
        <v>1</v>
      </c>
      <c r="Y50" s="21">
        <f t="shared" si="0"/>
        <v>0</v>
      </c>
      <c r="Z50" s="21">
        <f t="shared" si="0"/>
        <v>7</v>
      </c>
      <c r="AA50" s="21">
        <f t="shared" si="0"/>
        <v>0</v>
      </c>
      <c r="AB50" s="22">
        <f t="shared" si="4"/>
        <v>8</v>
      </c>
      <c r="AC50" s="23">
        <f t="shared" si="5"/>
        <v>0</v>
      </c>
      <c r="AD50" s="23">
        <f t="shared" si="1"/>
        <v>0</v>
      </c>
      <c r="AE50" s="23">
        <f t="shared" si="1"/>
        <v>0.125</v>
      </c>
      <c r="AF50" s="23">
        <f t="shared" si="1"/>
        <v>0</v>
      </c>
      <c r="AG50" s="23">
        <f t="shared" si="1"/>
        <v>0.875</v>
      </c>
      <c r="AH50" s="23">
        <f t="shared" si="1"/>
        <v>0</v>
      </c>
      <c r="AI50" s="24">
        <f t="shared" si="6"/>
        <v>4.75</v>
      </c>
      <c r="AJ50" s="24">
        <f t="shared" si="2"/>
        <v>0.71</v>
      </c>
      <c r="AK50" s="59">
        <f t="shared" si="2"/>
        <v>5</v>
      </c>
      <c r="AL50" s="59">
        <f t="shared" si="2"/>
        <v>5</v>
      </c>
      <c r="AM50" s="53" t="s">
        <v>174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1</v>
      </c>
      <c r="X51" s="21">
        <f t="shared" si="0"/>
        <v>1</v>
      </c>
      <c r="Y51" s="21">
        <f t="shared" si="0"/>
        <v>2</v>
      </c>
      <c r="Z51" s="21">
        <f t="shared" si="0"/>
        <v>4</v>
      </c>
      <c r="AA51" s="21">
        <f t="shared" si="0"/>
        <v>0</v>
      </c>
      <c r="AB51" s="22">
        <f t="shared" si="4"/>
        <v>8</v>
      </c>
      <c r="AC51" s="23">
        <f t="shared" si="5"/>
        <v>0</v>
      </c>
      <c r="AD51" s="23">
        <f t="shared" si="1"/>
        <v>0.125</v>
      </c>
      <c r="AE51" s="23">
        <f t="shared" si="1"/>
        <v>0.125</v>
      </c>
      <c r="AF51" s="23">
        <f t="shared" si="1"/>
        <v>0.25</v>
      </c>
      <c r="AG51" s="23">
        <f t="shared" si="1"/>
        <v>0.5</v>
      </c>
      <c r="AH51" s="23">
        <f t="shared" si="1"/>
        <v>0</v>
      </c>
      <c r="AI51" s="24">
        <f t="shared" si="6"/>
        <v>4.13</v>
      </c>
      <c r="AJ51" s="24">
        <f t="shared" si="2"/>
        <v>1.1299999999999999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2</v>
      </c>
      <c r="Z52" s="21">
        <f t="shared" si="0"/>
        <v>6</v>
      </c>
      <c r="AA52" s="21">
        <f t="shared" si="0"/>
        <v>0</v>
      </c>
      <c r="AB52" s="22">
        <f t="shared" si="4"/>
        <v>8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0.25</v>
      </c>
      <c r="AG52" s="23">
        <f t="shared" si="1"/>
        <v>0.75</v>
      </c>
      <c r="AH52" s="23">
        <f t="shared" si="1"/>
        <v>0</v>
      </c>
      <c r="AI52" s="24">
        <f t="shared" si="6"/>
        <v>4.75</v>
      </c>
      <c r="AJ52" s="24">
        <f t="shared" si="2"/>
        <v>0.46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0</v>
      </c>
      <c r="Y53" s="21">
        <f t="shared" si="0"/>
        <v>2</v>
      </c>
      <c r="Z53" s="21">
        <f t="shared" si="0"/>
        <v>6</v>
      </c>
      <c r="AA53" s="21">
        <f t="shared" si="0"/>
        <v>0</v>
      </c>
      <c r="AB53" s="22">
        <f t="shared" si="4"/>
        <v>8</v>
      </c>
      <c r="AC53" s="23">
        <f t="shared" si="5"/>
        <v>0</v>
      </c>
      <c r="AD53" s="23">
        <f t="shared" si="1"/>
        <v>0</v>
      </c>
      <c r="AE53" s="23">
        <f t="shared" si="1"/>
        <v>0</v>
      </c>
      <c r="AF53" s="23">
        <f t="shared" si="1"/>
        <v>0.25</v>
      </c>
      <c r="AG53" s="23">
        <f t="shared" si="1"/>
        <v>0.75</v>
      </c>
      <c r="AH53" s="23">
        <f t="shared" si="1"/>
        <v>0</v>
      </c>
      <c r="AI53" s="24">
        <f t="shared" si="6"/>
        <v>4.75</v>
      </c>
      <c r="AJ53" s="24">
        <f t="shared" si="2"/>
        <v>0.46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0</v>
      </c>
      <c r="X54" s="21">
        <f t="shared" si="0"/>
        <v>1</v>
      </c>
      <c r="Y54" s="21">
        <f t="shared" si="0"/>
        <v>2</v>
      </c>
      <c r="Z54" s="21">
        <f t="shared" si="0"/>
        <v>4</v>
      </c>
      <c r="AA54" s="21">
        <f t="shared" si="0"/>
        <v>1</v>
      </c>
      <c r="AB54" s="22">
        <f t="shared" si="4"/>
        <v>8</v>
      </c>
      <c r="AC54" s="23">
        <f t="shared" si="5"/>
        <v>0</v>
      </c>
      <c r="AD54" s="23">
        <f t="shared" si="1"/>
        <v>0</v>
      </c>
      <c r="AE54" s="23">
        <f t="shared" si="1"/>
        <v>0.125</v>
      </c>
      <c r="AF54" s="23">
        <f t="shared" si="1"/>
        <v>0.25</v>
      </c>
      <c r="AG54" s="23">
        <f t="shared" si="1"/>
        <v>0.5</v>
      </c>
      <c r="AH54" s="23">
        <f t="shared" si="1"/>
        <v>0.125</v>
      </c>
      <c r="AI54" s="24">
        <f t="shared" si="6"/>
        <v>4.43</v>
      </c>
      <c r="AJ54" s="24">
        <f t="shared" si="2"/>
        <v>0.79</v>
      </c>
      <c r="AK54" s="59">
        <f t="shared" si="2"/>
        <v>5</v>
      </c>
      <c r="AL54" s="59">
        <f t="shared" si="2"/>
        <v>5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2</v>
      </c>
      <c r="Z56" s="21">
        <f t="shared" si="7"/>
        <v>6</v>
      </c>
      <c r="AA56" s="21">
        <f t="shared" si="7"/>
        <v>0</v>
      </c>
      <c r="AB56" s="22">
        <f>SUM(V56:AA56)</f>
        <v>8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0.25</v>
      </c>
      <c r="AG56" s="23">
        <f t="shared" si="8"/>
        <v>0.75</v>
      </c>
      <c r="AH56" s="23">
        <f t="shared" si="8"/>
        <v>0</v>
      </c>
      <c r="AI56" s="24">
        <f>+BA14</f>
        <v>4.75</v>
      </c>
      <c r="AJ56" s="24">
        <f t="shared" ref="AJ56:AL59" si="9">+BB14</f>
        <v>0.46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1</v>
      </c>
      <c r="Y57" s="21">
        <f t="shared" si="7"/>
        <v>2</v>
      </c>
      <c r="Z57" s="21">
        <f t="shared" si="7"/>
        <v>5</v>
      </c>
      <c r="AA57" s="21">
        <f t="shared" si="7"/>
        <v>0</v>
      </c>
      <c r="AB57" s="22">
        <f t="shared" ref="AB57:AB59" si="11">SUM(V57:AA57)</f>
        <v>8</v>
      </c>
      <c r="AC57" s="23">
        <f t="shared" si="8"/>
        <v>0</v>
      </c>
      <c r="AD57" s="23">
        <f t="shared" si="8"/>
        <v>0</v>
      </c>
      <c r="AE57" s="23">
        <f t="shared" si="8"/>
        <v>0.125</v>
      </c>
      <c r="AF57" s="23">
        <f t="shared" si="8"/>
        <v>0.25</v>
      </c>
      <c r="AG57" s="23">
        <f t="shared" si="8"/>
        <v>0.625</v>
      </c>
      <c r="AH57" s="23">
        <f t="shared" si="8"/>
        <v>0</v>
      </c>
      <c r="AI57" s="24">
        <f t="shared" ref="AI57:AI59" si="12">+BA15</f>
        <v>4.5</v>
      </c>
      <c r="AJ57" s="24">
        <f t="shared" si="9"/>
        <v>0.76</v>
      </c>
      <c r="AK57" s="59">
        <f t="shared" si="9"/>
        <v>5</v>
      </c>
      <c r="AL57" s="59">
        <f t="shared" si="9"/>
        <v>5</v>
      </c>
      <c r="AM57" s="53" t="s">
        <v>100</v>
      </c>
      <c r="AN57" s="53" t="s">
        <v>154</v>
      </c>
      <c r="AO57" s="53">
        <v>7</v>
      </c>
      <c r="AP57" s="53">
        <v>87.5</v>
      </c>
      <c r="AQ57" s="53">
        <v>87.5</v>
      </c>
      <c r="AR57" s="53">
        <v>87.5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0</v>
      </c>
      <c r="W58" s="21">
        <f t="shared" si="7"/>
        <v>0</v>
      </c>
      <c r="X58" s="21">
        <f t="shared" si="7"/>
        <v>0</v>
      </c>
      <c r="Y58" s="21">
        <f t="shared" si="7"/>
        <v>2</v>
      </c>
      <c r="Z58" s="21">
        <f t="shared" si="7"/>
        <v>6</v>
      </c>
      <c r="AA58" s="21">
        <f t="shared" si="7"/>
        <v>0</v>
      </c>
      <c r="AB58" s="22">
        <f t="shared" si="11"/>
        <v>8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0.25</v>
      </c>
      <c r="AG58" s="23">
        <f t="shared" si="8"/>
        <v>0.75</v>
      </c>
      <c r="AH58" s="23">
        <f t="shared" si="8"/>
        <v>0</v>
      </c>
      <c r="AI58" s="24">
        <f t="shared" si="12"/>
        <v>4.75</v>
      </c>
      <c r="AJ58" s="24">
        <f t="shared" si="9"/>
        <v>0.46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1</v>
      </c>
      <c r="AP58" s="53">
        <v>12.5</v>
      </c>
      <c r="AQ58" s="53">
        <v>12.5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0</v>
      </c>
      <c r="X59" s="21">
        <f t="shared" si="7"/>
        <v>1</v>
      </c>
      <c r="Y59" s="21">
        <f t="shared" si="7"/>
        <v>2</v>
      </c>
      <c r="Z59" s="21">
        <f t="shared" si="7"/>
        <v>5</v>
      </c>
      <c r="AA59" s="21">
        <f t="shared" si="7"/>
        <v>0</v>
      </c>
      <c r="AB59" s="22">
        <f t="shared" si="11"/>
        <v>8</v>
      </c>
      <c r="AC59" s="23">
        <f t="shared" si="8"/>
        <v>0</v>
      </c>
      <c r="AD59" s="23">
        <f t="shared" si="8"/>
        <v>0</v>
      </c>
      <c r="AE59" s="23">
        <f t="shared" si="8"/>
        <v>0.125</v>
      </c>
      <c r="AF59" s="23">
        <f t="shared" si="8"/>
        <v>0.25</v>
      </c>
      <c r="AG59" s="23">
        <f t="shared" si="8"/>
        <v>0.625</v>
      </c>
      <c r="AH59" s="23">
        <f t="shared" si="8"/>
        <v>0</v>
      </c>
      <c r="AI59" s="24">
        <f t="shared" si="12"/>
        <v>4.5</v>
      </c>
      <c r="AJ59" s="24">
        <f t="shared" si="9"/>
        <v>0.76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8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174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0</v>
      </c>
      <c r="X69" s="21">
        <f t="shared" si="13"/>
        <v>1</v>
      </c>
      <c r="Y69" s="21">
        <f t="shared" si="13"/>
        <v>2</v>
      </c>
      <c r="Z69" s="21">
        <f t="shared" si="13"/>
        <v>5</v>
      </c>
      <c r="AA69" s="21">
        <f t="shared" si="13"/>
        <v>0</v>
      </c>
      <c r="AB69" s="22">
        <f>SUM(V69:AA69)</f>
        <v>8</v>
      </c>
      <c r="AC69" s="23">
        <f t="shared" ref="AC69:AH79" si="14">V69/$AB69</f>
        <v>0</v>
      </c>
      <c r="AD69" s="23">
        <f t="shared" si="14"/>
        <v>0</v>
      </c>
      <c r="AE69" s="23">
        <f t="shared" si="14"/>
        <v>0.125</v>
      </c>
      <c r="AF69" s="23">
        <f t="shared" si="14"/>
        <v>0.25</v>
      </c>
      <c r="AG69" s="23">
        <f t="shared" si="14"/>
        <v>0.625</v>
      </c>
      <c r="AH69" s="23">
        <f t="shared" si="14"/>
        <v>0</v>
      </c>
      <c r="AI69" s="24">
        <f>+BA18</f>
        <v>4.5</v>
      </c>
      <c r="AJ69" s="24">
        <f t="shared" ref="AJ69:AL79" si="15">+BB18</f>
        <v>0.76</v>
      </c>
      <c r="AK69" s="59">
        <f t="shared" si="15"/>
        <v>5</v>
      </c>
      <c r="AL69" s="59">
        <f t="shared" si="15"/>
        <v>5</v>
      </c>
      <c r="AM69" s="53" t="s">
        <v>174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0</v>
      </c>
      <c r="W70" s="21">
        <f t="shared" si="13"/>
        <v>1</v>
      </c>
      <c r="X70" s="21">
        <f t="shared" si="13"/>
        <v>2</v>
      </c>
      <c r="Y70" s="21">
        <f t="shared" si="13"/>
        <v>2</v>
      </c>
      <c r="Z70" s="21">
        <f t="shared" si="13"/>
        <v>3</v>
      </c>
      <c r="AA70" s="21">
        <f t="shared" si="13"/>
        <v>0</v>
      </c>
      <c r="AB70" s="22">
        <f t="shared" ref="AB70:AB79" si="17">SUM(V70:AA70)</f>
        <v>8</v>
      </c>
      <c r="AC70" s="23">
        <f t="shared" si="14"/>
        <v>0</v>
      </c>
      <c r="AD70" s="23">
        <f t="shared" si="14"/>
        <v>0.125</v>
      </c>
      <c r="AE70" s="23">
        <f t="shared" si="14"/>
        <v>0.25</v>
      </c>
      <c r="AF70" s="23">
        <f t="shared" si="14"/>
        <v>0.25</v>
      </c>
      <c r="AG70" s="23">
        <f t="shared" si="14"/>
        <v>0.375</v>
      </c>
      <c r="AH70" s="23">
        <f t="shared" si="14"/>
        <v>0</v>
      </c>
      <c r="AI70" s="24">
        <f t="shared" ref="AI70:AI79" si="18">+BA19</f>
        <v>3.88</v>
      </c>
      <c r="AJ70" s="24">
        <f t="shared" si="15"/>
        <v>1.1299999999999999</v>
      </c>
      <c r="AK70" s="59">
        <f t="shared" si="15"/>
        <v>4</v>
      </c>
      <c r="AL70" s="59">
        <f t="shared" si="15"/>
        <v>5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1</v>
      </c>
      <c r="X71" s="21">
        <f t="shared" si="13"/>
        <v>1</v>
      </c>
      <c r="Y71" s="21">
        <f t="shared" si="13"/>
        <v>3</v>
      </c>
      <c r="Z71" s="21">
        <f t="shared" si="13"/>
        <v>3</v>
      </c>
      <c r="AA71" s="21">
        <f t="shared" si="13"/>
        <v>0</v>
      </c>
      <c r="AB71" s="22">
        <f t="shared" si="17"/>
        <v>8</v>
      </c>
      <c r="AC71" s="23">
        <f t="shared" si="14"/>
        <v>0</v>
      </c>
      <c r="AD71" s="23">
        <f t="shared" si="14"/>
        <v>0.125</v>
      </c>
      <c r="AE71" s="23">
        <f t="shared" si="14"/>
        <v>0.125</v>
      </c>
      <c r="AF71" s="23">
        <f t="shared" si="14"/>
        <v>0.375</v>
      </c>
      <c r="AG71" s="23">
        <f t="shared" si="14"/>
        <v>0.375</v>
      </c>
      <c r="AH71" s="23">
        <f t="shared" si="14"/>
        <v>0</v>
      </c>
      <c r="AI71" s="24">
        <f t="shared" si="18"/>
        <v>4</v>
      </c>
      <c r="AJ71" s="24">
        <f t="shared" si="15"/>
        <v>1.07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0</v>
      </c>
      <c r="X72" s="21">
        <f t="shared" si="13"/>
        <v>2</v>
      </c>
      <c r="Y72" s="21">
        <f t="shared" si="13"/>
        <v>3</v>
      </c>
      <c r="Z72" s="21">
        <f t="shared" si="13"/>
        <v>3</v>
      </c>
      <c r="AA72" s="21">
        <f t="shared" si="13"/>
        <v>0</v>
      </c>
      <c r="AB72" s="22">
        <f t="shared" si="17"/>
        <v>8</v>
      </c>
      <c r="AC72" s="23">
        <f t="shared" si="14"/>
        <v>0</v>
      </c>
      <c r="AD72" s="23">
        <f t="shared" si="14"/>
        <v>0</v>
      </c>
      <c r="AE72" s="23">
        <f t="shared" si="14"/>
        <v>0.25</v>
      </c>
      <c r="AF72" s="23">
        <f t="shared" si="14"/>
        <v>0.375</v>
      </c>
      <c r="AG72" s="23">
        <f t="shared" si="14"/>
        <v>0.375</v>
      </c>
      <c r="AH72" s="23">
        <f t="shared" si="14"/>
        <v>0</v>
      </c>
      <c r="AI72" s="24">
        <f t="shared" si="18"/>
        <v>4.13</v>
      </c>
      <c r="AJ72" s="24">
        <f t="shared" si="15"/>
        <v>0.83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1</v>
      </c>
      <c r="W73" s="21">
        <f t="shared" si="13"/>
        <v>1</v>
      </c>
      <c r="X73" s="21">
        <f t="shared" si="13"/>
        <v>1</v>
      </c>
      <c r="Y73" s="21">
        <f t="shared" si="13"/>
        <v>3</v>
      </c>
      <c r="Z73" s="21">
        <f t="shared" si="13"/>
        <v>2</v>
      </c>
      <c r="AA73" s="21">
        <f t="shared" si="13"/>
        <v>0</v>
      </c>
      <c r="AB73" s="22">
        <f t="shared" si="17"/>
        <v>8</v>
      </c>
      <c r="AC73" s="23">
        <f t="shared" si="14"/>
        <v>0.125</v>
      </c>
      <c r="AD73" s="23">
        <f t="shared" si="14"/>
        <v>0.125</v>
      </c>
      <c r="AE73" s="23">
        <f t="shared" si="14"/>
        <v>0.125</v>
      </c>
      <c r="AF73" s="23">
        <f t="shared" si="14"/>
        <v>0.375</v>
      </c>
      <c r="AG73" s="23">
        <f t="shared" si="14"/>
        <v>0.25</v>
      </c>
      <c r="AH73" s="23">
        <f t="shared" si="14"/>
        <v>0</v>
      </c>
      <c r="AI73" s="24">
        <f t="shared" si="18"/>
        <v>3.5</v>
      </c>
      <c r="AJ73" s="24">
        <f t="shared" si="15"/>
        <v>1.41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2</v>
      </c>
      <c r="W74" s="21">
        <f t="shared" si="13"/>
        <v>1</v>
      </c>
      <c r="X74" s="21">
        <f t="shared" si="13"/>
        <v>2</v>
      </c>
      <c r="Y74" s="21">
        <f t="shared" si="13"/>
        <v>3</v>
      </c>
      <c r="Z74" s="21">
        <f t="shared" si="13"/>
        <v>0</v>
      </c>
      <c r="AA74" s="21">
        <f t="shared" si="13"/>
        <v>0</v>
      </c>
      <c r="AB74" s="22">
        <f t="shared" si="17"/>
        <v>8</v>
      </c>
      <c r="AC74" s="23">
        <f t="shared" si="14"/>
        <v>0.25</v>
      </c>
      <c r="AD74" s="23">
        <f t="shared" si="14"/>
        <v>0.125</v>
      </c>
      <c r="AE74" s="23">
        <f t="shared" si="14"/>
        <v>0.25</v>
      </c>
      <c r="AF74" s="23">
        <f t="shared" si="14"/>
        <v>0.375</v>
      </c>
      <c r="AG74" s="23">
        <f t="shared" si="14"/>
        <v>0</v>
      </c>
      <c r="AH74" s="23">
        <f t="shared" si="14"/>
        <v>0</v>
      </c>
      <c r="AI74" s="24">
        <f t="shared" si="18"/>
        <v>2.75</v>
      </c>
      <c r="AJ74" s="24">
        <f t="shared" si="15"/>
        <v>1.28</v>
      </c>
      <c r="AK74" s="59">
        <f t="shared" si="15"/>
        <v>3</v>
      </c>
      <c r="AL74" s="59">
        <f t="shared" si="15"/>
        <v>4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0</v>
      </c>
      <c r="X75" s="21">
        <f t="shared" si="13"/>
        <v>1</v>
      </c>
      <c r="Y75" s="21">
        <f t="shared" si="13"/>
        <v>5</v>
      </c>
      <c r="Z75" s="21">
        <f t="shared" si="13"/>
        <v>2</v>
      </c>
      <c r="AA75" s="21">
        <f t="shared" si="13"/>
        <v>0</v>
      </c>
      <c r="AB75" s="22">
        <f t="shared" si="17"/>
        <v>8</v>
      </c>
      <c r="AC75" s="23">
        <f t="shared" si="14"/>
        <v>0</v>
      </c>
      <c r="AD75" s="23">
        <f t="shared" si="14"/>
        <v>0</v>
      </c>
      <c r="AE75" s="23">
        <f t="shared" si="14"/>
        <v>0.125</v>
      </c>
      <c r="AF75" s="23">
        <f t="shared" si="14"/>
        <v>0.625</v>
      </c>
      <c r="AG75" s="23">
        <f t="shared" si="14"/>
        <v>0.25</v>
      </c>
      <c r="AH75" s="23">
        <f t="shared" si="14"/>
        <v>0</v>
      </c>
      <c r="AI75" s="24">
        <f t="shared" si="18"/>
        <v>4.13</v>
      </c>
      <c r="AJ75" s="24">
        <f t="shared" si="15"/>
        <v>0.64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0</v>
      </c>
      <c r="X76" s="21">
        <f t="shared" si="13"/>
        <v>1</v>
      </c>
      <c r="Y76" s="21">
        <f t="shared" si="13"/>
        <v>5</v>
      </c>
      <c r="Z76" s="21">
        <f t="shared" si="13"/>
        <v>2</v>
      </c>
      <c r="AA76" s="21">
        <f t="shared" si="13"/>
        <v>0</v>
      </c>
      <c r="AB76" s="22">
        <f t="shared" si="17"/>
        <v>8</v>
      </c>
      <c r="AC76" s="23">
        <f t="shared" si="14"/>
        <v>0</v>
      </c>
      <c r="AD76" s="23">
        <f t="shared" si="14"/>
        <v>0</v>
      </c>
      <c r="AE76" s="23">
        <f t="shared" si="14"/>
        <v>0.125</v>
      </c>
      <c r="AF76" s="23">
        <f t="shared" si="14"/>
        <v>0.625</v>
      </c>
      <c r="AG76" s="23">
        <f t="shared" si="14"/>
        <v>0.25</v>
      </c>
      <c r="AH76" s="23">
        <f t="shared" si="14"/>
        <v>0</v>
      </c>
      <c r="AI76" s="24">
        <f t="shared" si="18"/>
        <v>4.13</v>
      </c>
      <c r="AJ76" s="24">
        <f t="shared" si="15"/>
        <v>0.64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0</v>
      </c>
      <c r="W77" s="21">
        <f t="shared" si="13"/>
        <v>0</v>
      </c>
      <c r="X77" s="21">
        <f t="shared" si="13"/>
        <v>0</v>
      </c>
      <c r="Y77" s="21">
        <f t="shared" si="13"/>
        <v>6</v>
      </c>
      <c r="Z77" s="21">
        <f t="shared" si="13"/>
        <v>2</v>
      </c>
      <c r="AA77" s="21">
        <f t="shared" si="13"/>
        <v>0</v>
      </c>
      <c r="AB77" s="22">
        <f t="shared" si="17"/>
        <v>8</v>
      </c>
      <c r="AC77" s="23">
        <f t="shared" si="14"/>
        <v>0</v>
      </c>
      <c r="AD77" s="23">
        <f t="shared" si="14"/>
        <v>0</v>
      </c>
      <c r="AE77" s="23">
        <f t="shared" si="14"/>
        <v>0</v>
      </c>
      <c r="AF77" s="23">
        <f t="shared" si="14"/>
        <v>0.75</v>
      </c>
      <c r="AG77" s="23">
        <f t="shared" si="14"/>
        <v>0.25</v>
      </c>
      <c r="AH77" s="23">
        <f t="shared" si="14"/>
        <v>0</v>
      </c>
      <c r="AI77" s="24">
        <f t="shared" si="18"/>
        <v>4.25</v>
      </c>
      <c r="AJ77" s="24">
        <f t="shared" si="15"/>
        <v>0.46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1</v>
      </c>
      <c r="Y78" s="21">
        <f t="shared" si="13"/>
        <v>5</v>
      </c>
      <c r="Z78" s="21">
        <f t="shared" si="13"/>
        <v>2</v>
      </c>
      <c r="AA78" s="21">
        <f t="shared" si="13"/>
        <v>0</v>
      </c>
      <c r="AB78" s="22">
        <f t="shared" si="17"/>
        <v>8</v>
      </c>
      <c r="AC78" s="23">
        <f t="shared" si="14"/>
        <v>0</v>
      </c>
      <c r="AD78" s="23">
        <f t="shared" si="14"/>
        <v>0</v>
      </c>
      <c r="AE78" s="23">
        <f t="shared" si="14"/>
        <v>0.125</v>
      </c>
      <c r="AF78" s="23">
        <f t="shared" si="14"/>
        <v>0.625</v>
      </c>
      <c r="AG78" s="23">
        <f t="shared" si="14"/>
        <v>0.25</v>
      </c>
      <c r="AH78" s="23">
        <f t="shared" si="14"/>
        <v>0</v>
      </c>
      <c r="AI78" s="24">
        <f t="shared" si="18"/>
        <v>4.13</v>
      </c>
      <c r="AJ78" s="24">
        <f t="shared" si="15"/>
        <v>0.64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0</v>
      </c>
      <c r="X79" s="21">
        <f t="shared" si="13"/>
        <v>1</v>
      </c>
      <c r="Y79" s="21">
        <f t="shared" si="13"/>
        <v>3</v>
      </c>
      <c r="Z79" s="21">
        <f t="shared" si="13"/>
        <v>4</v>
      </c>
      <c r="AA79" s="21">
        <f t="shared" si="13"/>
        <v>0</v>
      </c>
      <c r="AB79" s="22">
        <f t="shared" si="17"/>
        <v>8</v>
      </c>
      <c r="AC79" s="23">
        <f t="shared" si="14"/>
        <v>0</v>
      </c>
      <c r="AD79" s="23">
        <f t="shared" si="14"/>
        <v>0</v>
      </c>
      <c r="AE79" s="23">
        <f t="shared" si="14"/>
        <v>0.125</v>
      </c>
      <c r="AF79" s="23">
        <f t="shared" si="14"/>
        <v>0.375</v>
      </c>
      <c r="AG79" s="23">
        <f t="shared" si="14"/>
        <v>0.5</v>
      </c>
      <c r="AH79" s="23">
        <f t="shared" si="14"/>
        <v>0</v>
      </c>
      <c r="AI79" s="24">
        <f t="shared" si="18"/>
        <v>4.38</v>
      </c>
      <c r="AJ79" s="24">
        <f t="shared" si="15"/>
        <v>0.74</v>
      </c>
      <c r="AK79" s="59">
        <f t="shared" si="15"/>
        <v>5</v>
      </c>
      <c r="AL79" s="59">
        <f t="shared" si="15"/>
        <v>5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1</v>
      </c>
      <c r="W87" s="21">
        <f t="shared" ref="W87:AA90" si="19">+AO29</f>
        <v>0</v>
      </c>
      <c r="X87" s="21">
        <f t="shared" si="19"/>
        <v>1</v>
      </c>
      <c r="Y87" s="21">
        <f t="shared" si="19"/>
        <v>2</v>
      </c>
      <c r="Z87" s="21">
        <f t="shared" si="19"/>
        <v>4</v>
      </c>
      <c r="AA87" s="21">
        <f t="shared" si="19"/>
        <v>0</v>
      </c>
      <c r="AB87" s="22">
        <f>SUM(V87:AA87)</f>
        <v>8</v>
      </c>
      <c r="AC87" s="23">
        <f t="shared" ref="AC87:AH90" si="20">V87/$AB87</f>
        <v>0.125</v>
      </c>
      <c r="AD87" s="23">
        <f t="shared" si="20"/>
        <v>0</v>
      </c>
      <c r="AE87" s="23">
        <f t="shared" si="20"/>
        <v>0.125</v>
      </c>
      <c r="AF87" s="23">
        <f t="shared" si="20"/>
        <v>0.25</v>
      </c>
      <c r="AG87" s="23">
        <f t="shared" si="20"/>
        <v>0.5</v>
      </c>
      <c r="AH87" s="23">
        <f t="shared" si="20"/>
        <v>0</v>
      </c>
      <c r="AI87" s="24">
        <f>+BA29</f>
        <v>4</v>
      </c>
      <c r="AJ87" s="24">
        <f t="shared" ref="AJ87:AL90" si="21">+BB29</f>
        <v>1.41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0</v>
      </c>
      <c r="X88" s="21">
        <f t="shared" si="19"/>
        <v>1</v>
      </c>
      <c r="Y88" s="21">
        <f t="shared" si="19"/>
        <v>2</v>
      </c>
      <c r="Z88" s="21">
        <f t="shared" si="19"/>
        <v>4</v>
      </c>
      <c r="AA88" s="21">
        <f t="shared" si="19"/>
        <v>1</v>
      </c>
      <c r="AB88" s="22">
        <f t="shared" ref="AB88:AB90" si="23">SUM(V88:AA88)</f>
        <v>8</v>
      </c>
      <c r="AC88" s="23">
        <f t="shared" si="20"/>
        <v>0</v>
      </c>
      <c r="AD88" s="23">
        <f t="shared" si="20"/>
        <v>0</v>
      </c>
      <c r="AE88" s="23">
        <f t="shared" si="20"/>
        <v>0.125</v>
      </c>
      <c r="AF88" s="23">
        <f t="shared" si="20"/>
        <v>0.25</v>
      </c>
      <c r="AG88" s="23">
        <f t="shared" si="20"/>
        <v>0.5</v>
      </c>
      <c r="AH88" s="23">
        <f t="shared" si="20"/>
        <v>0.125</v>
      </c>
      <c r="AI88" s="24">
        <f t="shared" ref="AI88:AI90" si="24">+BA30</f>
        <v>4.43</v>
      </c>
      <c r="AJ88" s="24">
        <f t="shared" si="21"/>
        <v>0.79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0</v>
      </c>
      <c r="X89" s="21">
        <f t="shared" si="19"/>
        <v>1</v>
      </c>
      <c r="Y89" s="21">
        <f t="shared" si="19"/>
        <v>2</v>
      </c>
      <c r="Z89" s="21">
        <f t="shared" si="19"/>
        <v>4</v>
      </c>
      <c r="AA89" s="21">
        <f t="shared" si="19"/>
        <v>1</v>
      </c>
      <c r="AB89" s="22">
        <f t="shared" si="23"/>
        <v>8</v>
      </c>
      <c r="AC89" s="23">
        <f t="shared" si="20"/>
        <v>0</v>
      </c>
      <c r="AD89" s="23">
        <f t="shared" si="20"/>
        <v>0</v>
      </c>
      <c r="AE89" s="23">
        <f t="shared" si="20"/>
        <v>0.125</v>
      </c>
      <c r="AF89" s="23">
        <f t="shared" si="20"/>
        <v>0.25</v>
      </c>
      <c r="AG89" s="23">
        <f t="shared" si="20"/>
        <v>0.5</v>
      </c>
      <c r="AH89" s="23">
        <f t="shared" si="20"/>
        <v>0.125</v>
      </c>
      <c r="AI89" s="24">
        <f t="shared" si="24"/>
        <v>4.43</v>
      </c>
      <c r="AJ89" s="24">
        <f t="shared" si="21"/>
        <v>0.79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0</v>
      </c>
      <c r="W90" s="21">
        <f t="shared" si="19"/>
        <v>0</v>
      </c>
      <c r="X90" s="21">
        <f t="shared" si="19"/>
        <v>1</v>
      </c>
      <c r="Y90" s="21">
        <f t="shared" si="19"/>
        <v>2</v>
      </c>
      <c r="Z90" s="21">
        <f t="shared" si="19"/>
        <v>4</v>
      </c>
      <c r="AA90" s="21">
        <f t="shared" si="19"/>
        <v>1</v>
      </c>
      <c r="AB90" s="22">
        <f t="shared" si="23"/>
        <v>8</v>
      </c>
      <c r="AC90" s="23">
        <f t="shared" si="20"/>
        <v>0</v>
      </c>
      <c r="AD90" s="23">
        <f t="shared" si="20"/>
        <v>0</v>
      </c>
      <c r="AE90" s="23">
        <f t="shared" si="20"/>
        <v>0.125</v>
      </c>
      <c r="AF90" s="23">
        <f t="shared" si="20"/>
        <v>0.25</v>
      </c>
      <c r="AG90" s="23">
        <f t="shared" si="20"/>
        <v>0.5</v>
      </c>
      <c r="AH90" s="23">
        <f t="shared" si="20"/>
        <v>0.125</v>
      </c>
      <c r="AI90" s="24">
        <f t="shared" si="24"/>
        <v>4.43</v>
      </c>
      <c r="AJ90" s="24">
        <f t="shared" si="21"/>
        <v>0.79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0</v>
      </c>
      <c r="W98" s="21">
        <f t="shared" ref="W98:AA99" si="25">+AO33</f>
        <v>0</v>
      </c>
      <c r="X98" s="21">
        <f t="shared" si="25"/>
        <v>2</v>
      </c>
      <c r="Y98" s="21">
        <f t="shared" si="25"/>
        <v>3</v>
      </c>
      <c r="Z98" s="21">
        <f t="shared" si="25"/>
        <v>3</v>
      </c>
      <c r="AA98" s="21">
        <f t="shared" si="25"/>
        <v>0</v>
      </c>
      <c r="AB98" s="22">
        <f>SUM(V98:AA98)</f>
        <v>8</v>
      </c>
      <c r="AC98" s="23">
        <f t="shared" ref="AC98:AH99" si="26">V98/$AB98</f>
        <v>0</v>
      </c>
      <c r="AD98" s="23">
        <f t="shared" si="26"/>
        <v>0</v>
      </c>
      <c r="AE98" s="23">
        <f t="shared" si="26"/>
        <v>0.25</v>
      </c>
      <c r="AF98" s="23">
        <f t="shared" si="26"/>
        <v>0.375</v>
      </c>
      <c r="AG98" s="23">
        <f t="shared" si="26"/>
        <v>0.375</v>
      </c>
      <c r="AH98" s="23">
        <f t="shared" si="26"/>
        <v>0</v>
      </c>
      <c r="AI98" s="24">
        <f>+BA33</f>
        <v>4.13</v>
      </c>
      <c r="AJ98" s="24">
        <f t="shared" ref="AJ98:AL99" si="27">+BB33</f>
        <v>0.83</v>
      </c>
      <c r="AK98" s="59">
        <f t="shared" si="27"/>
        <v>4</v>
      </c>
      <c r="AL98" s="59">
        <f t="shared" si="27"/>
        <v>4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0</v>
      </c>
      <c r="X99" s="21">
        <f t="shared" si="25"/>
        <v>2</v>
      </c>
      <c r="Y99" s="21">
        <f t="shared" si="25"/>
        <v>2</v>
      </c>
      <c r="Z99" s="21">
        <f t="shared" si="25"/>
        <v>4</v>
      </c>
      <c r="AA99" s="21">
        <f t="shared" si="25"/>
        <v>0</v>
      </c>
      <c r="AB99" s="22">
        <f>SUM(V99:AA99)</f>
        <v>8</v>
      </c>
      <c r="AC99" s="23">
        <f t="shared" si="26"/>
        <v>0</v>
      </c>
      <c r="AD99" s="23">
        <f t="shared" si="26"/>
        <v>0</v>
      </c>
      <c r="AE99" s="23">
        <f t="shared" si="26"/>
        <v>0.25</v>
      </c>
      <c r="AF99" s="23">
        <f t="shared" si="26"/>
        <v>0.25</v>
      </c>
      <c r="AG99" s="23">
        <f t="shared" si="26"/>
        <v>0.5</v>
      </c>
      <c r="AH99" s="23">
        <f t="shared" si="26"/>
        <v>0</v>
      </c>
      <c r="AI99" s="24">
        <f>+BA34</f>
        <v>4.25</v>
      </c>
      <c r="AJ99" s="24">
        <f t="shared" si="27"/>
        <v>0.89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2</v>
      </c>
      <c r="Y101" s="21">
        <f t="shared" si="28"/>
        <v>3</v>
      </c>
      <c r="Z101" s="21">
        <f t="shared" si="28"/>
        <v>3</v>
      </c>
      <c r="AA101" s="21">
        <f t="shared" si="28"/>
        <v>0</v>
      </c>
      <c r="AB101" s="22">
        <f>SUM(V101:AA101)</f>
        <v>8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0.25</v>
      </c>
      <c r="AF101" s="23">
        <f t="shared" si="29"/>
        <v>0.375</v>
      </c>
      <c r="AG101" s="23">
        <f t="shared" si="29"/>
        <v>0.375</v>
      </c>
      <c r="AH101" s="23">
        <f t="shared" si="29"/>
        <v>0</v>
      </c>
      <c r="AI101" s="24">
        <f>+BA35</f>
        <v>4.13</v>
      </c>
      <c r="AJ101" s="24">
        <f t="shared" ref="AJ101:AL107" si="30">+BB35</f>
        <v>0.83</v>
      </c>
      <c r="AK101" s="59">
        <f t="shared" si="30"/>
        <v>4</v>
      </c>
      <c r="AL101" s="59">
        <f t="shared" si="30"/>
        <v>4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2</v>
      </c>
      <c r="Y102" s="21">
        <f t="shared" si="28"/>
        <v>3</v>
      </c>
      <c r="Z102" s="21">
        <f t="shared" si="28"/>
        <v>3</v>
      </c>
      <c r="AA102" s="21">
        <f t="shared" si="28"/>
        <v>0</v>
      </c>
      <c r="AB102" s="22">
        <f t="shared" ref="AB102:AB107" si="32">SUM(V102:AA102)</f>
        <v>8</v>
      </c>
      <c r="AC102" s="23">
        <f t="shared" si="29"/>
        <v>0</v>
      </c>
      <c r="AD102" s="23">
        <f t="shared" si="29"/>
        <v>0</v>
      </c>
      <c r="AE102" s="23">
        <f t="shared" si="29"/>
        <v>0.25</v>
      </c>
      <c r="AF102" s="23">
        <f t="shared" si="29"/>
        <v>0.375</v>
      </c>
      <c r="AG102" s="23">
        <f t="shared" si="29"/>
        <v>0.375</v>
      </c>
      <c r="AH102" s="23">
        <f t="shared" si="29"/>
        <v>0</v>
      </c>
      <c r="AI102" s="24">
        <f t="shared" ref="AI102:AI107" si="33">+BA36</f>
        <v>4.13</v>
      </c>
      <c r="AJ102" s="24">
        <f t="shared" si="30"/>
        <v>0.83</v>
      </c>
      <c r="AK102" s="59">
        <f t="shared" si="30"/>
        <v>4</v>
      </c>
      <c r="AL102" s="59">
        <f t="shared" si="30"/>
        <v>4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0</v>
      </c>
      <c r="W103" s="21">
        <f t="shared" si="28"/>
        <v>0</v>
      </c>
      <c r="X103" s="21">
        <f t="shared" si="28"/>
        <v>2</v>
      </c>
      <c r="Y103" s="21">
        <f t="shared" si="28"/>
        <v>2</v>
      </c>
      <c r="Z103" s="21">
        <f t="shared" si="28"/>
        <v>4</v>
      </c>
      <c r="AA103" s="21">
        <f t="shared" si="28"/>
        <v>0</v>
      </c>
      <c r="AB103" s="22">
        <f t="shared" si="32"/>
        <v>8</v>
      </c>
      <c r="AC103" s="23">
        <f t="shared" si="29"/>
        <v>0</v>
      </c>
      <c r="AD103" s="23">
        <f t="shared" si="29"/>
        <v>0</v>
      </c>
      <c r="AE103" s="23">
        <f t="shared" si="29"/>
        <v>0.25</v>
      </c>
      <c r="AF103" s="23">
        <f t="shared" si="29"/>
        <v>0.25</v>
      </c>
      <c r="AG103" s="23">
        <f t="shared" si="29"/>
        <v>0.5</v>
      </c>
      <c r="AH103" s="23">
        <f t="shared" si="29"/>
        <v>0</v>
      </c>
      <c r="AI103" s="24">
        <f t="shared" si="33"/>
        <v>4.25</v>
      </c>
      <c r="AJ103" s="24">
        <f t="shared" si="30"/>
        <v>0.89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0</v>
      </c>
      <c r="X104" s="21">
        <f t="shared" si="28"/>
        <v>3</v>
      </c>
      <c r="Y104" s="21">
        <f t="shared" si="28"/>
        <v>2</v>
      </c>
      <c r="Z104" s="21">
        <f t="shared" si="28"/>
        <v>3</v>
      </c>
      <c r="AA104" s="21">
        <f t="shared" si="28"/>
        <v>0</v>
      </c>
      <c r="AB104" s="22">
        <f t="shared" si="32"/>
        <v>8</v>
      </c>
      <c r="AC104" s="23">
        <f t="shared" si="29"/>
        <v>0</v>
      </c>
      <c r="AD104" s="23">
        <f t="shared" si="29"/>
        <v>0</v>
      </c>
      <c r="AE104" s="23">
        <f t="shared" si="29"/>
        <v>0.375</v>
      </c>
      <c r="AF104" s="23">
        <f t="shared" si="29"/>
        <v>0.25</v>
      </c>
      <c r="AG104" s="23">
        <f t="shared" si="29"/>
        <v>0.375</v>
      </c>
      <c r="AH104" s="23">
        <f t="shared" si="29"/>
        <v>0</v>
      </c>
      <c r="AI104" s="24">
        <f t="shared" si="33"/>
        <v>4</v>
      </c>
      <c r="AJ104" s="24">
        <f t="shared" si="30"/>
        <v>0.93</v>
      </c>
      <c r="AK104" s="59">
        <f t="shared" si="30"/>
        <v>4</v>
      </c>
      <c r="AL104" s="59">
        <f t="shared" si="30"/>
        <v>3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0</v>
      </c>
      <c r="W105" s="21">
        <f t="shared" si="28"/>
        <v>0</v>
      </c>
      <c r="X105" s="21">
        <f t="shared" si="28"/>
        <v>2</v>
      </c>
      <c r="Y105" s="21">
        <f t="shared" si="28"/>
        <v>3</v>
      </c>
      <c r="Z105" s="21">
        <f t="shared" si="28"/>
        <v>3</v>
      </c>
      <c r="AA105" s="21">
        <f t="shared" si="28"/>
        <v>0</v>
      </c>
      <c r="AB105" s="22">
        <f t="shared" si="32"/>
        <v>8</v>
      </c>
      <c r="AC105" s="23">
        <f t="shared" si="29"/>
        <v>0</v>
      </c>
      <c r="AD105" s="23">
        <f t="shared" si="29"/>
        <v>0</v>
      </c>
      <c r="AE105" s="23">
        <f t="shared" si="29"/>
        <v>0.25</v>
      </c>
      <c r="AF105" s="23">
        <f t="shared" si="29"/>
        <v>0.375</v>
      </c>
      <c r="AG105" s="23">
        <f t="shared" si="29"/>
        <v>0.375</v>
      </c>
      <c r="AH105" s="23">
        <f t="shared" si="29"/>
        <v>0</v>
      </c>
      <c r="AI105" s="24">
        <f t="shared" si="33"/>
        <v>4.13</v>
      </c>
      <c r="AJ105" s="24">
        <f t="shared" si="30"/>
        <v>0.83</v>
      </c>
      <c r="AK105" s="59">
        <f t="shared" si="30"/>
        <v>4</v>
      </c>
      <c r="AL105" s="59">
        <f t="shared" si="30"/>
        <v>4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0</v>
      </c>
      <c r="W106" s="21">
        <f t="shared" si="28"/>
        <v>0</v>
      </c>
      <c r="X106" s="21">
        <f t="shared" si="28"/>
        <v>2</v>
      </c>
      <c r="Y106" s="21">
        <f t="shared" si="28"/>
        <v>2</v>
      </c>
      <c r="Z106" s="21">
        <f t="shared" si="28"/>
        <v>4</v>
      </c>
      <c r="AA106" s="21">
        <f t="shared" si="28"/>
        <v>0</v>
      </c>
      <c r="AB106" s="22">
        <f t="shared" si="32"/>
        <v>8</v>
      </c>
      <c r="AC106" s="23">
        <f t="shared" si="29"/>
        <v>0</v>
      </c>
      <c r="AD106" s="23">
        <f t="shared" si="29"/>
        <v>0</v>
      </c>
      <c r="AE106" s="23">
        <f t="shared" si="29"/>
        <v>0.25</v>
      </c>
      <c r="AF106" s="23">
        <f t="shared" si="29"/>
        <v>0.25</v>
      </c>
      <c r="AG106" s="23">
        <f t="shared" si="29"/>
        <v>0.5</v>
      </c>
      <c r="AH106" s="23">
        <f t="shared" si="29"/>
        <v>0</v>
      </c>
      <c r="AI106" s="24">
        <f t="shared" si="33"/>
        <v>4.25</v>
      </c>
      <c r="AJ106" s="24">
        <f t="shared" si="30"/>
        <v>0.89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0</v>
      </c>
      <c r="X107" s="21">
        <f t="shared" si="28"/>
        <v>2</v>
      </c>
      <c r="Y107" s="21">
        <f t="shared" si="28"/>
        <v>4</v>
      </c>
      <c r="Z107" s="21">
        <f t="shared" si="28"/>
        <v>2</v>
      </c>
      <c r="AA107" s="21">
        <f t="shared" si="28"/>
        <v>0</v>
      </c>
      <c r="AB107" s="22">
        <f t="shared" si="32"/>
        <v>8</v>
      </c>
      <c r="AC107" s="23">
        <f t="shared" si="29"/>
        <v>0</v>
      </c>
      <c r="AD107" s="23">
        <f t="shared" si="29"/>
        <v>0</v>
      </c>
      <c r="AE107" s="23">
        <f t="shared" si="29"/>
        <v>0.25</v>
      </c>
      <c r="AF107" s="23">
        <f t="shared" si="29"/>
        <v>0.5</v>
      </c>
      <c r="AG107" s="23">
        <f t="shared" si="29"/>
        <v>0.25</v>
      </c>
      <c r="AH107" s="23">
        <f t="shared" si="29"/>
        <v>0</v>
      </c>
      <c r="AI107" s="24">
        <f t="shared" si="33"/>
        <v>4</v>
      </c>
      <c r="AJ107" s="24">
        <f t="shared" si="30"/>
        <v>0.76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25">
      <c r="A110" s="49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</row>
    <row r="111" spans="1:38" ht="64.5" customHeight="1" x14ac:dyDescent="0.25">
      <c r="A111" s="49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1:38" ht="26.25" customHeight="1" x14ac:dyDescent="0.2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1:21" ht="37.5" customHeight="1" x14ac:dyDescent="0.2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1:21" ht="18.75" x14ac:dyDescent="0.3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A125" s="53" t="s">
        <v>153</v>
      </c>
      <c r="M125" s="48"/>
    </row>
    <row r="126" spans="1:21" x14ac:dyDescent="0.25">
      <c r="C126" s="53" t="s">
        <v>96</v>
      </c>
      <c r="M126" s="48"/>
    </row>
    <row r="127" spans="1:21" x14ac:dyDescent="0.25">
      <c r="A127" s="53" t="s">
        <v>100</v>
      </c>
      <c r="B127" s="53" t="s">
        <v>154</v>
      </c>
      <c r="C127" s="53">
        <v>7</v>
      </c>
      <c r="M127" s="48"/>
    </row>
    <row r="128" spans="1:21" x14ac:dyDescent="0.25">
      <c r="B128" s="53" t="s">
        <v>81</v>
      </c>
      <c r="C128" s="53">
        <v>1</v>
      </c>
      <c r="M128" s="48"/>
    </row>
    <row r="129" spans="13:13" x14ac:dyDescent="0.25">
      <c r="M129" s="48"/>
    </row>
    <row r="130" spans="13:13" x14ac:dyDescent="0.25">
      <c r="M130" s="48"/>
    </row>
    <row r="131" spans="13:13" x14ac:dyDescent="0.25">
      <c r="M131" s="48"/>
    </row>
    <row r="132" spans="13:13" x14ac:dyDescent="0.25">
      <c r="M132" s="48"/>
    </row>
    <row r="133" spans="13:13" x14ac:dyDescent="0.25">
      <c r="M133" s="48"/>
    </row>
    <row r="134" spans="13:13" x14ac:dyDescent="0.25">
      <c r="M134" s="48"/>
    </row>
    <row r="135" spans="13:13" x14ac:dyDescent="0.25">
      <c r="M135" s="48"/>
    </row>
    <row r="136" spans="13:13" x14ac:dyDescent="0.25">
      <c r="M136" s="48"/>
    </row>
    <row r="137" spans="13:13" x14ac:dyDescent="0.25">
      <c r="M137" s="48"/>
    </row>
    <row r="138" spans="13:13" x14ac:dyDescent="0.25">
      <c r="M138" s="48"/>
    </row>
    <row r="139" spans="13:13" x14ac:dyDescent="0.25">
      <c r="M139" s="48"/>
    </row>
    <row r="140" spans="13:13" x14ac:dyDescent="0.25">
      <c r="M140" s="48"/>
    </row>
    <row r="141" spans="13:13" x14ac:dyDescent="0.25">
      <c r="M141" s="48"/>
    </row>
    <row r="142" spans="13:13" x14ac:dyDescent="0.25">
      <c r="M142" s="48"/>
    </row>
    <row r="143" spans="13:13" x14ac:dyDescent="0.25">
      <c r="M143" s="48"/>
    </row>
  </sheetData>
  <sheetProtection sheet="1" objects="1" scenarios="1"/>
  <mergeCells count="91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79:U79"/>
    <mergeCell ref="V65:AA66"/>
    <mergeCell ref="AC65:AH66"/>
    <mergeCell ref="AI65:AL66"/>
    <mergeCell ref="B67:U67"/>
    <mergeCell ref="A68:U68"/>
    <mergeCell ref="V68:AL68"/>
    <mergeCell ref="B74:U74"/>
    <mergeCell ref="B75:U75"/>
    <mergeCell ref="B76:U76"/>
    <mergeCell ref="B77:U77"/>
    <mergeCell ref="B78:U78"/>
    <mergeCell ref="B69:U69"/>
    <mergeCell ref="B70:U70"/>
    <mergeCell ref="B71:U71"/>
    <mergeCell ref="B72:U72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102:U102"/>
    <mergeCell ref="B103:U103"/>
    <mergeCell ref="B104:U104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15:U115"/>
    <mergeCell ref="A109:AL109"/>
    <mergeCell ref="B110:U110"/>
    <mergeCell ref="B111:U111"/>
    <mergeCell ref="B105:U105"/>
    <mergeCell ref="B106:U106"/>
    <mergeCell ref="B112:U112"/>
    <mergeCell ref="B113:U113"/>
    <mergeCell ref="B114:U114"/>
    <mergeCell ref="B107:U107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3"/>
  <sheetViews>
    <sheetView view="pageBreakPreview" topLeftCell="A93" zoomScale="93" zoomScaleNormal="100" zoomScaleSheetLayoutView="93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s="53" t="s">
        <v>176</v>
      </c>
      <c r="AU1" s="53" t="s">
        <v>176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111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112</v>
      </c>
      <c r="AN3" s="53">
        <v>0</v>
      </c>
      <c r="AO3" s="53">
        <v>0</v>
      </c>
      <c r="AP3" s="53">
        <v>0</v>
      </c>
      <c r="AQ3" s="53">
        <v>2</v>
      </c>
      <c r="AR3" s="53">
        <v>3</v>
      </c>
      <c r="AS3" s="53">
        <v>1</v>
      </c>
      <c r="AT3" s="53">
        <v>6</v>
      </c>
      <c r="AU3" s="53" t="s">
        <v>112</v>
      </c>
      <c r="AV3" s="53">
        <v>0</v>
      </c>
      <c r="AW3" s="53">
        <v>0</v>
      </c>
      <c r="AX3" s="53">
        <v>0</v>
      </c>
      <c r="AY3" s="53">
        <v>2</v>
      </c>
      <c r="AZ3" s="53">
        <v>3</v>
      </c>
      <c r="BA3" s="53">
        <v>4.5999999999999996</v>
      </c>
      <c r="BB3" s="53">
        <v>0.55000000000000004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113</v>
      </c>
      <c r="AN4" s="53">
        <v>0</v>
      </c>
      <c r="AO4" s="53">
        <v>0</v>
      </c>
      <c r="AP4" s="53">
        <v>0</v>
      </c>
      <c r="AQ4" s="53">
        <v>2</v>
      </c>
      <c r="AR4" s="53">
        <v>3</v>
      </c>
      <c r="AS4" s="53">
        <v>1</v>
      </c>
      <c r="AT4" s="53">
        <v>6</v>
      </c>
      <c r="AU4" s="53" t="s">
        <v>113</v>
      </c>
      <c r="AV4" s="53">
        <v>0</v>
      </c>
      <c r="AW4" s="53">
        <v>0</v>
      </c>
      <c r="AX4" s="53">
        <v>0</v>
      </c>
      <c r="AY4" s="53">
        <v>2</v>
      </c>
      <c r="AZ4" s="53">
        <v>3</v>
      </c>
      <c r="BA4" s="53">
        <v>4.5999999999999996</v>
      </c>
      <c r="BB4" s="53">
        <v>0.55000000000000004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114</v>
      </c>
      <c r="AN5" s="53">
        <v>0</v>
      </c>
      <c r="AO5" s="53">
        <v>0</v>
      </c>
      <c r="AP5" s="53">
        <v>1</v>
      </c>
      <c r="AQ5" s="53">
        <v>1</v>
      </c>
      <c r="AR5" s="53">
        <v>6</v>
      </c>
      <c r="AS5" s="53">
        <v>0</v>
      </c>
      <c r="AT5" s="53">
        <v>8</v>
      </c>
      <c r="AU5" s="53" t="s">
        <v>114</v>
      </c>
      <c r="AV5" s="53">
        <v>0</v>
      </c>
      <c r="AW5" s="53">
        <v>0</v>
      </c>
      <c r="AX5" s="53">
        <v>1</v>
      </c>
      <c r="AY5" s="53">
        <v>1</v>
      </c>
      <c r="AZ5" s="53">
        <v>6</v>
      </c>
      <c r="BA5" s="53">
        <v>4.63</v>
      </c>
      <c r="BB5" s="53">
        <v>0.74</v>
      </c>
      <c r="BC5" s="53">
        <v>5</v>
      </c>
      <c r="BD5" s="53">
        <v>5</v>
      </c>
    </row>
    <row r="6" spans="1:56" ht="15.75" x14ac:dyDescent="0.25">
      <c r="A6" s="94" t="s">
        <v>109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53" t="s">
        <v>115</v>
      </c>
      <c r="AN6" s="53">
        <v>0</v>
      </c>
      <c r="AO6" s="53">
        <v>0</v>
      </c>
      <c r="AP6" s="53">
        <v>0</v>
      </c>
      <c r="AQ6" s="53">
        <v>2</v>
      </c>
      <c r="AR6" s="53">
        <v>6</v>
      </c>
      <c r="AS6" s="53">
        <v>0</v>
      </c>
      <c r="AT6" s="53">
        <v>8</v>
      </c>
      <c r="AU6" s="53" t="s">
        <v>115</v>
      </c>
      <c r="AV6" s="53">
        <v>0</v>
      </c>
      <c r="AW6" s="53">
        <v>0</v>
      </c>
      <c r="AX6" s="53">
        <v>0</v>
      </c>
      <c r="AY6" s="53">
        <v>2</v>
      </c>
      <c r="AZ6" s="53">
        <v>6</v>
      </c>
      <c r="BA6" s="53">
        <v>4.75</v>
      </c>
      <c r="BB6" s="53">
        <v>0.46</v>
      </c>
      <c r="BC6" s="53">
        <v>5</v>
      </c>
      <c r="BD6" s="53">
        <v>5</v>
      </c>
    </row>
    <row r="7" spans="1:56" x14ac:dyDescent="0.25">
      <c r="A7" s="95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53" t="s">
        <v>116</v>
      </c>
      <c r="AN7" s="53">
        <v>0</v>
      </c>
      <c r="AO7" s="53">
        <v>0</v>
      </c>
      <c r="AP7" s="53">
        <v>0</v>
      </c>
      <c r="AQ7" s="53">
        <v>2</v>
      </c>
      <c r="AR7" s="53">
        <v>6</v>
      </c>
      <c r="AS7" s="53">
        <v>0</v>
      </c>
      <c r="AT7" s="53">
        <v>8</v>
      </c>
      <c r="AU7" s="53" t="s">
        <v>116</v>
      </c>
      <c r="AV7" s="53">
        <v>0</v>
      </c>
      <c r="AW7" s="53">
        <v>0</v>
      </c>
      <c r="AX7" s="53">
        <v>0</v>
      </c>
      <c r="AY7" s="53">
        <v>2</v>
      </c>
      <c r="AZ7" s="53">
        <v>6</v>
      </c>
      <c r="BA7" s="53">
        <v>4.75</v>
      </c>
      <c r="BB7" s="53">
        <v>0.46</v>
      </c>
      <c r="BC7" s="53">
        <v>5</v>
      </c>
      <c r="BD7" s="53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53" t="s">
        <v>117</v>
      </c>
      <c r="AN8" s="53">
        <v>0</v>
      </c>
      <c r="AO8" s="53">
        <v>0</v>
      </c>
      <c r="AP8" s="53">
        <v>0</v>
      </c>
      <c r="AQ8" s="53">
        <v>1</v>
      </c>
      <c r="AR8" s="53">
        <v>7</v>
      </c>
      <c r="AS8" s="53">
        <v>0</v>
      </c>
      <c r="AT8" s="53">
        <v>8</v>
      </c>
      <c r="AU8" s="53" t="s">
        <v>117</v>
      </c>
      <c r="AV8" s="53">
        <v>0</v>
      </c>
      <c r="AW8" s="53">
        <v>0</v>
      </c>
      <c r="AX8" s="53">
        <v>0</v>
      </c>
      <c r="AY8" s="53">
        <v>1</v>
      </c>
      <c r="AZ8" s="53">
        <v>7</v>
      </c>
      <c r="BA8" s="53">
        <v>4.88</v>
      </c>
      <c r="BB8" s="53">
        <v>0.35</v>
      </c>
      <c r="BC8" s="53">
        <v>5</v>
      </c>
      <c r="BD8" s="53">
        <v>5</v>
      </c>
    </row>
    <row r="9" spans="1:56" ht="27.75" customHeight="1" x14ac:dyDescent="0.25">
      <c r="A9" s="97" t="s">
        <v>175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53" t="s">
        <v>118</v>
      </c>
      <c r="AN9" s="53">
        <v>0</v>
      </c>
      <c r="AO9" s="53">
        <v>0</v>
      </c>
      <c r="AP9" s="53">
        <v>2</v>
      </c>
      <c r="AQ9" s="53">
        <v>1</v>
      </c>
      <c r="AR9" s="53">
        <v>5</v>
      </c>
      <c r="AS9" s="53">
        <v>0</v>
      </c>
      <c r="AT9" s="53">
        <v>8</v>
      </c>
      <c r="AU9" s="53" t="s">
        <v>118</v>
      </c>
      <c r="AV9" s="53">
        <v>0</v>
      </c>
      <c r="AW9" s="53">
        <v>0</v>
      </c>
      <c r="AX9" s="53">
        <v>2</v>
      </c>
      <c r="AY9" s="53">
        <v>1</v>
      </c>
      <c r="AZ9" s="53">
        <v>5</v>
      </c>
      <c r="BA9" s="53">
        <v>4.38</v>
      </c>
      <c r="BB9" s="53">
        <v>0.92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119</v>
      </c>
      <c r="AN10" s="53">
        <v>0</v>
      </c>
      <c r="AO10" s="53">
        <v>2</v>
      </c>
      <c r="AP10" s="53">
        <v>1</v>
      </c>
      <c r="AQ10" s="53">
        <v>2</v>
      </c>
      <c r="AR10" s="53">
        <v>2</v>
      </c>
      <c r="AS10" s="53">
        <v>1</v>
      </c>
      <c r="AT10" s="53">
        <v>8</v>
      </c>
      <c r="AU10" s="53" t="s">
        <v>119</v>
      </c>
      <c r="AV10" s="53">
        <v>0</v>
      </c>
      <c r="AW10" s="53">
        <v>2</v>
      </c>
      <c r="AX10" s="53">
        <v>1</v>
      </c>
      <c r="AY10" s="53">
        <v>2</v>
      </c>
      <c r="AZ10" s="53">
        <v>2</v>
      </c>
      <c r="BA10" s="53">
        <v>3.57</v>
      </c>
      <c r="BB10" s="53">
        <v>1.27</v>
      </c>
      <c r="BC10" s="53">
        <v>4</v>
      </c>
      <c r="BD10" s="53" t="s">
        <v>171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120</v>
      </c>
      <c r="AN11" s="53">
        <v>0</v>
      </c>
      <c r="AO11" s="53">
        <v>0</v>
      </c>
      <c r="AP11" s="53">
        <v>0</v>
      </c>
      <c r="AQ11" s="53">
        <v>1</v>
      </c>
      <c r="AR11" s="53">
        <v>7</v>
      </c>
      <c r="AS11" s="53">
        <v>0</v>
      </c>
      <c r="AT11" s="53">
        <v>8</v>
      </c>
      <c r="AU11" s="53" t="s">
        <v>120</v>
      </c>
      <c r="AV11" s="53">
        <v>0</v>
      </c>
      <c r="AW11" s="53">
        <v>0</v>
      </c>
      <c r="AX11" s="53">
        <v>0</v>
      </c>
      <c r="AY11" s="53">
        <v>1</v>
      </c>
      <c r="AZ11" s="53">
        <v>7</v>
      </c>
      <c r="BA11" s="53">
        <v>4.88</v>
      </c>
      <c r="BB11" s="53">
        <v>0.35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121</v>
      </c>
      <c r="AN12" s="53">
        <v>0</v>
      </c>
      <c r="AO12" s="53">
        <v>0</v>
      </c>
      <c r="AP12" s="53">
        <v>0</v>
      </c>
      <c r="AQ12" s="53">
        <v>1</v>
      </c>
      <c r="AR12" s="53">
        <v>5</v>
      </c>
      <c r="AS12" s="53">
        <v>2</v>
      </c>
      <c r="AT12" s="53">
        <v>8</v>
      </c>
      <c r="AU12" s="53" t="s">
        <v>121</v>
      </c>
      <c r="AV12" s="53">
        <v>0</v>
      </c>
      <c r="AW12" s="53">
        <v>0</v>
      </c>
      <c r="AX12" s="53">
        <v>0</v>
      </c>
      <c r="AY12" s="53">
        <v>1</v>
      </c>
      <c r="AZ12" s="53">
        <v>5</v>
      </c>
      <c r="BA12" s="53">
        <v>4.83</v>
      </c>
      <c r="BB12" s="53">
        <v>0.41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122</v>
      </c>
      <c r="AN13" s="53">
        <v>0</v>
      </c>
      <c r="AO13" s="53">
        <v>0</v>
      </c>
      <c r="AP13" s="53">
        <v>1</v>
      </c>
      <c r="AQ13" s="53">
        <v>2</v>
      </c>
      <c r="AR13" s="53">
        <v>4</v>
      </c>
      <c r="AS13" s="53">
        <v>1</v>
      </c>
      <c r="AT13" s="53">
        <v>8</v>
      </c>
      <c r="AU13" s="53" t="s">
        <v>122</v>
      </c>
      <c r="AV13" s="53">
        <v>0</v>
      </c>
      <c r="AW13" s="53">
        <v>0</v>
      </c>
      <c r="AX13" s="53">
        <v>1</v>
      </c>
      <c r="AY13" s="53">
        <v>2</v>
      </c>
      <c r="AZ13" s="53">
        <v>4</v>
      </c>
      <c r="BA13" s="53">
        <v>4.43</v>
      </c>
      <c r="BB13" s="53">
        <v>0.79</v>
      </c>
      <c r="BC13" s="53">
        <v>5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123</v>
      </c>
      <c r="AN14" s="53">
        <v>0</v>
      </c>
      <c r="AO14" s="53">
        <v>0</v>
      </c>
      <c r="AP14" s="53">
        <v>0</v>
      </c>
      <c r="AQ14" s="53">
        <v>2</v>
      </c>
      <c r="AR14" s="53">
        <v>6</v>
      </c>
      <c r="AS14" s="53">
        <v>0</v>
      </c>
      <c r="AT14" s="53">
        <v>8</v>
      </c>
      <c r="AU14" s="53" t="s">
        <v>123</v>
      </c>
      <c r="AV14" s="53">
        <v>0</v>
      </c>
      <c r="AW14" s="53">
        <v>0</v>
      </c>
      <c r="AX14" s="53">
        <v>0</v>
      </c>
      <c r="AY14" s="53">
        <v>2</v>
      </c>
      <c r="AZ14" s="53">
        <v>6</v>
      </c>
      <c r="BA14" s="53">
        <v>4.75</v>
      </c>
      <c r="BB14" s="53">
        <v>0.46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124</v>
      </c>
      <c r="AN15" s="53">
        <v>0</v>
      </c>
      <c r="AO15" s="53">
        <v>0</v>
      </c>
      <c r="AP15" s="53">
        <v>1</v>
      </c>
      <c r="AQ15" s="53">
        <v>3</v>
      </c>
      <c r="AR15" s="53">
        <v>3</v>
      </c>
      <c r="AS15" s="53">
        <v>1</v>
      </c>
      <c r="AT15" s="53">
        <v>8</v>
      </c>
      <c r="AU15" s="53" t="s">
        <v>124</v>
      </c>
      <c r="AV15" s="53">
        <v>0</v>
      </c>
      <c r="AW15" s="53">
        <v>0</v>
      </c>
      <c r="AX15" s="53">
        <v>1</v>
      </c>
      <c r="AY15" s="53">
        <v>3</v>
      </c>
      <c r="AZ15" s="53">
        <v>3</v>
      </c>
      <c r="BA15" s="53">
        <v>4.29</v>
      </c>
      <c r="BB15" s="53">
        <v>0.76</v>
      </c>
      <c r="BC15" s="53">
        <v>4</v>
      </c>
      <c r="BD15" s="53">
        <v>4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125</v>
      </c>
      <c r="AN16" s="53">
        <v>0</v>
      </c>
      <c r="AO16" s="53">
        <v>0</v>
      </c>
      <c r="AP16" s="53">
        <v>0</v>
      </c>
      <c r="AQ16" s="53">
        <v>3</v>
      </c>
      <c r="AR16" s="53">
        <v>4</v>
      </c>
      <c r="AS16" s="53">
        <v>1</v>
      </c>
      <c r="AT16" s="53">
        <v>8</v>
      </c>
      <c r="AU16" s="53" t="s">
        <v>125</v>
      </c>
      <c r="AV16" s="53">
        <v>0</v>
      </c>
      <c r="AW16" s="53">
        <v>0</v>
      </c>
      <c r="AX16" s="53">
        <v>0</v>
      </c>
      <c r="AY16" s="53">
        <v>3</v>
      </c>
      <c r="AZ16" s="53">
        <v>4</v>
      </c>
      <c r="BA16" s="53">
        <v>4.57</v>
      </c>
      <c r="BB16" s="53">
        <v>0.53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126</v>
      </c>
      <c r="AN17" s="53">
        <v>0</v>
      </c>
      <c r="AO17" s="53">
        <v>0</v>
      </c>
      <c r="AP17" s="53">
        <v>1</v>
      </c>
      <c r="AQ17" s="53">
        <v>3</v>
      </c>
      <c r="AR17" s="53">
        <v>4</v>
      </c>
      <c r="AS17" s="53">
        <v>0</v>
      </c>
      <c r="AT17" s="53">
        <v>8</v>
      </c>
      <c r="AU17" s="53" t="s">
        <v>126</v>
      </c>
      <c r="AV17" s="53">
        <v>0</v>
      </c>
      <c r="AW17" s="53">
        <v>0</v>
      </c>
      <c r="AX17" s="53">
        <v>1</v>
      </c>
      <c r="AY17" s="53">
        <v>3</v>
      </c>
      <c r="AZ17" s="53">
        <v>4</v>
      </c>
      <c r="BA17" s="53">
        <v>4.38</v>
      </c>
      <c r="BB17" s="53">
        <v>0.74</v>
      </c>
      <c r="BC17" s="53">
        <v>5</v>
      </c>
      <c r="BD17" s="53">
        <v>5</v>
      </c>
    </row>
    <row r="18" spans="1:56" ht="40.5" customHeight="1" x14ac:dyDescent="0.25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127</v>
      </c>
      <c r="AN18" s="53">
        <v>0</v>
      </c>
      <c r="AO18" s="53">
        <v>0</v>
      </c>
      <c r="AP18" s="53">
        <v>2</v>
      </c>
      <c r="AQ18" s="53">
        <v>2</v>
      </c>
      <c r="AR18" s="53">
        <v>4</v>
      </c>
      <c r="AS18" s="53">
        <v>0</v>
      </c>
      <c r="AT18" s="53">
        <v>8</v>
      </c>
      <c r="AU18" s="53" t="s">
        <v>127</v>
      </c>
      <c r="AV18" s="53">
        <v>0</v>
      </c>
      <c r="AW18" s="53">
        <v>0</v>
      </c>
      <c r="AX18" s="53">
        <v>2</v>
      </c>
      <c r="AY18" s="53">
        <v>2</v>
      </c>
      <c r="AZ18" s="53">
        <v>4</v>
      </c>
      <c r="BA18" s="53">
        <v>4.25</v>
      </c>
      <c r="BB18" s="53">
        <v>0.89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92" t="s">
        <v>2</v>
      </c>
      <c r="D19" s="92"/>
      <c r="E19" s="92"/>
      <c r="F19" s="92"/>
      <c r="G19" s="92"/>
      <c r="H19" s="92"/>
      <c r="I19" s="92"/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128</v>
      </c>
      <c r="AN19" s="53">
        <v>0</v>
      </c>
      <c r="AO19" s="53">
        <v>2</v>
      </c>
      <c r="AP19" s="53">
        <v>2</v>
      </c>
      <c r="AQ19" s="53">
        <v>2</v>
      </c>
      <c r="AR19" s="53">
        <v>1</v>
      </c>
      <c r="AS19" s="53">
        <v>1</v>
      </c>
      <c r="AT19" s="53">
        <v>8</v>
      </c>
      <c r="AU19" s="53" t="s">
        <v>128</v>
      </c>
      <c r="AV19" s="53">
        <v>0</v>
      </c>
      <c r="AW19" s="53">
        <v>2</v>
      </c>
      <c r="AX19" s="53">
        <v>2</v>
      </c>
      <c r="AY19" s="53">
        <v>2</v>
      </c>
      <c r="AZ19" s="53">
        <v>1</v>
      </c>
      <c r="BA19" s="53">
        <v>3.29</v>
      </c>
      <c r="BB19" s="53">
        <v>1.1100000000000001</v>
      </c>
      <c r="BC19" s="53">
        <v>3</v>
      </c>
      <c r="BD19" s="53">
        <v>2</v>
      </c>
    </row>
    <row r="20" spans="1:56" ht="39.75" customHeight="1" x14ac:dyDescent="0.25">
      <c r="A20" s="58"/>
      <c r="B20" s="58"/>
      <c r="C20" s="92" t="s">
        <v>3</v>
      </c>
      <c r="D20" s="92"/>
      <c r="E20" s="92"/>
      <c r="F20" s="92"/>
      <c r="G20" s="92"/>
      <c r="H20" s="92"/>
      <c r="I20" s="92"/>
      <c r="J20" s="9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129</v>
      </c>
      <c r="AN20" s="53">
        <v>0</v>
      </c>
      <c r="AO20" s="53">
        <v>2</v>
      </c>
      <c r="AP20" s="53">
        <v>1</v>
      </c>
      <c r="AQ20" s="53">
        <v>2</v>
      </c>
      <c r="AR20" s="53">
        <v>1</v>
      </c>
      <c r="AS20" s="53">
        <v>2</v>
      </c>
      <c r="AT20" s="53">
        <v>8</v>
      </c>
      <c r="AU20" s="53" t="s">
        <v>129</v>
      </c>
      <c r="AV20" s="53">
        <v>0</v>
      </c>
      <c r="AW20" s="53">
        <v>2</v>
      </c>
      <c r="AX20" s="53">
        <v>1</v>
      </c>
      <c r="AY20" s="53">
        <v>2</v>
      </c>
      <c r="AZ20" s="53">
        <v>1</v>
      </c>
      <c r="BA20" s="53">
        <v>3.33</v>
      </c>
      <c r="BB20" s="53">
        <v>1.21</v>
      </c>
      <c r="BC20" s="53">
        <v>4</v>
      </c>
      <c r="BD20" s="53">
        <v>2</v>
      </c>
    </row>
    <row r="21" spans="1:56" ht="18" customHeight="1" x14ac:dyDescent="0.25">
      <c r="A21" s="58"/>
      <c r="B21" s="58"/>
      <c r="C21" s="92" t="s">
        <v>4</v>
      </c>
      <c r="D21" s="92"/>
      <c r="E21" s="92"/>
      <c r="F21" s="92"/>
      <c r="G21" s="92"/>
      <c r="H21" s="92"/>
      <c r="I21" s="92"/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130</v>
      </c>
      <c r="AN21" s="53">
        <v>0</v>
      </c>
      <c r="AO21" s="53">
        <v>2</v>
      </c>
      <c r="AP21" s="53">
        <v>2</v>
      </c>
      <c r="AQ21" s="53">
        <v>1</v>
      </c>
      <c r="AR21" s="53">
        <v>1</v>
      </c>
      <c r="AS21" s="53">
        <v>2</v>
      </c>
      <c r="AT21" s="53">
        <v>8</v>
      </c>
      <c r="AU21" s="53" t="s">
        <v>130</v>
      </c>
      <c r="AV21" s="53">
        <v>0</v>
      </c>
      <c r="AW21" s="53">
        <v>2</v>
      </c>
      <c r="AX21" s="53">
        <v>2</v>
      </c>
      <c r="AY21" s="53">
        <v>1</v>
      </c>
      <c r="AZ21" s="53">
        <v>1</v>
      </c>
      <c r="BA21" s="53">
        <v>3.17</v>
      </c>
      <c r="BB21" s="53">
        <v>1.17</v>
      </c>
      <c r="BC21" s="53">
        <v>3</v>
      </c>
      <c r="BD21" s="53">
        <v>2</v>
      </c>
    </row>
    <row r="22" spans="1:56" ht="18" customHeight="1" x14ac:dyDescent="0.25">
      <c r="C22" s="92" t="s">
        <v>5</v>
      </c>
      <c r="D22" s="92"/>
      <c r="E22" s="92"/>
      <c r="F22" s="92"/>
      <c r="G22" s="92"/>
      <c r="H22" s="92"/>
      <c r="I22" s="92"/>
      <c r="J22" s="92"/>
      <c r="AM22" s="53" t="s">
        <v>131</v>
      </c>
      <c r="AN22" s="53">
        <v>0</v>
      </c>
      <c r="AO22" s="53">
        <v>3</v>
      </c>
      <c r="AP22" s="53">
        <v>1</v>
      </c>
      <c r="AQ22" s="53">
        <v>1</v>
      </c>
      <c r="AR22" s="53">
        <v>1</v>
      </c>
      <c r="AS22" s="53">
        <v>2</v>
      </c>
      <c r="AT22" s="53">
        <v>8</v>
      </c>
      <c r="AU22" s="53" t="s">
        <v>131</v>
      </c>
      <c r="AV22" s="53">
        <v>0</v>
      </c>
      <c r="AW22" s="53">
        <v>3</v>
      </c>
      <c r="AX22" s="53">
        <v>1</v>
      </c>
      <c r="AY22" s="53">
        <v>1</v>
      </c>
      <c r="AZ22" s="53">
        <v>1</v>
      </c>
      <c r="BA22" s="53">
        <v>3</v>
      </c>
      <c r="BB22" s="53">
        <v>1.26</v>
      </c>
      <c r="BC22" s="53">
        <v>3</v>
      </c>
      <c r="BD22" s="53">
        <v>2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132</v>
      </c>
      <c r="AN23" s="53">
        <v>2</v>
      </c>
      <c r="AO23" s="53">
        <v>2</v>
      </c>
      <c r="AP23" s="53">
        <v>0</v>
      </c>
      <c r="AQ23" s="53">
        <v>1</v>
      </c>
      <c r="AR23" s="53">
        <v>1</v>
      </c>
      <c r="AS23" s="53">
        <v>2</v>
      </c>
      <c r="AT23" s="53">
        <v>8</v>
      </c>
      <c r="AU23" s="53" t="s">
        <v>132</v>
      </c>
      <c r="AV23" s="53">
        <v>2</v>
      </c>
      <c r="AW23" s="53">
        <v>2</v>
      </c>
      <c r="AX23" s="53">
        <v>0</v>
      </c>
      <c r="AY23" s="53">
        <v>1</v>
      </c>
      <c r="AZ23" s="53">
        <v>1</v>
      </c>
      <c r="BA23" s="53">
        <v>2.5</v>
      </c>
      <c r="BB23" s="53">
        <v>1.64</v>
      </c>
      <c r="BC23" s="53">
        <v>2</v>
      </c>
      <c r="BD23" s="53">
        <v>1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133</v>
      </c>
      <c r="AN24" s="53">
        <v>0</v>
      </c>
      <c r="AO24" s="53">
        <v>1</v>
      </c>
      <c r="AP24" s="53">
        <v>2</v>
      </c>
      <c r="AQ24" s="53">
        <v>1</v>
      </c>
      <c r="AR24" s="53">
        <v>0</v>
      </c>
      <c r="AS24" s="53">
        <v>4</v>
      </c>
      <c r="AT24" s="53">
        <v>8</v>
      </c>
      <c r="AU24" s="53" t="s">
        <v>133</v>
      </c>
      <c r="AV24" s="53">
        <v>0</v>
      </c>
      <c r="AW24" s="53">
        <v>1</v>
      </c>
      <c r="AX24" s="53">
        <v>2</v>
      </c>
      <c r="AY24" s="53">
        <v>1</v>
      </c>
      <c r="AZ24" s="53">
        <v>0</v>
      </c>
      <c r="BA24" s="53">
        <v>3</v>
      </c>
      <c r="BB24" s="53">
        <v>0.82</v>
      </c>
      <c r="BC24" s="53">
        <v>3</v>
      </c>
      <c r="BD24" s="53">
        <v>3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134</v>
      </c>
      <c r="AN25" s="53">
        <v>0</v>
      </c>
      <c r="AO25" s="53">
        <v>1</v>
      </c>
      <c r="AP25" s="53">
        <v>2</v>
      </c>
      <c r="AQ25" s="53">
        <v>1</v>
      </c>
      <c r="AR25" s="53">
        <v>0</v>
      </c>
      <c r="AS25" s="53">
        <v>4</v>
      </c>
      <c r="AT25" s="53">
        <v>8</v>
      </c>
      <c r="AU25" s="53" t="s">
        <v>134</v>
      </c>
      <c r="AV25" s="53">
        <v>0</v>
      </c>
      <c r="AW25" s="53">
        <v>1</v>
      </c>
      <c r="AX25" s="53">
        <v>2</v>
      </c>
      <c r="AY25" s="53">
        <v>1</v>
      </c>
      <c r="AZ25" s="53">
        <v>0</v>
      </c>
      <c r="BA25" s="53">
        <v>3</v>
      </c>
      <c r="BB25" s="53">
        <v>0.82</v>
      </c>
      <c r="BC25" s="53">
        <v>3</v>
      </c>
      <c r="BD25" s="53">
        <v>3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135</v>
      </c>
      <c r="AN26" s="53">
        <v>0</v>
      </c>
      <c r="AO26" s="53">
        <v>0</v>
      </c>
      <c r="AP26" s="53">
        <v>3</v>
      </c>
      <c r="AQ26" s="53">
        <v>2</v>
      </c>
      <c r="AR26" s="53">
        <v>1</v>
      </c>
      <c r="AS26" s="53">
        <v>2</v>
      </c>
      <c r="AT26" s="53">
        <v>8</v>
      </c>
      <c r="AU26" s="53" t="s">
        <v>135</v>
      </c>
      <c r="AV26" s="53">
        <v>0</v>
      </c>
      <c r="AW26" s="53">
        <v>0</v>
      </c>
      <c r="AX26" s="53">
        <v>3</v>
      </c>
      <c r="AY26" s="53">
        <v>2</v>
      </c>
      <c r="AZ26" s="53">
        <v>1</v>
      </c>
      <c r="BA26" s="53">
        <v>3.67</v>
      </c>
      <c r="BB26" s="53">
        <v>0.82</v>
      </c>
      <c r="BC26" s="53">
        <v>4</v>
      </c>
      <c r="BD26" s="53">
        <v>3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136</v>
      </c>
      <c r="AN27" s="53">
        <v>0</v>
      </c>
      <c r="AO27" s="53">
        <v>0</v>
      </c>
      <c r="AP27" s="53">
        <v>2</v>
      </c>
      <c r="AQ27" s="53">
        <v>3</v>
      </c>
      <c r="AR27" s="53">
        <v>0</v>
      </c>
      <c r="AS27" s="53">
        <v>3</v>
      </c>
      <c r="AT27" s="53">
        <v>8</v>
      </c>
      <c r="AU27" s="53" t="s">
        <v>136</v>
      </c>
      <c r="AV27" s="53">
        <v>0</v>
      </c>
      <c r="AW27" s="53">
        <v>0</v>
      </c>
      <c r="AX27" s="53">
        <v>2</v>
      </c>
      <c r="AY27" s="53">
        <v>3</v>
      </c>
      <c r="AZ27" s="53">
        <v>0</v>
      </c>
      <c r="BA27" s="53">
        <v>3.6</v>
      </c>
      <c r="BB27" s="53">
        <v>0.55000000000000004</v>
      </c>
      <c r="BC27" s="53">
        <v>4</v>
      </c>
      <c r="BD27" s="53">
        <v>4</v>
      </c>
    </row>
    <row r="28" spans="1:56" s="5" customFormat="1" ht="20.25" customHeight="1" x14ac:dyDescent="0.25">
      <c r="A28" s="72" t="s">
        <v>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137</v>
      </c>
      <c r="AN28" s="5">
        <v>0</v>
      </c>
      <c r="AO28" s="5">
        <v>0</v>
      </c>
      <c r="AP28" s="5">
        <v>2</v>
      </c>
      <c r="AQ28" s="5">
        <v>3</v>
      </c>
      <c r="AR28" s="5">
        <v>1</v>
      </c>
      <c r="AS28" s="5">
        <v>2</v>
      </c>
      <c r="AT28" s="5">
        <v>8</v>
      </c>
      <c r="AU28" s="5" t="s">
        <v>137</v>
      </c>
      <c r="AV28" s="5">
        <v>0</v>
      </c>
      <c r="AW28" s="5">
        <v>0</v>
      </c>
      <c r="AX28" s="5">
        <v>2</v>
      </c>
      <c r="AY28" s="5">
        <v>3</v>
      </c>
      <c r="AZ28" s="5">
        <v>1</v>
      </c>
      <c r="BA28" s="5">
        <v>3.83</v>
      </c>
      <c r="BB28" s="5">
        <v>0.75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138</v>
      </c>
      <c r="AN29" s="53">
        <v>0</v>
      </c>
      <c r="AO29" s="53">
        <v>0</v>
      </c>
      <c r="AP29" s="53">
        <v>1</v>
      </c>
      <c r="AQ29" s="53">
        <v>2</v>
      </c>
      <c r="AR29" s="53">
        <v>4</v>
      </c>
      <c r="AS29" s="53">
        <v>1</v>
      </c>
      <c r="AT29" s="53">
        <v>8</v>
      </c>
      <c r="AU29" s="53" t="s">
        <v>138</v>
      </c>
      <c r="AV29" s="53">
        <v>0</v>
      </c>
      <c r="AW29" s="53">
        <v>0</v>
      </c>
      <c r="AX29" s="53">
        <v>1</v>
      </c>
      <c r="AY29" s="53">
        <v>2</v>
      </c>
      <c r="AZ29" s="53">
        <v>4</v>
      </c>
      <c r="BA29" s="53">
        <v>4.43</v>
      </c>
      <c r="BB29" s="53">
        <v>0.79</v>
      </c>
      <c r="BC29" s="53">
        <v>5</v>
      </c>
      <c r="BD29" s="53">
        <v>5</v>
      </c>
    </row>
    <row r="30" spans="1:56" ht="18.75" x14ac:dyDescent="0.3">
      <c r="A30" s="6">
        <v>1</v>
      </c>
      <c r="B30" s="98" t="s">
        <v>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AM30" s="53" t="s">
        <v>139</v>
      </c>
      <c r="AN30" s="53">
        <v>0</v>
      </c>
      <c r="AO30" s="53">
        <v>0</v>
      </c>
      <c r="AP30" s="53">
        <v>1</v>
      </c>
      <c r="AQ30" s="53">
        <v>2</v>
      </c>
      <c r="AR30" s="53">
        <v>3</v>
      </c>
      <c r="AS30" s="53">
        <v>2</v>
      </c>
      <c r="AT30" s="53">
        <v>8</v>
      </c>
      <c r="AU30" s="53" t="s">
        <v>139</v>
      </c>
      <c r="AV30" s="53">
        <v>0</v>
      </c>
      <c r="AW30" s="53">
        <v>0</v>
      </c>
      <c r="AX30" s="53">
        <v>1</v>
      </c>
      <c r="AY30" s="53">
        <v>2</v>
      </c>
      <c r="AZ30" s="53">
        <v>3</v>
      </c>
      <c r="BA30" s="53">
        <v>4.33</v>
      </c>
      <c r="BB30" s="53">
        <v>0.82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140</v>
      </c>
      <c r="AN31" s="53">
        <v>0</v>
      </c>
      <c r="AO31" s="53">
        <v>0</v>
      </c>
      <c r="AP31" s="53">
        <v>1</v>
      </c>
      <c r="AQ31" s="53">
        <v>3</v>
      </c>
      <c r="AR31" s="53">
        <v>2</v>
      </c>
      <c r="AS31" s="53">
        <v>2</v>
      </c>
      <c r="AT31" s="53">
        <v>8</v>
      </c>
      <c r="AU31" s="53" t="s">
        <v>140</v>
      </c>
      <c r="AV31" s="53">
        <v>0</v>
      </c>
      <c r="AW31" s="53">
        <v>0</v>
      </c>
      <c r="AX31" s="53">
        <v>1</v>
      </c>
      <c r="AY31" s="53">
        <v>3</v>
      </c>
      <c r="AZ31" s="53">
        <v>2</v>
      </c>
      <c r="BA31" s="53">
        <v>4.17</v>
      </c>
      <c r="BB31" s="53">
        <v>0.75</v>
      </c>
      <c r="BC31" s="53">
        <v>4</v>
      </c>
      <c r="BD31" s="53">
        <v>4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141</v>
      </c>
      <c r="AN32" s="53">
        <v>0</v>
      </c>
      <c r="AO32" s="53">
        <v>0</v>
      </c>
      <c r="AP32" s="53">
        <v>1</v>
      </c>
      <c r="AQ32" s="53">
        <v>2</v>
      </c>
      <c r="AR32" s="53">
        <v>3</v>
      </c>
      <c r="AS32" s="53">
        <v>2</v>
      </c>
      <c r="AT32" s="53">
        <v>8</v>
      </c>
      <c r="AU32" s="53" t="s">
        <v>141</v>
      </c>
      <c r="AV32" s="53">
        <v>0</v>
      </c>
      <c r="AW32" s="53">
        <v>0</v>
      </c>
      <c r="AX32" s="53">
        <v>1</v>
      </c>
      <c r="AY32" s="53">
        <v>2</v>
      </c>
      <c r="AZ32" s="53">
        <v>3</v>
      </c>
      <c r="BA32" s="53">
        <v>4.33</v>
      </c>
      <c r="BB32" s="53">
        <v>0.82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142</v>
      </c>
      <c r="AN33" s="53">
        <v>0</v>
      </c>
      <c r="AO33" s="53">
        <v>0</v>
      </c>
      <c r="AP33" s="53">
        <v>4</v>
      </c>
      <c r="AQ33" s="53">
        <v>2</v>
      </c>
      <c r="AR33" s="53">
        <v>2</v>
      </c>
      <c r="AS33" s="53">
        <v>0</v>
      </c>
      <c r="AT33" s="53">
        <v>8</v>
      </c>
      <c r="AU33" s="53" t="s">
        <v>142</v>
      </c>
      <c r="AV33" s="53">
        <v>0</v>
      </c>
      <c r="AW33" s="53">
        <v>0</v>
      </c>
      <c r="AX33" s="53">
        <v>4</v>
      </c>
      <c r="AY33" s="53">
        <v>2</v>
      </c>
      <c r="AZ33" s="53">
        <v>2</v>
      </c>
      <c r="BA33" s="53">
        <v>3.75</v>
      </c>
      <c r="BB33" s="53">
        <v>0.89</v>
      </c>
      <c r="BC33" s="53">
        <v>4</v>
      </c>
      <c r="BD33" s="53">
        <v>3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143</v>
      </c>
      <c r="AN34" s="53">
        <v>0</v>
      </c>
      <c r="AO34" s="53">
        <v>0</v>
      </c>
      <c r="AP34" s="53">
        <v>2</v>
      </c>
      <c r="AQ34" s="53">
        <v>1</v>
      </c>
      <c r="AR34" s="53">
        <v>5</v>
      </c>
      <c r="AS34" s="53">
        <v>0</v>
      </c>
      <c r="AT34" s="53">
        <v>8</v>
      </c>
      <c r="AU34" s="53" t="s">
        <v>143</v>
      </c>
      <c r="AV34" s="53">
        <v>0</v>
      </c>
      <c r="AW34" s="53">
        <v>0</v>
      </c>
      <c r="AX34" s="53">
        <v>2</v>
      </c>
      <c r="AY34" s="53">
        <v>1</v>
      </c>
      <c r="AZ34" s="53">
        <v>5</v>
      </c>
      <c r="BA34" s="53">
        <v>4.38</v>
      </c>
      <c r="BB34" s="53">
        <v>0.92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144</v>
      </c>
      <c r="AN35" s="53">
        <v>0</v>
      </c>
      <c r="AO35" s="53">
        <v>0</v>
      </c>
      <c r="AP35" s="53">
        <v>1</v>
      </c>
      <c r="AQ35" s="53">
        <v>4</v>
      </c>
      <c r="AR35" s="53">
        <v>3</v>
      </c>
      <c r="AS35" s="53">
        <v>0</v>
      </c>
      <c r="AT35" s="53">
        <v>8</v>
      </c>
      <c r="AU35" s="53" t="s">
        <v>144</v>
      </c>
      <c r="AV35" s="53">
        <v>0</v>
      </c>
      <c r="AW35" s="53">
        <v>0</v>
      </c>
      <c r="AX35" s="53">
        <v>1</v>
      </c>
      <c r="AY35" s="53">
        <v>4</v>
      </c>
      <c r="AZ35" s="53">
        <v>3</v>
      </c>
      <c r="BA35" s="53">
        <v>4.25</v>
      </c>
      <c r="BB35" s="53">
        <v>0.71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145</v>
      </c>
      <c r="AN36" s="53">
        <v>1</v>
      </c>
      <c r="AO36" s="53">
        <v>0</v>
      </c>
      <c r="AP36" s="53">
        <v>1</v>
      </c>
      <c r="AQ36" s="53">
        <v>4</v>
      </c>
      <c r="AR36" s="53">
        <v>2</v>
      </c>
      <c r="AS36" s="53">
        <v>0</v>
      </c>
      <c r="AT36" s="53">
        <v>8</v>
      </c>
      <c r="AU36" s="53" t="s">
        <v>145</v>
      </c>
      <c r="AV36" s="53">
        <v>1</v>
      </c>
      <c r="AW36" s="53">
        <v>0</v>
      </c>
      <c r="AX36" s="53">
        <v>1</v>
      </c>
      <c r="AY36" s="53">
        <v>4</v>
      </c>
      <c r="AZ36" s="53">
        <v>2</v>
      </c>
      <c r="BA36" s="53">
        <v>3.75</v>
      </c>
      <c r="BB36" s="53">
        <v>1.28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146</v>
      </c>
      <c r="AN37" s="53">
        <v>1</v>
      </c>
      <c r="AO37" s="53">
        <v>0</v>
      </c>
      <c r="AP37" s="53">
        <v>1</v>
      </c>
      <c r="AQ37" s="53">
        <v>4</v>
      </c>
      <c r="AR37" s="53">
        <v>2</v>
      </c>
      <c r="AS37" s="53">
        <v>0</v>
      </c>
      <c r="AT37" s="53">
        <v>8</v>
      </c>
      <c r="AU37" s="53" t="s">
        <v>146</v>
      </c>
      <c r="AV37" s="53">
        <v>1</v>
      </c>
      <c r="AW37" s="53">
        <v>0</v>
      </c>
      <c r="AX37" s="53">
        <v>1</v>
      </c>
      <c r="AY37" s="53">
        <v>4</v>
      </c>
      <c r="AZ37" s="53">
        <v>2</v>
      </c>
      <c r="BA37" s="53">
        <v>3.75</v>
      </c>
      <c r="BB37" s="53">
        <v>1.28</v>
      </c>
      <c r="BC37" s="53">
        <v>4</v>
      </c>
      <c r="BD37" s="53">
        <v>4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94</v>
      </c>
      <c r="AN38" s="53">
        <v>0</v>
      </c>
      <c r="AO38" s="53">
        <v>0</v>
      </c>
      <c r="AP38" s="53">
        <v>2</v>
      </c>
      <c r="AQ38" s="53">
        <v>2</v>
      </c>
      <c r="AR38" s="53">
        <v>3</v>
      </c>
      <c r="AS38" s="53">
        <v>1</v>
      </c>
      <c r="AT38" s="53">
        <v>8</v>
      </c>
      <c r="AU38" s="53" t="s">
        <v>94</v>
      </c>
      <c r="AV38" s="53">
        <v>0</v>
      </c>
      <c r="AW38" s="53">
        <v>0</v>
      </c>
      <c r="AX38" s="53">
        <v>2</v>
      </c>
      <c r="AY38" s="53">
        <v>2</v>
      </c>
      <c r="AZ38" s="53">
        <v>3</v>
      </c>
      <c r="BA38" s="53">
        <v>4.1399999999999997</v>
      </c>
      <c r="BB38" s="53">
        <v>0.9</v>
      </c>
      <c r="BC38" s="53">
        <v>4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147</v>
      </c>
      <c r="AN39" s="53">
        <v>0</v>
      </c>
      <c r="AO39" s="53">
        <v>0</v>
      </c>
      <c r="AP39" s="53">
        <v>2</v>
      </c>
      <c r="AQ39" s="53">
        <v>4</v>
      </c>
      <c r="AR39" s="53">
        <v>2</v>
      </c>
      <c r="AS39" s="53">
        <v>0</v>
      </c>
      <c r="AT39" s="53">
        <v>8</v>
      </c>
      <c r="AU39" s="53" t="s">
        <v>147</v>
      </c>
      <c r="AV39" s="53">
        <v>0</v>
      </c>
      <c r="AW39" s="53">
        <v>0</v>
      </c>
      <c r="AX39" s="53">
        <v>2</v>
      </c>
      <c r="AY39" s="53">
        <v>4</v>
      </c>
      <c r="AZ39" s="53">
        <v>2</v>
      </c>
      <c r="BA39" s="53">
        <v>4</v>
      </c>
      <c r="BB39" s="53">
        <v>0.76</v>
      </c>
      <c r="BC39" s="53">
        <v>4</v>
      </c>
      <c r="BD39" s="53">
        <v>4</v>
      </c>
    </row>
    <row r="40" spans="1:56" ht="15" customHeight="1" x14ac:dyDescent="0.25">
      <c r="V40" s="110" t="s">
        <v>8</v>
      </c>
      <c r="W40" s="111"/>
      <c r="X40" s="111"/>
      <c r="Y40" s="111"/>
      <c r="Z40" s="111"/>
      <c r="AA40" s="112"/>
      <c r="AC40" s="110" t="s">
        <v>9</v>
      </c>
      <c r="AD40" s="111"/>
      <c r="AE40" s="111"/>
      <c r="AF40" s="111"/>
      <c r="AG40" s="111"/>
      <c r="AH40" s="112"/>
      <c r="AI40" s="116" t="s">
        <v>10</v>
      </c>
      <c r="AJ40" s="69"/>
      <c r="AK40" s="69"/>
      <c r="AL40" s="69"/>
      <c r="AM40" s="53" t="s">
        <v>148</v>
      </c>
      <c r="AN40" s="53">
        <v>1</v>
      </c>
      <c r="AO40" s="53">
        <v>0</v>
      </c>
      <c r="AP40" s="53">
        <v>1</v>
      </c>
      <c r="AQ40" s="53">
        <v>3</v>
      </c>
      <c r="AR40" s="53">
        <v>3</v>
      </c>
      <c r="AS40" s="53">
        <v>0</v>
      </c>
      <c r="AT40" s="53">
        <v>8</v>
      </c>
      <c r="AU40" s="53" t="s">
        <v>148</v>
      </c>
      <c r="AV40" s="53">
        <v>1</v>
      </c>
      <c r="AW40" s="53">
        <v>0</v>
      </c>
      <c r="AX40" s="53">
        <v>1</v>
      </c>
      <c r="AY40" s="53">
        <v>3</v>
      </c>
      <c r="AZ40" s="53">
        <v>3</v>
      </c>
      <c r="BA40" s="53">
        <v>3.88</v>
      </c>
      <c r="BB40" s="53">
        <v>1.36</v>
      </c>
      <c r="BC40" s="53">
        <v>4</v>
      </c>
      <c r="BD40" s="53">
        <v>4</v>
      </c>
    </row>
    <row r="41" spans="1:56" ht="15.75" thickBot="1" x14ac:dyDescent="0.3">
      <c r="V41" s="113"/>
      <c r="W41" s="114"/>
      <c r="X41" s="114"/>
      <c r="Y41" s="114"/>
      <c r="Z41" s="114"/>
      <c r="AA41" s="115"/>
      <c r="AC41" s="113"/>
      <c r="AD41" s="114"/>
      <c r="AE41" s="114"/>
      <c r="AF41" s="114"/>
      <c r="AG41" s="114"/>
      <c r="AH41" s="115"/>
      <c r="AI41" s="117"/>
      <c r="AJ41" s="118"/>
      <c r="AK41" s="118"/>
      <c r="AL41" s="118"/>
      <c r="AM41" s="53" t="s">
        <v>149</v>
      </c>
      <c r="AN41" s="53">
        <v>0</v>
      </c>
      <c r="AO41" s="53">
        <v>1</v>
      </c>
      <c r="AP41" s="53">
        <v>1</v>
      </c>
      <c r="AQ41" s="53">
        <v>5</v>
      </c>
      <c r="AR41" s="53">
        <v>1</v>
      </c>
      <c r="AS41" s="53">
        <v>0</v>
      </c>
      <c r="AT41" s="53">
        <v>8</v>
      </c>
      <c r="AU41" s="53" t="s">
        <v>149</v>
      </c>
      <c r="AV41" s="53">
        <v>0</v>
      </c>
      <c r="AW41" s="53">
        <v>1</v>
      </c>
      <c r="AX41" s="53">
        <v>1</v>
      </c>
      <c r="AY41" s="53">
        <v>5</v>
      </c>
      <c r="AZ41" s="53">
        <v>1</v>
      </c>
      <c r="BA41" s="53">
        <v>3.75</v>
      </c>
      <c r="BB41" s="53">
        <v>0.89</v>
      </c>
      <c r="BC41" s="53">
        <v>4</v>
      </c>
      <c r="BD41" s="53">
        <v>4</v>
      </c>
    </row>
    <row r="42" spans="1:56" s="54" customFormat="1" ht="18.75" x14ac:dyDescent="0.25">
      <c r="A42" s="1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1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177</v>
      </c>
      <c r="AN42" s="53"/>
      <c r="AO42" s="53"/>
      <c r="AP42" s="53"/>
      <c r="AQ42" s="53"/>
      <c r="AR42" s="53"/>
      <c r="AS42" s="53"/>
      <c r="AT42" s="53"/>
      <c r="AU42" s="53" t="s">
        <v>177</v>
      </c>
      <c r="AV42" s="53"/>
      <c r="AW42" s="53"/>
    </row>
    <row r="43" spans="1:56" s="55" customFormat="1" ht="18.75" customHeight="1" x14ac:dyDescent="0.25">
      <c r="A43" s="75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86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53"/>
      <c r="AN43" s="53"/>
      <c r="AO43" s="53"/>
      <c r="AP43" s="53"/>
      <c r="AQ43" s="53"/>
      <c r="AR43" s="53"/>
      <c r="AS43" s="53"/>
      <c r="AT43" s="53"/>
      <c r="AU43" s="53" t="s">
        <v>105</v>
      </c>
      <c r="AV43" s="53"/>
      <c r="AW43" s="53"/>
    </row>
    <row r="44" spans="1:56" s="55" customFormat="1" ht="18.75" customHeight="1" x14ac:dyDescent="0.25">
      <c r="A44" s="20">
        <v>2</v>
      </c>
      <c r="B44" s="123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2</v>
      </c>
      <c r="Z44" s="21">
        <f t="shared" si="0"/>
        <v>3</v>
      </c>
      <c r="AA44" s="21">
        <f t="shared" si="0"/>
        <v>1</v>
      </c>
      <c r="AB44" s="22">
        <f>SUM(V44:AA44)</f>
        <v>6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0.33333333333333331</v>
      </c>
      <c r="AG44" s="23">
        <f t="shared" si="1"/>
        <v>0.5</v>
      </c>
      <c r="AH44" s="23">
        <f t="shared" si="1"/>
        <v>0.16666666666666666</v>
      </c>
      <c r="AI44" s="24">
        <f>+BA3</f>
        <v>4.5999999999999996</v>
      </c>
      <c r="AJ44" s="24">
        <f t="shared" ref="AJ44:AL54" si="2">+BB3</f>
        <v>0.55000000000000004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23" t="s">
        <v>19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2</v>
      </c>
      <c r="Z45" s="21">
        <f t="shared" si="0"/>
        <v>3</v>
      </c>
      <c r="AA45" s="21">
        <f t="shared" si="0"/>
        <v>1</v>
      </c>
      <c r="AB45" s="22">
        <f t="shared" ref="AB45:AB54" si="4">SUM(V45:AA45)</f>
        <v>6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0.33333333333333331</v>
      </c>
      <c r="AG45" s="23">
        <f t="shared" si="1"/>
        <v>0.5</v>
      </c>
      <c r="AH45" s="23">
        <f t="shared" si="1"/>
        <v>0.16666666666666666</v>
      </c>
      <c r="AI45" s="24">
        <f t="shared" ref="AI45:AI54" si="6">+BA4</f>
        <v>4.5999999999999996</v>
      </c>
      <c r="AJ45" s="24">
        <f t="shared" si="2"/>
        <v>0.55000000000000004</v>
      </c>
      <c r="AK45" s="59">
        <f t="shared" si="2"/>
        <v>5</v>
      </c>
      <c r="AL45" s="59">
        <f t="shared" si="2"/>
        <v>5</v>
      </c>
      <c r="AM45" s="53" t="s">
        <v>176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23" t="s">
        <v>20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21">
        <f t="shared" si="3"/>
        <v>0</v>
      </c>
      <c r="W46" s="21">
        <f t="shared" si="0"/>
        <v>0</v>
      </c>
      <c r="X46" s="21">
        <f t="shared" si="0"/>
        <v>1</v>
      </c>
      <c r="Y46" s="21">
        <f t="shared" si="0"/>
        <v>1</v>
      </c>
      <c r="Z46" s="21">
        <f t="shared" si="0"/>
        <v>6</v>
      </c>
      <c r="AA46" s="21">
        <f t="shared" si="0"/>
        <v>0</v>
      </c>
      <c r="AB46" s="22">
        <f t="shared" si="4"/>
        <v>8</v>
      </c>
      <c r="AC46" s="23">
        <f t="shared" si="5"/>
        <v>0</v>
      </c>
      <c r="AD46" s="23">
        <f t="shared" si="1"/>
        <v>0</v>
      </c>
      <c r="AE46" s="23">
        <f t="shared" si="1"/>
        <v>0.125</v>
      </c>
      <c r="AF46" s="23">
        <f t="shared" si="1"/>
        <v>0.125</v>
      </c>
      <c r="AG46" s="23">
        <f t="shared" si="1"/>
        <v>0.75</v>
      </c>
      <c r="AH46" s="23">
        <f t="shared" si="1"/>
        <v>0</v>
      </c>
      <c r="AI46" s="24">
        <f t="shared" si="6"/>
        <v>4.63</v>
      </c>
      <c r="AJ46" s="24">
        <f t="shared" si="2"/>
        <v>0.74</v>
      </c>
      <c r="AK46" s="59">
        <f t="shared" si="2"/>
        <v>5</v>
      </c>
      <c r="AL46" s="59">
        <f t="shared" si="2"/>
        <v>5</v>
      </c>
      <c r="AM46" s="53" t="s">
        <v>106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23" t="s">
        <v>21</v>
      </c>
      <c r="C47" s="106" t="s">
        <v>22</v>
      </c>
      <c r="D47" s="106" t="s">
        <v>22</v>
      </c>
      <c r="E47" s="106" t="s">
        <v>22</v>
      </c>
      <c r="F47" s="106" t="s">
        <v>22</v>
      </c>
      <c r="G47" s="106" t="s">
        <v>22</v>
      </c>
      <c r="H47" s="106" t="s">
        <v>22</v>
      </c>
      <c r="I47" s="106" t="s">
        <v>22</v>
      </c>
      <c r="J47" s="106" t="s">
        <v>22</v>
      </c>
      <c r="K47" s="106" t="s">
        <v>22</v>
      </c>
      <c r="L47" s="106" t="s">
        <v>22</v>
      </c>
      <c r="M47" s="106" t="s">
        <v>22</v>
      </c>
      <c r="N47" s="106" t="s">
        <v>22</v>
      </c>
      <c r="O47" s="106" t="s">
        <v>22</v>
      </c>
      <c r="P47" s="106" t="s">
        <v>22</v>
      </c>
      <c r="Q47" s="106" t="s">
        <v>22</v>
      </c>
      <c r="R47" s="106" t="s">
        <v>22</v>
      </c>
      <c r="S47" s="106" t="s">
        <v>22</v>
      </c>
      <c r="T47" s="106" t="s">
        <v>22</v>
      </c>
      <c r="U47" s="107" t="s">
        <v>22</v>
      </c>
      <c r="V47" s="21">
        <f t="shared" si="3"/>
        <v>0</v>
      </c>
      <c r="W47" s="21">
        <f t="shared" si="0"/>
        <v>0</v>
      </c>
      <c r="X47" s="21">
        <f t="shared" si="0"/>
        <v>0</v>
      </c>
      <c r="Y47" s="21">
        <f t="shared" si="0"/>
        <v>2</v>
      </c>
      <c r="Z47" s="21">
        <f t="shared" si="0"/>
        <v>6</v>
      </c>
      <c r="AA47" s="21">
        <f t="shared" si="0"/>
        <v>0</v>
      </c>
      <c r="AB47" s="22">
        <f t="shared" si="4"/>
        <v>8</v>
      </c>
      <c r="AC47" s="23">
        <f t="shared" si="5"/>
        <v>0</v>
      </c>
      <c r="AD47" s="23">
        <f t="shared" si="1"/>
        <v>0</v>
      </c>
      <c r="AE47" s="23">
        <f t="shared" si="1"/>
        <v>0</v>
      </c>
      <c r="AF47" s="23">
        <f t="shared" si="1"/>
        <v>0.25</v>
      </c>
      <c r="AG47" s="23">
        <f t="shared" si="1"/>
        <v>0.75</v>
      </c>
      <c r="AH47" s="23">
        <f t="shared" si="1"/>
        <v>0</v>
      </c>
      <c r="AI47" s="24">
        <f t="shared" si="6"/>
        <v>4.75</v>
      </c>
      <c r="AJ47" s="24">
        <f t="shared" si="2"/>
        <v>0.46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151</v>
      </c>
      <c r="AP47" s="53" t="s">
        <v>152</v>
      </c>
      <c r="AQ47" s="53" t="s">
        <v>102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23" t="s">
        <v>23</v>
      </c>
      <c r="C48" s="106" t="s">
        <v>24</v>
      </c>
      <c r="D48" s="106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  <c r="I48" s="106" t="s">
        <v>24</v>
      </c>
      <c r="J48" s="106" t="s">
        <v>24</v>
      </c>
      <c r="K48" s="106" t="s">
        <v>24</v>
      </c>
      <c r="L48" s="106" t="s">
        <v>24</v>
      </c>
      <c r="M48" s="106" t="s">
        <v>24</v>
      </c>
      <c r="N48" s="106" t="s">
        <v>24</v>
      </c>
      <c r="O48" s="106" t="s">
        <v>24</v>
      </c>
      <c r="P48" s="106" t="s">
        <v>24</v>
      </c>
      <c r="Q48" s="106" t="s">
        <v>24</v>
      </c>
      <c r="R48" s="106" t="s">
        <v>24</v>
      </c>
      <c r="S48" s="106" t="s">
        <v>24</v>
      </c>
      <c r="T48" s="106" t="s">
        <v>24</v>
      </c>
      <c r="U48" s="107" t="s">
        <v>24</v>
      </c>
      <c r="V48" s="21">
        <f t="shared" si="3"/>
        <v>0</v>
      </c>
      <c r="W48" s="21">
        <f t="shared" si="0"/>
        <v>0</v>
      </c>
      <c r="X48" s="21">
        <f t="shared" si="0"/>
        <v>0</v>
      </c>
      <c r="Y48" s="21">
        <f t="shared" si="0"/>
        <v>2</v>
      </c>
      <c r="Z48" s="21">
        <f t="shared" si="0"/>
        <v>6</v>
      </c>
      <c r="AA48" s="21">
        <f t="shared" si="0"/>
        <v>0</v>
      </c>
      <c r="AB48" s="22">
        <f t="shared" si="4"/>
        <v>8</v>
      </c>
      <c r="AC48" s="23">
        <f t="shared" si="5"/>
        <v>0</v>
      </c>
      <c r="AD48" s="23">
        <f t="shared" si="1"/>
        <v>0</v>
      </c>
      <c r="AE48" s="23">
        <f t="shared" si="1"/>
        <v>0</v>
      </c>
      <c r="AF48" s="23">
        <f t="shared" si="1"/>
        <v>0.25</v>
      </c>
      <c r="AG48" s="23">
        <f t="shared" si="1"/>
        <v>0.75</v>
      </c>
      <c r="AH48" s="23">
        <f t="shared" si="1"/>
        <v>0</v>
      </c>
      <c r="AI48" s="24">
        <f t="shared" si="6"/>
        <v>4.75</v>
      </c>
      <c r="AJ48" s="24">
        <f t="shared" si="2"/>
        <v>0.46</v>
      </c>
      <c r="AK48" s="59">
        <f t="shared" si="2"/>
        <v>5</v>
      </c>
      <c r="AL48" s="59">
        <f t="shared" si="2"/>
        <v>5</v>
      </c>
      <c r="AM48" s="53" t="s">
        <v>107</v>
      </c>
      <c r="AN48" s="53" t="s">
        <v>100</v>
      </c>
      <c r="AO48" s="53">
        <v>8</v>
      </c>
      <c r="AP48" s="53">
        <v>8</v>
      </c>
      <c r="AQ48" s="53">
        <v>8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23" t="s">
        <v>25</v>
      </c>
      <c r="C49" s="106" t="s">
        <v>26</v>
      </c>
      <c r="D49" s="106" t="s">
        <v>26</v>
      </c>
      <c r="E49" s="106" t="s">
        <v>26</v>
      </c>
      <c r="F49" s="106" t="s">
        <v>26</v>
      </c>
      <c r="G49" s="106" t="s">
        <v>26</v>
      </c>
      <c r="H49" s="106" t="s">
        <v>26</v>
      </c>
      <c r="I49" s="106" t="s">
        <v>26</v>
      </c>
      <c r="J49" s="106" t="s">
        <v>26</v>
      </c>
      <c r="K49" s="106" t="s">
        <v>26</v>
      </c>
      <c r="L49" s="106" t="s">
        <v>26</v>
      </c>
      <c r="M49" s="106" t="s">
        <v>26</v>
      </c>
      <c r="N49" s="106" t="s">
        <v>26</v>
      </c>
      <c r="O49" s="106" t="s">
        <v>26</v>
      </c>
      <c r="P49" s="106" t="s">
        <v>26</v>
      </c>
      <c r="Q49" s="106" t="s">
        <v>26</v>
      </c>
      <c r="R49" s="106" t="s">
        <v>26</v>
      </c>
      <c r="S49" s="106" t="s">
        <v>26</v>
      </c>
      <c r="T49" s="106" t="s">
        <v>26</v>
      </c>
      <c r="U49" s="107" t="s">
        <v>26</v>
      </c>
      <c r="V49" s="21">
        <f t="shared" si="3"/>
        <v>0</v>
      </c>
      <c r="W49" s="21">
        <f t="shared" si="0"/>
        <v>0</v>
      </c>
      <c r="X49" s="21">
        <f t="shared" si="0"/>
        <v>0</v>
      </c>
      <c r="Y49" s="21">
        <f t="shared" si="0"/>
        <v>1</v>
      </c>
      <c r="Z49" s="21">
        <f t="shared" si="0"/>
        <v>7</v>
      </c>
      <c r="AA49" s="21">
        <f t="shared" si="0"/>
        <v>0</v>
      </c>
      <c r="AB49" s="22">
        <f t="shared" si="4"/>
        <v>8</v>
      </c>
      <c r="AC49" s="23">
        <f t="shared" si="5"/>
        <v>0</v>
      </c>
      <c r="AD49" s="23">
        <f t="shared" si="1"/>
        <v>0</v>
      </c>
      <c r="AE49" s="23">
        <f t="shared" si="1"/>
        <v>0</v>
      </c>
      <c r="AF49" s="23">
        <f t="shared" si="1"/>
        <v>0.125</v>
      </c>
      <c r="AG49" s="23">
        <f t="shared" si="1"/>
        <v>0.875</v>
      </c>
      <c r="AH49" s="23">
        <f t="shared" si="1"/>
        <v>0</v>
      </c>
      <c r="AI49" s="24">
        <f t="shared" si="6"/>
        <v>4.88</v>
      </c>
      <c r="AJ49" s="24">
        <f t="shared" si="2"/>
        <v>0.35</v>
      </c>
      <c r="AK49" s="59">
        <f t="shared" si="2"/>
        <v>5</v>
      </c>
      <c r="AL49" s="59">
        <f t="shared" si="2"/>
        <v>5</v>
      </c>
      <c r="AM49" s="53"/>
      <c r="AN49" s="53" t="s">
        <v>108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24" t="s">
        <v>27</v>
      </c>
      <c r="C50" s="121" t="s">
        <v>28</v>
      </c>
      <c r="D50" s="121" t="s">
        <v>28</v>
      </c>
      <c r="E50" s="121" t="s">
        <v>28</v>
      </c>
      <c r="F50" s="121" t="s">
        <v>28</v>
      </c>
      <c r="G50" s="121" t="s">
        <v>28</v>
      </c>
      <c r="H50" s="121" t="s">
        <v>28</v>
      </c>
      <c r="I50" s="121" t="s">
        <v>28</v>
      </c>
      <c r="J50" s="121" t="s">
        <v>28</v>
      </c>
      <c r="K50" s="121" t="s">
        <v>28</v>
      </c>
      <c r="L50" s="121" t="s">
        <v>28</v>
      </c>
      <c r="M50" s="121" t="s">
        <v>28</v>
      </c>
      <c r="N50" s="121" t="s">
        <v>28</v>
      </c>
      <c r="O50" s="121" t="s">
        <v>28</v>
      </c>
      <c r="P50" s="121" t="s">
        <v>28</v>
      </c>
      <c r="Q50" s="121" t="s">
        <v>28</v>
      </c>
      <c r="R50" s="121" t="s">
        <v>28</v>
      </c>
      <c r="S50" s="121" t="s">
        <v>28</v>
      </c>
      <c r="T50" s="121" t="s">
        <v>28</v>
      </c>
      <c r="U50" s="122" t="s">
        <v>28</v>
      </c>
      <c r="V50" s="21">
        <f t="shared" si="3"/>
        <v>0</v>
      </c>
      <c r="W50" s="21">
        <f t="shared" si="0"/>
        <v>0</v>
      </c>
      <c r="X50" s="21">
        <f t="shared" si="0"/>
        <v>2</v>
      </c>
      <c r="Y50" s="21">
        <f t="shared" si="0"/>
        <v>1</v>
      </c>
      <c r="Z50" s="21">
        <f t="shared" si="0"/>
        <v>5</v>
      </c>
      <c r="AA50" s="21">
        <f t="shared" si="0"/>
        <v>0</v>
      </c>
      <c r="AB50" s="22">
        <f t="shared" si="4"/>
        <v>8</v>
      </c>
      <c r="AC50" s="23">
        <f t="shared" si="5"/>
        <v>0</v>
      </c>
      <c r="AD50" s="23">
        <f t="shared" si="1"/>
        <v>0</v>
      </c>
      <c r="AE50" s="23">
        <f t="shared" si="1"/>
        <v>0.25</v>
      </c>
      <c r="AF50" s="23">
        <f t="shared" si="1"/>
        <v>0.125</v>
      </c>
      <c r="AG50" s="23">
        <f t="shared" si="1"/>
        <v>0.625</v>
      </c>
      <c r="AH50" s="23">
        <f t="shared" si="1"/>
        <v>0</v>
      </c>
      <c r="AI50" s="24">
        <f t="shared" si="6"/>
        <v>4.38</v>
      </c>
      <c r="AJ50" s="24">
        <f t="shared" si="2"/>
        <v>0.92</v>
      </c>
      <c r="AK50" s="59">
        <f t="shared" si="2"/>
        <v>5</v>
      </c>
      <c r="AL50" s="59">
        <f t="shared" si="2"/>
        <v>5</v>
      </c>
      <c r="AM50" s="53" t="s">
        <v>177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23" t="s">
        <v>29</v>
      </c>
      <c r="C51" s="106" t="s">
        <v>30</v>
      </c>
      <c r="D51" s="106" t="s">
        <v>30</v>
      </c>
      <c r="E51" s="106" t="s">
        <v>30</v>
      </c>
      <c r="F51" s="106" t="s">
        <v>30</v>
      </c>
      <c r="G51" s="106" t="s">
        <v>30</v>
      </c>
      <c r="H51" s="106" t="s">
        <v>30</v>
      </c>
      <c r="I51" s="106" t="s">
        <v>30</v>
      </c>
      <c r="J51" s="106" t="s">
        <v>30</v>
      </c>
      <c r="K51" s="106" t="s">
        <v>30</v>
      </c>
      <c r="L51" s="106" t="s">
        <v>30</v>
      </c>
      <c r="M51" s="106" t="s">
        <v>30</v>
      </c>
      <c r="N51" s="106" t="s">
        <v>30</v>
      </c>
      <c r="O51" s="106" t="s">
        <v>30</v>
      </c>
      <c r="P51" s="106" t="s">
        <v>30</v>
      </c>
      <c r="Q51" s="106" t="s">
        <v>30</v>
      </c>
      <c r="R51" s="106" t="s">
        <v>30</v>
      </c>
      <c r="S51" s="106" t="s">
        <v>30</v>
      </c>
      <c r="T51" s="106" t="s">
        <v>30</v>
      </c>
      <c r="U51" s="107" t="s">
        <v>30</v>
      </c>
      <c r="V51" s="21">
        <f t="shared" si="3"/>
        <v>0</v>
      </c>
      <c r="W51" s="21">
        <f t="shared" si="0"/>
        <v>2</v>
      </c>
      <c r="X51" s="21">
        <f t="shared" si="0"/>
        <v>1</v>
      </c>
      <c r="Y51" s="21">
        <f t="shared" si="0"/>
        <v>2</v>
      </c>
      <c r="Z51" s="21">
        <f t="shared" si="0"/>
        <v>2</v>
      </c>
      <c r="AA51" s="21">
        <f t="shared" si="0"/>
        <v>1</v>
      </c>
      <c r="AB51" s="22">
        <f t="shared" si="4"/>
        <v>8</v>
      </c>
      <c r="AC51" s="23">
        <f t="shared" si="5"/>
        <v>0</v>
      </c>
      <c r="AD51" s="23">
        <f t="shared" si="1"/>
        <v>0.25</v>
      </c>
      <c r="AE51" s="23">
        <f t="shared" si="1"/>
        <v>0.125</v>
      </c>
      <c r="AF51" s="23">
        <f t="shared" si="1"/>
        <v>0.25</v>
      </c>
      <c r="AG51" s="23">
        <f t="shared" si="1"/>
        <v>0.25</v>
      </c>
      <c r="AH51" s="23">
        <f t="shared" si="1"/>
        <v>0.125</v>
      </c>
      <c r="AI51" s="24">
        <f t="shared" si="6"/>
        <v>3.57</v>
      </c>
      <c r="AJ51" s="24">
        <f t="shared" si="2"/>
        <v>1.27</v>
      </c>
      <c r="AK51" s="59">
        <f t="shared" si="2"/>
        <v>4</v>
      </c>
      <c r="AL51" s="59" t="str">
        <f t="shared" si="2"/>
        <v>2b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23" t="s">
        <v>31</v>
      </c>
      <c r="C52" s="106" t="s">
        <v>32</v>
      </c>
      <c r="D52" s="106" t="s">
        <v>32</v>
      </c>
      <c r="E52" s="106" t="s">
        <v>32</v>
      </c>
      <c r="F52" s="106" t="s">
        <v>32</v>
      </c>
      <c r="G52" s="106" t="s">
        <v>32</v>
      </c>
      <c r="H52" s="106" t="s">
        <v>32</v>
      </c>
      <c r="I52" s="106" t="s">
        <v>32</v>
      </c>
      <c r="J52" s="106" t="s">
        <v>32</v>
      </c>
      <c r="K52" s="106" t="s">
        <v>32</v>
      </c>
      <c r="L52" s="106" t="s">
        <v>32</v>
      </c>
      <c r="M52" s="106" t="s">
        <v>32</v>
      </c>
      <c r="N52" s="106" t="s">
        <v>32</v>
      </c>
      <c r="O52" s="106" t="s">
        <v>32</v>
      </c>
      <c r="P52" s="106" t="s">
        <v>32</v>
      </c>
      <c r="Q52" s="106" t="s">
        <v>32</v>
      </c>
      <c r="R52" s="106" t="s">
        <v>32</v>
      </c>
      <c r="S52" s="106" t="s">
        <v>32</v>
      </c>
      <c r="T52" s="106" t="s">
        <v>32</v>
      </c>
      <c r="U52" s="107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1</v>
      </c>
      <c r="Z52" s="21">
        <f t="shared" si="0"/>
        <v>7</v>
      </c>
      <c r="AA52" s="21">
        <f t="shared" si="0"/>
        <v>0</v>
      </c>
      <c r="AB52" s="22">
        <f t="shared" si="4"/>
        <v>8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0.125</v>
      </c>
      <c r="AG52" s="23">
        <f t="shared" si="1"/>
        <v>0.875</v>
      </c>
      <c r="AH52" s="23">
        <f t="shared" si="1"/>
        <v>0</v>
      </c>
      <c r="AI52" s="24">
        <f t="shared" si="6"/>
        <v>4.88</v>
      </c>
      <c r="AJ52" s="24">
        <f t="shared" si="2"/>
        <v>0.35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23" t="s">
        <v>33</v>
      </c>
      <c r="C53" s="106" t="s">
        <v>34</v>
      </c>
      <c r="D53" s="106" t="s">
        <v>34</v>
      </c>
      <c r="E53" s="106" t="s">
        <v>34</v>
      </c>
      <c r="F53" s="106" t="s">
        <v>34</v>
      </c>
      <c r="G53" s="106" t="s">
        <v>34</v>
      </c>
      <c r="H53" s="106" t="s">
        <v>34</v>
      </c>
      <c r="I53" s="106" t="s">
        <v>34</v>
      </c>
      <c r="J53" s="106" t="s">
        <v>34</v>
      </c>
      <c r="K53" s="106" t="s">
        <v>34</v>
      </c>
      <c r="L53" s="106" t="s">
        <v>34</v>
      </c>
      <c r="M53" s="106" t="s">
        <v>34</v>
      </c>
      <c r="N53" s="106" t="s">
        <v>34</v>
      </c>
      <c r="O53" s="106" t="s">
        <v>34</v>
      </c>
      <c r="P53" s="106" t="s">
        <v>34</v>
      </c>
      <c r="Q53" s="106" t="s">
        <v>34</v>
      </c>
      <c r="R53" s="106" t="s">
        <v>34</v>
      </c>
      <c r="S53" s="106" t="s">
        <v>34</v>
      </c>
      <c r="T53" s="106" t="s">
        <v>34</v>
      </c>
      <c r="U53" s="107" t="s">
        <v>34</v>
      </c>
      <c r="V53" s="21">
        <f t="shared" si="3"/>
        <v>0</v>
      </c>
      <c r="W53" s="21">
        <f t="shared" si="0"/>
        <v>0</v>
      </c>
      <c r="X53" s="21">
        <f t="shared" si="0"/>
        <v>0</v>
      </c>
      <c r="Y53" s="21">
        <f t="shared" si="0"/>
        <v>1</v>
      </c>
      <c r="Z53" s="21">
        <f t="shared" si="0"/>
        <v>5</v>
      </c>
      <c r="AA53" s="21">
        <f t="shared" si="0"/>
        <v>2</v>
      </c>
      <c r="AB53" s="22">
        <f t="shared" si="4"/>
        <v>8</v>
      </c>
      <c r="AC53" s="23">
        <f t="shared" si="5"/>
        <v>0</v>
      </c>
      <c r="AD53" s="23">
        <f t="shared" si="1"/>
        <v>0</v>
      </c>
      <c r="AE53" s="23">
        <f t="shared" si="1"/>
        <v>0</v>
      </c>
      <c r="AF53" s="23">
        <f t="shared" si="1"/>
        <v>0.125</v>
      </c>
      <c r="AG53" s="23">
        <f t="shared" si="1"/>
        <v>0.625</v>
      </c>
      <c r="AH53" s="23">
        <f t="shared" si="1"/>
        <v>0.25</v>
      </c>
      <c r="AI53" s="24">
        <f t="shared" si="6"/>
        <v>4.83</v>
      </c>
      <c r="AJ53" s="24">
        <f t="shared" si="2"/>
        <v>0.41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23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21">
        <f t="shared" si="3"/>
        <v>0</v>
      </c>
      <c r="W54" s="21">
        <f t="shared" si="0"/>
        <v>0</v>
      </c>
      <c r="X54" s="21">
        <f t="shared" si="0"/>
        <v>1</v>
      </c>
      <c r="Y54" s="21">
        <f t="shared" si="0"/>
        <v>2</v>
      </c>
      <c r="Z54" s="21">
        <f t="shared" si="0"/>
        <v>4</v>
      </c>
      <c r="AA54" s="21">
        <f t="shared" si="0"/>
        <v>1</v>
      </c>
      <c r="AB54" s="22">
        <f t="shared" si="4"/>
        <v>8</v>
      </c>
      <c r="AC54" s="23">
        <f t="shared" si="5"/>
        <v>0</v>
      </c>
      <c r="AD54" s="23">
        <f t="shared" si="1"/>
        <v>0</v>
      </c>
      <c r="AE54" s="23">
        <f t="shared" si="1"/>
        <v>0.125</v>
      </c>
      <c r="AF54" s="23">
        <f t="shared" si="1"/>
        <v>0.25</v>
      </c>
      <c r="AG54" s="23">
        <f t="shared" si="1"/>
        <v>0.5</v>
      </c>
      <c r="AH54" s="23">
        <f t="shared" si="1"/>
        <v>0.125</v>
      </c>
      <c r="AI54" s="24">
        <f t="shared" si="6"/>
        <v>4.43</v>
      </c>
      <c r="AJ54" s="24">
        <f t="shared" si="2"/>
        <v>0.79</v>
      </c>
      <c r="AK54" s="59">
        <f t="shared" si="2"/>
        <v>5</v>
      </c>
      <c r="AL54" s="59">
        <f t="shared" si="2"/>
        <v>5</v>
      </c>
      <c r="AM54" s="53" t="s">
        <v>95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5" t="s">
        <v>36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53" t="s">
        <v>153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23" t="s">
        <v>37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7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2</v>
      </c>
      <c r="Z56" s="21">
        <f t="shared" si="7"/>
        <v>6</v>
      </c>
      <c r="AA56" s="21">
        <f t="shared" si="7"/>
        <v>0</v>
      </c>
      <c r="AB56" s="22">
        <f>SUM(V56:AA56)</f>
        <v>8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0.25</v>
      </c>
      <c r="AG56" s="23">
        <f t="shared" si="8"/>
        <v>0.75</v>
      </c>
      <c r="AH56" s="23">
        <f t="shared" si="8"/>
        <v>0</v>
      </c>
      <c r="AI56" s="24">
        <f>+BA14</f>
        <v>4.75</v>
      </c>
      <c r="AJ56" s="24">
        <f t="shared" ref="AJ56:AL59" si="9">+BB14</f>
        <v>0.46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96</v>
      </c>
      <c r="AP56" s="53" t="s">
        <v>97</v>
      </c>
      <c r="AQ56" s="53" t="s">
        <v>98</v>
      </c>
      <c r="AR56" s="53" t="s">
        <v>99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23" t="s">
        <v>38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21">
        <f t="shared" ref="V57:V59" si="10">+AN15</f>
        <v>0</v>
      </c>
      <c r="W57" s="21">
        <f t="shared" si="7"/>
        <v>0</v>
      </c>
      <c r="X57" s="21">
        <f t="shared" si="7"/>
        <v>1</v>
      </c>
      <c r="Y57" s="21">
        <f t="shared" si="7"/>
        <v>3</v>
      </c>
      <c r="Z57" s="21">
        <f t="shared" si="7"/>
        <v>3</v>
      </c>
      <c r="AA57" s="21">
        <f t="shared" si="7"/>
        <v>1</v>
      </c>
      <c r="AB57" s="22">
        <f t="shared" ref="AB57:AB59" si="11">SUM(V57:AA57)</f>
        <v>8</v>
      </c>
      <c r="AC57" s="23">
        <f t="shared" si="8"/>
        <v>0</v>
      </c>
      <c r="AD57" s="23">
        <f t="shared" si="8"/>
        <v>0</v>
      </c>
      <c r="AE57" s="23">
        <f t="shared" si="8"/>
        <v>0.125</v>
      </c>
      <c r="AF57" s="23">
        <f t="shared" si="8"/>
        <v>0.375</v>
      </c>
      <c r="AG57" s="23">
        <f t="shared" si="8"/>
        <v>0.375</v>
      </c>
      <c r="AH57" s="23">
        <f t="shared" si="8"/>
        <v>0.125</v>
      </c>
      <c r="AI57" s="24">
        <f t="shared" ref="AI57:AI59" si="12">+BA15</f>
        <v>4.29</v>
      </c>
      <c r="AJ57" s="24">
        <f t="shared" si="9"/>
        <v>0.76</v>
      </c>
      <c r="AK57" s="59">
        <f t="shared" si="9"/>
        <v>4</v>
      </c>
      <c r="AL57" s="59">
        <f t="shared" si="9"/>
        <v>4</v>
      </c>
      <c r="AM57" s="53" t="s">
        <v>100</v>
      </c>
      <c r="AN57" s="53" t="s">
        <v>154</v>
      </c>
      <c r="AO57" s="53">
        <v>6</v>
      </c>
      <c r="AP57" s="53">
        <v>75</v>
      </c>
      <c r="AQ57" s="53">
        <v>75</v>
      </c>
      <c r="AR57" s="53">
        <v>75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23" t="s">
        <v>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21">
        <f t="shared" si="10"/>
        <v>0</v>
      </c>
      <c r="W58" s="21">
        <f t="shared" si="7"/>
        <v>0</v>
      </c>
      <c r="X58" s="21">
        <f t="shared" si="7"/>
        <v>0</v>
      </c>
      <c r="Y58" s="21">
        <f t="shared" si="7"/>
        <v>3</v>
      </c>
      <c r="Z58" s="21">
        <f t="shared" si="7"/>
        <v>4</v>
      </c>
      <c r="AA58" s="21">
        <f t="shared" si="7"/>
        <v>1</v>
      </c>
      <c r="AB58" s="22">
        <f t="shared" si="11"/>
        <v>8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0.375</v>
      </c>
      <c r="AG58" s="23">
        <f t="shared" si="8"/>
        <v>0.5</v>
      </c>
      <c r="AH58" s="23">
        <f t="shared" si="8"/>
        <v>0.125</v>
      </c>
      <c r="AI58" s="24">
        <f t="shared" si="12"/>
        <v>4.57</v>
      </c>
      <c r="AJ58" s="24">
        <f t="shared" si="9"/>
        <v>0.53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2</v>
      </c>
      <c r="AP58" s="53">
        <v>25</v>
      </c>
      <c r="AQ58" s="53">
        <v>25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73" t="s">
        <v>40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21">
        <f t="shared" si="10"/>
        <v>0</v>
      </c>
      <c r="W59" s="21">
        <f t="shared" si="7"/>
        <v>0</v>
      </c>
      <c r="X59" s="21">
        <f t="shared" si="7"/>
        <v>1</v>
      </c>
      <c r="Y59" s="21">
        <f t="shared" si="7"/>
        <v>3</v>
      </c>
      <c r="Z59" s="21">
        <f t="shared" si="7"/>
        <v>4</v>
      </c>
      <c r="AA59" s="21">
        <f t="shared" si="7"/>
        <v>0</v>
      </c>
      <c r="AB59" s="22">
        <f t="shared" si="11"/>
        <v>8</v>
      </c>
      <c r="AC59" s="23">
        <f t="shared" si="8"/>
        <v>0</v>
      </c>
      <c r="AD59" s="23">
        <f t="shared" si="8"/>
        <v>0</v>
      </c>
      <c r="AE59" s="23">
        <f t="shared" si="8"/>
        <v>0.125</v>
      </c>
      <c r="AF59" s="23">
        <f t="shared" si="8"/>
        <v>0.375</v>
      </c>
      <c r="AG59" s="23">
        <f t="shared" si="8"/>
        <v>0.5</v>
      </c>
      <c r="AH59" s="23">
        <f t="shared" si="8"/>
        <v>0</v>
      </c>
      <c r="AI59" s="24">
        <f t="shared" si="12"/>
        <v>4.38</v>
      </c>
      <c r="AJ59" s="24">
        <f t="shared" si="9"/>
        <v>0.74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8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177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72" t="s">
        <v>41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10" t="s">
        <v>8</v>
      </c>
      <c r="W65" s="111"/>
      <c r="X65" s="111"/>
      <c r="Y65" s="111"/>
      <c r="Z65" s="111"/>
      <c r="AA65" s="112"/>
      <c r="AC65" s="110" t="s">
        <v>9</v>
      </c>
      <c r="AD65" s="111"/>
      <c r="AE65" s="111"/>
      <c r="AF65" s="111"/>
      <c r="AG65" s="111"/>
      <c r="AH65" s="112"/>
      <c r="AI65" s="116" t="s">
        <v>10</v>
      </c>
      <c r="AJ65" s="69"/>
      <c r="AK65" s="69"/>
      <c r="AL65" s="69"/>
    </row>
    <row r="66" spans="1:49" ht="15.75" thickBot="1" x14ac:dyDescent="0.3">
      <c r="V66" s="113"/>
      <c r="W66" s="114"/>
      <c r="X66" s="114"/>
      <c r="Y66" s="114"/>
      <c r="Z66" s="114"/>
      <c r="AA66" s="115"/>
      <c r="AC66" s="113"/>
      <c r="AD66" s="114"/>
      <c r="AE66" s="114"/>
      <c r="AF66" s="114"/>
      <c r="AG66" s="114"/>
      <c r="AH66" s="115"/>
      <c r="AI66" s="117"/>
      <c r="AJ66" s="118"/>
      <c r="AK66" s="118"/>
      <c r="AL66" s="118"/>
    </row>
    <row r="67" spans="1:49" s="54" customFormat="1" ht="18.75" x14ac:dyDescent="0.25">
      <c r="A67" s="1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1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20" t="s">
        <v>42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21">
        <f>+AN18</f>
        <v>0</v>
      </c>
      <c r="W69" s="21">
        <f t="shared" ref="W69:AA79" si="13">+AO18</f>
        <v>0</v>
      </c>
      <c r="X69" s="21">
        <f t="shared" si="13"/>
        <v>2</v>
      </c>
      <c r="Y69" s="21">
        <f t="shared" si="13"/>
        <v>2</v>
      </c>
      <c r="Z69" s="21">
        <f t="shared" si="13"/>
        <v>4</v>
      </c>
      <c r="AA69" s="21">
        <f t="shared" si="13"/>
        <v>0</v>
      </c>
      <c r="AB69" s="22">
        <f>SUM(V69:AA69)</f>
        <v>8</v>
      </c>
      <c r="AC69" s="23">
        <f t="shared" ref="AC69:AH79" si="14">V69/$AB69</f>
        <v>0</v>
      </c>
      <c r="AD69" s="23">
        <f t="shared" si="14"/>
        <v>0</v>
      </c>
      <c r="AE69" s="23">
        <f t="shared" si="14"/>
        <v>0.25</v>
      </c>
      <c r="AF69" s="23">
        <f t="shared" si="14"/>
        <v>0.25</v>
      </c>
      <c r="AG69" s="23">
        <f t="shared" si="14"/>
        <v>0.5</v>
      </c>
      <c r="AH69" s="23">
        <f t="shared" si="14"/>
        <v>0</v>
      </c>
      <c r="AI69" s="24">
        <f>+BA18</f>
        <v>4.25</v>
      </c>
      <c r="AJ69" s="24">
        <f t="shared" ref="AJ69:AL79" si="15">+BB18</f>
        <v>0.89</v>
      </c>
      <c r="AK69" s="59">
        <f t="shared" si="15"/>
        <v>5</v>
      </c>
      <c r="AL69" s="59">
        <f t="shared" si="15"/>
        <v>5</v>
      </c>
      <c r="AM69" s="53" t="s">
        <v>177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73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1">
        <f t="shared" ref="V70:V79" si="16">+AN19</f>
        <v>0</v>
      </c>
      <c r="W70" s="21">
        <f t="shared" si="13"/>
        <v>2</v>
      </c>
      <c r="X70" s="21">
        <f t="shared" si="13"/>
        <v>2</v>
      </c>
      <c r="Y70" s="21">
        <f t="shared" si="13"/>
        <v>2</v>
      </c>
      <c r="Z70" s="21">
        <f t="shared" si="13"/>
        <v>1</v>
      </c>
      <c r="AA70" s="21">
        <f t="shared" si="13"/>
        <v>1</v>
      </c>
      <c r="AB70" s="22">
        <f t="shared" ref="AB70:AB79" si="17">SUM(V70:AA70)</f>
        <v>8</v>
      </c>
      <c r="AC70" s="23">
        <f t="shared" si="14"/>
        <v>0</v>
      </c>
      <c r="AD70" s="23">
        <f t="shared" si="14"/>
        <v>0.25</v>
      </c>
      <c r="AE70" s="23">
        <f t="shared" si="14"/>
        <v>0.25</v>
      </c>
      <c r="AF70" s="23">
        <f t="shared" si="14"/>
        <v>0.25</v>
      </c>
      <c r="AG70" s="23">
        <f t="shared" si="14"/>
        <v>0.125</v>
      </c>
      <c r="AH70" s="23">
        <f t="shared" si="14"/>
        <v>0.125</v>
      </c>
      <c r="AI70" s="24">
        <f t="shared" ref="AI70:AI79" si="18">+BA19</f>
        <v>3.29</v>
      </c>
      <c r="AJ70" s="24">
        <f t="shared" si="15"/>
        <v>1.1100000000000001</v>
      </c>
      <c r="AK70" s="59">
        <f t="shared" si="15"/>
        <v>3</v>
      </c>
      <c r="AL70" s="59">
        <f t="shared" si="15"/>
        <v>2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73" t="s">
        <v>44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  <c r="V71" s="21">
        <f t="shared" si="16"/>
        <v>0</v>
      </c>
      <c r="W71" s="21">
        <f t="shared" si="13"/>
        <v>2</v>
      </c>
      <c r="X71" s="21">
        <f t="shared" si="13"/>
        <v>1</v>
      </c>
      <c r="Y71" s="21">
        <f t="shared" si="13"/>
        <v>2</v>
      </c>
      <c r="Z71" s="21">
        <f t="shared" si="13"/>
        <v>1</v>
      </c>
      <c r="AA71" s="21">
        <f t="shared" si="13"/>
        <v>2</v>
      </c>
      <c r="AB71" s="22">
        <f t="shared" si="17"/>
        <v>8</v>
      </c>
      <c r="AC71" s="23">
        <f t="shared" si="14"/>
        <v>0</v>
      </c>
      <c r="AD71" s="23">
        <f t="shared" si="14"/>
        <v>0.25</v>
      </c>
      <c r="AE71" s="23">
        <f t="shared" si="14"/>
        <v>0.125</v>
      </c>
      <c r="AF71" s="23">
        <f t="shared" si="14"/>
        <v>0.25</v>
      </c>
      <c r="AG71" s="23">
        <f t="shared" si="14"/>
        <v>0.125</v>
      </c>
      <c r="AH71" s="23">
        <f t="shared" si="14"/>
        <v>0.25</v>
      </c>
      <c r="AI71" s="24">
        <f t="shared" si="18"/>
        <v>3.33</v>
      </c>
      <c r="AJ71" s="24">
        <f t="shared" si="15"/>
        <v>1.21</v>
      </c>
      <c r="AK71" s="59">
        <f t="shared" si="15"/>
        <v>4</v>
      </c>
      <c r="AL71" s="59">
        <f t="shared" si="15"/>
        <v>2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73" t="s">
        <v>45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7"/>
      <c r="V72" s="21">
        <f t="shared" si="16"/>
        <v>0</v>
      </c>
      <c r="W72" s="21">
        <f t="shared" si="13"/>
        <v>2</v>
      </c>
      <c r="X72" s="21">
        <f t="shared" si="13"/>
        <v>2</v>
      </c>
      <c r="Y72" s="21">
        <f t="shared" si="13"/>
        <v>1</v>
      </c>
      <c r="Z72" s="21">
        <f t="shared" si="13"/>
        <v>1</v>
      </c>
      <c r="AA72" s="21">
        <f t="shared" si="13"/>
        <v>2</v>
      </c>
      <c r="AB72" s="22">
        <f t="shared" si="17"/>
        <v>8</v>
      </c>
      <c r="AC72" s="23">
        <f t="shared" si="14"/>
        <v>0</v>
      </c>
      <c r="AD72" s="23">
        <f t="shared" si="14"/>
        <v>0.25</v>
      </c>
      <c r="AE72" s="23">
        <f t="shared" si="14"/>
        <v>0.25</v>
      </c>
      <c r="AF72" s="23">
        <f t="shared" si="14"/>
        <v>0.125</v>
      </c>
      <c r="AG72" s="23">
        <f t="shared" si="14"/>
        <v>0.125</v>
      </c>
      <c r="AH72" s="23">
        <f t="shared" si="14"/>
        <v>0.25</v>
      </c>
      <c r="AI72" s="24">
        <f t="shared" si="18"/>
        <v>3.17</v>
      </c>
      <c r="AJ72" s="24">
        <f t="shared" si="15"/>
        <v>1.17</v>
      </c>
      <c r="AK72" s="59">
        <f t="shared" si="15"/>
        <v>3</v>
      </c>
      <c r="AL72" s="59">
        <f t="shared" si="15"/>
        <v>2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73" t="s">
        <v>46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21">
        <f t="shared" si="16"/>
        <v>0</v>
      </c>
      <c r="W73" s="21">
        <f t="shared" si="13"/>
        <v>3</v>
      </c>
      <c r="X73" s="21">
        <f t="shared" si="13"/>
        <v>1</v>
      </c>
      <c r="Y73" s="21">
        <f t="shared" si="13"/>
        <v>1</v>
      </c>
      <c r="Z73" s="21">
        <f t="shared" si="13"/>
        <v>1</v>
      </c>
      <c r="AA73" s="21">
        <f t="shared" si="13"/>
        <v>2</v>
      </c>
      <c r="AB73" s="22">
        <f t="shared" si="17"/>
        <v>8</v>
      </c>
      <c r="AC73" s="23">
        <f t="shared" si="14"/>
        <v>0</v>
      </c>
      <c r="AD73" s="23">
        <f t="shared" si="14"/>
        <v>0.375</v>
      </c>
      <c r="AE73" s="23">
        <f t="shared" si="14"/>
        <v>0.125</v>
      </c>
      <c r="AF73" s="23">
        <f t="shared" si="14"/>
        <v>0.125</v>
      </c>
      <c r="AG73" s="23">
        <f t="shared" si="14"/>
        <v>0.125</v>
      </c>
      <c r="AH73" s="23">
        <f t="shared" si="14"/>
        <v>0.25</v>
      </c>
      <c r="AI73" s="24">
        <f t="shared" si="18"/>
        <v>3</v>
      </c>
      <c r="AJ73" s="24">
        <f t="shared" si="15"/>
        <v>1.26</v>
      </c>
      <c r="AK73" s="59">
        <f t="shared" si="15"/>
        <v>3</v>
      </c>
      <c r="AL73" s="59">
        <f t="shared" si="15"/>
        <v>2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73" t="s">
        <v>47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1">
        <f t="shared" si="16"/>
        <v>2</v>
      </c>
      <c r="W74" s="21">
        <f t="shared" si="13"/>
        <v>2</v>
      </c>
      <c r="X74" s="21">
        <f t="shared" si="13"/>
        <v>0</v>
      </c>
      <c r="Y74" s="21">
        <f t="shared" si="13"/>
        <v>1</v>
      </c>
      <c r="Z74" s="21">
        <f t="shared" si="13"/>
        <v>1</v>
      </c>
      <c r="AA74" s="21">
        <f t="shared" si="13"/>
        <v>2</v>
      </c>
      <c r="AB74" s="22">
        <f t="shared" si="17"/>
        <v>8</v>
      </c>
      <c r="AC74" s="23">
        <f t="shared" si="14"/>
        <v>0.25</v>
      </c>
      <c r="AD74" s="23">
        <f t="shared" si="14"/>
        <v>0.25</v>
      </c>
      <c r="AE74" s="23">
        <f t="shared" si="14"/>
        <v>0</v>
      </c>
      <c r="AF74" s="23">
        <f t="shared" si="14"/>
        <v>0.125</v>
      </c>
      <c r="AG74" s="23">
        <f t="shared" si="14"/>
        <v>0.125</v>
      </c>
      <c r="AH74" s="23">
        <f t="shared" si="14"/>
        <v>0.25</v>
      </c>
      <c r="AI74" s="24">
        <f t="shared" si="18"/>
        <v>2.5</v>
      </c>
      <c r="AJ74" s="24">
        <f t="shared" si="15"/>
        <v>1.64</v>
      </c>
      <c r="AK74" s="59">
        <f t="shared" si="15"/>
        <v>2</v>
      </c>
      <c r="AL74" s="59">
        <f t="shared" si="15"/>
        <v>1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73" t="s">
        <v>48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7"/>
      <c r="V75" s="21">
        <f t="shared" si="16"/>
        <v>0</v>
      </c>
      <c r="W75" s="21">
        <f t="shared" si="13"/>
        <v>1</v>
      </c>
      <c r="X75" s="21">
        <f t="shared" si="13"/>
        <v>2</v>
      </c>
      <c r="Y75" s="21">
        <f t="shared" si="13"/>
        <v>1</v>
      </c>
      <c r="Z75" s="21">
        <f t="shared" si="13"/>
        <v>0</v>
      </c>
      <c r="AA75" s="21">
        <f t="shared" si="13"/>
        <v>4</v>
      </c>
      <c r="AB75" s="22">
        <f t="shared" si="17"/>
        <v>8</v>
      </c>
      <c r="AC75" s="23">
        <f t="shared" si="14"/>
        <v>0</v>
      </c>
      <c r="AD75" s="23">
        <f t="shared" si="14"/>
        <v>0.125</v>
      </c>
      <c r="AE75" s="23">
        <f t="shared" si="14"/>
        <v>0.25</v>
      </c>
      <c r="AF75" s="23">
        <f t="shared" si="14"/>
        <v>0.125</v>
      </c>
      <c r="AG75" s="23">
        <f t="shared" si="14"/>
        <v>0</v>
      </c>
      <c r="AH75" s="23">
        <f t="shared" si="14"/>
        <v>0.5</v>
      </c>
      <c r="AI75" s="24">
        <f t="shared" si="18"/>
        <v>3</v>
      </c>
      <c r="AJ75" s="24">
        <f t="shared" si="15"/>
        <v>0.82</v>
      </c>
      <c r="AK75" s="59">
        <f t="shared" si="15"/>
        <v>3</v>
      </c>
      <c r="AL75" s="59">
        <f t="shared" si="15"/>
        <v>3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73" t="s">
        <v>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21">
        <f t="shared" si="16"/>
        <v>0</v>
      </c>
      <c r="W76" s="21">
        <f t="shared" si="13"/>
        <v>1</v>
      </c>
      <c r="X76" s="21">
        <f t="shared" si="13"/>
        <v>2</v>
      </c>
      <c r="Y76" s="21">
        <f t="shared" si="13"/>
        <v>1</v>
      </c>
      <c r="Z76" s="21">
        <f t="shared" si="13"/>
        <v>0</v>
      </c>
      <c r="AA76" s="21">
        <f t="shared" si="13"/>
        <v>4</v>
      </c>
      <c r="AB76" s="22">
        <f t="shared" si="17"/>
        <v>8</v>
      </c>
      <c r="AC76" s="23">
        <f t="shared" si="14"/>
        <v>0</v>
      </c>
      <c r="AD76" s="23">
        <f t="shared" si="14"/>
        <v>0.125</v>
      </c>
      <c r="AE76" s="23">
        <f t="shared" si="14"/>
        <v>0.25</v>
      </c>
      <c r="AF76" s="23">
        <f t="shared" si="14"/>
        <v>0.125</v>
      </c>
      <c r="AG76" s="23">
        <f t="shared" si="14"/>
        <v>0</v>
      </c>
      <c r="AH76" s="23">
        <f t="shared" si="14"/>
        <v>0.5</v>
      </c>
      <c r="AI76" s="24">
        <f t="shared" si="18"/>
        <v>3</v>
      </c>
      <c r="AJ76" s="24">
        <f t="shared" si="15"/>
        <v>0.82</v>
      </c>
      <c r="AK76" s="59">
        <f t="shared" si="15"/>
        <v>3</v>
      </c>
      <c r="AL76" s="59">
        <f t="shared" si="15"/>
        <v>3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73" t="s">
        <v>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7"/>
      <c r="V77" s="21">
        <f t="shared" si="16"/>
        <v>0</v>
      </c>
      <c r="W77" s="21">
        <f t="shared" si="13"/>
        <v>0</v>
      </c>
      <c r="X77" s="21">
        <f t="shared" si="13"/>
        <v>3</v>
      </c>
      <c r="Y77" s="21">
        <f t="shared" si="13"/>
        <v>2</v>
      </c>
      <c r="Z77" s="21">
        <f t="shared" si="13"/>
        <v>1</v>
      </c>
      <c r="AA77" s="21">
        <f t="shared" si="13"/>
        <v>2</v>
      </c>
      <c r="AB77" s="22">
        <f t="shared" si="17"/>
        <v>8</v>
      </c>
      <c r="AC77" s="23">
        <f t="shared" si="14"/>
        <v>0</v>
      </c>
      <c r="AD77" s="23">
        <f t="shared" si="14"/>
        <v>0</v>
      </c>
      <c r="AE77" s="23">
        <f t="shared" si="14"/>
        <v>0.375</v>
      </c>
      <c r="AF77" s="23">
        <f t="shared" si="14"/>
        <v>0.25</v>
      </c>
      <c r="AG77" s="23">
        <f t="shared" si="14"/>
        <v>0.125</v>
      </c>
      <c r="AH77" s="23">
        <f t="shared" si="14"/>
        <v>0.25</v>
      </c>
      <c r="AI77" s="24">
        <f t="shared" si="18"/>
        <v>3.67</v>
      </c>
      <c r="AJ77" s="24">
        <f t="shared" si="15"/>
        <v>0.82</v>
      </c>
      <c r="AK77" s="59">
        <f t="shared" si="15"/>
        <v>4</v>
      </c>
      <c r="AL77" s="59">
        <f t="shared" si="15"/>
        <v>3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73" t="s">
        <v>51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7"/>
      <c r="V78" s="21">
        <f t="shared" si="16"/>
        <v>0</v>
      </c>
      <c r="W78" s="21">
        <f t="shared" si="13"/>
        <v>0</v>
      </c>
      <c r="X78" s="21">
        <f t="shared" si="13"/>
        <v>2</v>
      </c>
      <c r="Y78" s="21">
        <f t="shared" si="13"/>
        <v>3</v>
      </c>
      <c r="Z78" s="21">
        <f t="shared" si="13"/>
        <v>0</v>
      </c>
      <c r="AA78" s="21">
        <f t="shared" si="13"/>
        <v>3</v>
      </c>
      <c r="AB78" s="22">
        <f t="shared" si="17"/>
        <v>8</v>
      </c>
      <c r="AC78" s="23">
        <f t="shared" si="14"/>
        <v>0</v>
      </c>
      <c r="AD78" s="23">
        <f t="shared" si="14"/>
        <v>0</v>
      </c>
      <c r="AE78" s="23">
        <f t="shared" si="14"/>
        <v>0.25</v>
      </c>
      <c r="AF78" s="23">
        <f t="shared" si="14"/>
        <v>0.375</v>
      </c>
      <c r="AG78" s="23">
        <f t="shared" si="14"/>
        <v>0</v>
      </c>
      <c r="AH78" s="23">
        <f t="shared" si="14"/>
        <v>0.375</v>
      </c>
      <c r="AI78" s="24">
        <f t="shared" si="18"/>
        <v>3.6</v>
      </c>
      <c r="AJ78" s="24">
        <f t="shared" si="15"/>
        <v>0.55000000000000004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73" t="s">
        <v>52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21">
        <f t="shared" si="16"/>
        <v>0</v>
      </c>
      <c r="W79" s="21">
        <f t="shared" si="13"/>
        <v>0</v>
      </c>
      <c r="X79" s="21">
        <f t="shared" si="13"/>
        <v>2</v>
      </c>
      <c r="Y79" s="21">
        <f t="shared" si="13"/>
        <v>3</v>
      </c>
      <c r="Z79" s="21">
        <f t="shared" si="13"/>
        <v>1</v>
      </c>
      <c r="AA79" s="21">
        <f t="shared" si="13"/>
        <v>2</v>
      </c>
      <c r="AB79" s="22">
        <f t="shared" si="17"/>
        <v>8</v>
      </c>
      <c r="AC79" s="23">
        <f t="shared" si="14"/>
        <v>0</v>
      </c>
      <c r="AD79" s="23">
        <f t="shared" si="14"/>
        <v>0</v>
      </c>
      <c r="AE79" s="23">
        <f t="shared" si="14"/>
        <v>0.25</v>
      </c>
      <c r="AF79" s="23">
        <f t="shared" si="14"/>
        <v>0.375</v>
      </c>
      <c r="AG79" s="23">
        <f t="shared" si="14"/>
        <v>0.125</v>
      </c>
      <c r="AH79" s="23">
        <f t="shared" si="14"/>
        <v>0.25</v>
      </c>
      <c r="AI79" s="24">
        <f t="shared" si="18"/>
        <v>3.83</v>
      </c>
      <c r="AJ79" s="24">
        <f t="shared" si="15"/>
        <v>0.75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72" t="s">
        <v>53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09"/>
      <c r="V83" s="110" t="s">
        <v>8</v>
      </c>
      <c r="W83" s="111"/>
      <c r="X83" s="111"/>
      <c r="Y83" s="111"/>
      <c r="Z83" s="111"/>
      <c r="AA83" s="112"/>
      <c r="AC83" s="110" t="s">
        <v>9</v>
      </c>
      <c r="AD83" s="111"/>
      <c r="AE83" s="111"/>
      <c r="AF83" s="111"/>
      <c r="AG83" s="111"/>
      <c r="AH83" s="112"/>
      <c r="AI83" s="116" t="s">
        <v>10</v>
      </c>
      <c r="AJ83" s="69"/>
      <c r="AK83" s="69"/>
      <c r="AL83" s="69"/>
    </row>
    <row r="84" spans="1:49" ht="15.75" thickBot="1" x14ac:dyDescent="0.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09"/>
      <c r="V84" s="113"/>
      <c r="W84" s="114"/>
      <c r="X84" s="114"/>
      <c r="Y84" s="114"/>
      <c r="Z84" s="114"/>
      <c r="AA84" s="115"/>
      <c r="AC84" s="113"/>
      <c r="AD84" s="114"/>
      <c r="AE84" s="114"/>
      <c r="AF84" s="114"/>
      <c r="AG84" s="114"/>
      <c r="AH84" s="115"/>
      <c r="AI84" s="117"/>
      <c r="AJ84" s="118"/>
      <c r="AK84" s="118"/>
      <c r="AL84" s="118"/>
    </row>
    <row r="85" spans="1:49" s="54" customFormat="1" ht="18.75" x14ac:dyDescent="0.25">
      <c r="A85" s="1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1:49" s="54" customFormat="1" ht="18" customHeight="1" x14ac:dyDescent="0.25">
      <c r="A87" s="20">
        <v>28</v>
      </c>
      <c r="B87" s="73" t="s">
        <v>54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21">
        <f>+AN29</f>
        <v>0</v>
      </c>
      <c r="W87" s="21">
        <f t="shared" ref="W87:AA90" si="19">+AO29</f>
        <v>0</v>
      </c>
      <c r="X87" s="21">
        <f t="shared" si="19"/>
        <v>1</v>
      </c>
      <c r="Y87" s="21">
        <f t="shared" si="19"/>
        <v>2</v>
      </c>
      <c r="Z87" s="21">
        <f t="shared" si="19"/>
        <v>4</v>
      </c>
      <c r="AA87" s="21">
        <f t="shared" si="19"/>
        <v>1</v>
      </c>
      <c r="AB87" s="22">
        <f>SUM(V87:AA87)</f>
        <v>8</v>
      </c>
      <c r="AC87" s="23">
        <f t="shared" ref="AC87:AH90" si="20">V87/$AB87</f>
        <v>0</v>
      </c>
      <c r="AD87" s="23">
        <f t="shared" si="20"/>
        <v>0</v>
      </c>
      <c r="AE87" s="23">
        <f t="shared" si="20"/>
        <v>0.125</v>
      </c>
      <c r="AF87" s="23">
        <f t="shared" si="20"/>
        <v>0.25</v>
      </c>
      <c r="AG87" s="23">
        <f t="shared" si="20"/>
        <v>0.5</v>
      </c>
      <c r="AH87" s="23">
        <f t="shared" si="20"/>
        <v>0.125</v>
      </c>
      <c r="AI87" s="24">
        <f>+BA29</f>
        <v>4.43</v>
      </c>
      <c r="AJ87" s="24">
        <f t="shared" ref="AJ87:AL90" si="21">+BB29</f>
        <v>0.79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73" t="s">
        <v>55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  <c r="V88" s="21">
        <f t="shared" ref="V88:V90" si="22">+AN30</f>
        <v>0</v>
      </c>
      <c r="W88" s="21">
        <f t="shared" si="19"/>
        <v>0</v>
      </c>
      <c r="X88" s="21">
        <f t="shared" si="19"/>
        <v>1</v>
      </c>
      <c r="Y88" s="21">
        <f t="shared" si="19"/>
        <v>2</v>
      </c>
      <c r="Z88" s="21">
        <f t="shared" si="19"/>
        <v>3</v>
      </c>
      <c r="AA88" s="21">
        <f t="shared" si="19"/>
        <v>2</v>
      </c>
      <c r="AB88" s="22">
        <f t="shared" ref="AB88:AB90" si="23">SUM(V88:AA88)</f>
        <v>8</v>
      </c>
      <c r="AC88" s="23">
        <f t="shared" si="20"/>
        <v>0</v>
      </c>
      <c r="AD88" s="23">
        <f t="shared" si="20"/>
        <v>0</v>
      </c>
      <c r="AE88" s="23">
        <f t="shared" si="20"/>
        <v>0.125</v>
      </c>
      <c r="AF88" s="23">
        <f t="shared" si="20"/>
        <v>0.25</v>
      </c>
      <c r="AG88" s="23">
        <f t="shared" si="20"/>
        <v>0.375</v>
      </c>
      <c r="AH88" s="23">
        <f t="shared" si="20"/>
        <v>0.25</v>
      </c>
      <c r="AI88" s="24">
        <f t="shared" ref="AI88:AI90" si="24">+BA30</f>
        <v>4.33</v>
      </c>
      <c r="AJ88" s="24">
        <f t="shared" si="21"/>
        <v>0.82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73" t="s">
        <v>56</v>
      </c>
      <c r="C89" s="106" t="s">
        <v>57</v>
      </c>
      <c r="D89" s="106" t="s">
        <v>57</v>
      </c>
      <c r="E89" s="106" t="s">
        <v>57</v>
      </c>
      <c r="F89" s="106" t="s">
        <v>57</v>
      </c>
      <c r="G89" s="106" t="s">
        <v>57</v>
      </c>
      <c r="H89" s="106" t="s">
        <v>57</v>
      </c>
      <c r="I89" s="106" t="s">
        <v>57</v>
      </c>
      <c r="J89" s="106" t="s">
        <v>57</v>
      </c>
      <c r="K89" s="106" t="s">
        <v>57</v>
      </c>
      <c r="L89" s="106" t="s">
        <v>57</v>
      </c>
      <c r="M89" s="106" t="s">
        <v>57</v>
      </c>
      <c r="N89" s="106" t="s">
        <v>57</v>
      </c>
      <c r="O89" s="106" t="s">
        <v>57</v>
      </c>
      <c r="P89" s="106" t="s">
        <v>57</v>
      </c>
      <c r="Q89" s="106" t="s">
        <v>57</v>
      </c>
      <c r="R89" s="106" t="s">
        <v>57</v>
      </c>
      <c r="S89" s="106" t="s">
        <v>57</v>
      </c>
      <c r="T89" s="106" t="s">
        <v>57</v>
      </c>
      <c r="U89" s="107" t="s">
        <v>57</v>
      </c>
      <c r="V89" s="21">
        <f t="shared" si="22"/>
        <v>0</v>
      </c>
      <c r="W89" s="21">
        <f t="shared" si="19"/>
        <v>0</v>
      </c>
      <c r="X89" s="21">
        <f t="shared" si="19"/>
        <v>1</v>
      </c>
      <c r="Y89" s="21">
        <f t="shared" si="19"/>
        <v>3</v>
      </c>
      <c r="Z89" s="21">
        <f t="shared" si="19"/>
        <v>2</v>
      </c>
      <c r="AA89" s="21">
        <f t="shared" si="19"/>
        <v>2</v>
      </c>
      <c r="AB89" s="22">
        <f t="shared" si="23"/>
        <v>8</v>
      </c>
      <c r="AC89" s="23">
        <f t="shared" si="20"/>
        <v>0</v>
      </c>
      <c r="AD89" s="23">
        <f t="shared" si="20"/>
        <v>0</v>
      </c>
      <c r="AE89" s="23">
        <f t="shared" si="20"/>
        <v>0.125</v>
      </c>
      <c r="AF89" s="23">
        <f t="shared" si="20"/>
        <v>0.375</v>
      </c>
      <c r="AG89" s="23">
        <f t="shared" si="20"/>
        <v>0.25</v>
      </c>
      <c r="AH89" s="23">
        <f t="shared" si="20"/>
        <v>0.25</v>
      </c>
      <c r="AI89" s="24">
        <f t="shared" si="24"/>
        <v>4.17</v>
      </c>
      <c r="AJ89" s="24">
        <f t="shared" si="21"/>
        <v>0.75</v>
      </c>
      <c r="AK89" s="59">
        <f t="shared" si="21"/>
        <v>4</v>
      </c>
      <c r="AL89" s="59">
        <f t="shared" si="21"/>
        <v>4</v>
      </c>
    </row>
    <row r="90" spans="1:49" s="54" customFormat="1" ht="18" customHeight="1" x14ac:dyDescent="0.25">
      <c r="A90" s="20">
        <v>31</v>
      </c>
      <c r="B90" s="73" t="s">
        <v>58</v>
      </c>
      <c r="C90" s="106" t="s">
        <v>59</v>
      </c>
      <c r="D90" s="106" t="s">
        <v>59</v>
      </c>
      <c r="E90" s="106" t="s">
        <v>59</v>
      </c>
      <c r="F90" s="106" t="s">
        <v>59</v>
      </c>
      <c r="G90" s="106" t="s">
        <v>59</v>
      </c>
      <c r="H90" s="106" t="s">
        <v>59</v>
      </c>
      <c r="I90" s="106" t="s">
        <v>59</v>
      </c>
      <c r="J90" s="106" t="s">
        <v>59</v>
      </c>
      <c r="K90" s="106" t="s">
        <v>59</v>
      </c>
      <c r="L90" s="106" t="s">
        <v>59</v>
      </c>
      <c r="M90" s="106" t="s">
        <v>59</v>
      </c>
      <c r="N90" s="106" t="s">
        <v>59</v>
      </c>
      <c r="O90" s="106" t="s">
        <v>59</v>
      </c>
      <c r="P90" s="106" t="s">
        <v>59</v>
      </c>
      <c r="Q90" s="106" t="s">
        <v>59</v>
      </c>
      <c r="R90" s="106" t="s">
        <v>59</v>
      </c>
      <c r="S90" s="106" t="s">
        <v>59</v>
      </c>
      <c r="T90" s="106" t="s">
        <v>59</v>
      </c>
      <c r="U90" s="107" t="s">
        <v>59</v>
      </c>
      <c r="V90" s="21">
        <f t="shared" si="22"/>
        <v>0</v>
      </c>
      <c r="W90" s="21">
        <f t="shared" si="19"/>
        <v>0</v>
      </c>
      <c r="X90" s="21">
        <f t="shared" si="19"/>
        <v>1</v>
      </c>
      <c r="Y90" s="21">
        <f t="shared" si="19"/>
        <v>2</v>
      </c>
      <c r="Z90" s="21">
        <f t="shared" si="19"/>
        <v>3</v>
      </c>
      <c r="AA90" s="21">
        <f t="shared" si="19"/>
        <v>2</v>
      </c>
      <c r="AB90" s="22">
        <f t="shared" si="23"/>
        <v>8</v>
      </c>
      <c r="AC90" s="23">
        <f t="shared" si="20"/>
        <v>0</v>
      </c>
      <c r="AD90" s="23">
        <f t="shared" si="20"/>
        <v>0</v>
      </c>
      <c r="AE90" s="23">
        <f t="shared" si="20"/>
        <v>0.125</v>
      </c>
      <c r="AF90" s="23">
        <f t="shared" si="20"/>
        <v>0.25</v>
      </c>
      <c r="AG90" s="23">
        <f t="shared" si="20"/>
        <v>0.375</v>
      </c>
      <c r="AH90" s="23">
        <f t="shared" si="20"/>
        <v>0.25</v>
      </c>
      <c r="AI90" s="24">
        <f t="shared" si="24"/>
        <v>4.33</v>
      </c>
      <c r="AJ90" s="24">
        <f t="shared" si="21"/>
        <v>0.82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72" t="s">
        <v>60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spans="1:49" ht="15" customHeight="1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09"/>
      <c r="V94" s="110" t="s">
        <v>8</v>
      </c>
      <c r="W94" s="111"/>
      <c r="X94" s="111"/>
      <c r="Y94" s="111"/>
      <c r="Z94" s="111"/>
      <c r="AA94" s="112"/>
      <c r="AC94" s="110" t="s">
        <v>9</v>
      </c>
      <c r="AD94" s="111"/>
      <c r="AE94" s="111"/>
      <c r="AF94" s="111"/>
      <c r="AG94" s="111"/>
      <c r="AH94" s="112"/>
      <c r="AI94" s="116" t="s">
        <v>10</v>
      </c>
      <c r="AJ94" s="69"/>
      <c r="AK94" s="69"/>
      <c r="AL94" s="69"/>
    </row>
    <row r="95" spans="1:49" ht="15.75" thickBot="1" x14ac:dyDescent="0.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09"/>
      <c r="V95" s="113"/>
      <c r="W95" s="114"/>
      <c r="X95" s="114"/>
      <c r="Y95" s="114"/>
      <c r="Z95" s="114"/>
      <c r="AA95" s="115"/>
      <c r="AC95" s="113"/>
      <c r="AD95" s="114"/>
      <c r="AE95" s="114"/>
      <c r="AF95" s="114"/>
      <c r="AG95" s="114"/>
      <c r="AH95" s="115"/>
      <c r="AI95" s="117"/>
      <c r="AJ95" s="118"/>
      <c r="AK95" s="118"/>
      <c r="AL95" s="118"/>
    </row>
    <row r="96" spans="1:49" s="54" customFormat="1" ht="18.75" x14ac:dyDescent="0.25">
      <c r="A96" s="1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11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5" t="s">
        <v>61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8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73" t="s">
        <v>62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21">
        <f>+AN33</f>
        <v>0</v>
      </c>
      <c r="W98" s="21">
        <f t="shared" ref="W98:AA99" si="25">+AO33</f>
        <v>0</v>
      </c>
      <c r="X98" s="21">
        <f t="shared" si="25"/>
        <v>4</v>
      </c>
      <c r="Y98" s="21">
        <f t="shared" si="25"/>
        <v>2</v>
      </c>
      <c r="Z98" s="21">
        <f t="shared" si="25"/>
        <v>2</v>
      </c>
      <c r="AA98" s="21">
        <f t="shared" si="25"/>
        <v>0</v>
      </c>
      <c r="AB98" s="22">
        <f>SUM(V98:AA98)</f>
        <v>8</v>
      </c>
      <c r="AC98" s="23">
        <f t="shared" ref="AC98:AH99" si="26">V98/$AB98</f>
        <v>0</v>
      </c>
      <c r="AD98" s="23">
        <f t="shared" si="26"/>
        <v>0</v>
      </c>
      <c r="AE98" s="23">
        <f t="shared" si="26"/>
        <v>0.5</v>
      </c>
      <c r="AF98" s="23">
        <f t="shared" si="26"/>
        <v>0.25</v>
      </c>
      <c r="AG98" s="23">
        <f t="shared" si="26"/>
        <v>0.25</v>
      </c>
      <c r="AH98" s="23">
        <f t="shared" si="26"/>
        <v>0</v>
      </c>
      <c r="AI98" s="24">
        <f>+BA33</f>
        <v>3.75</v>
      </c>
      <c r="AJ98" s="24">
        <f t="shared" ref="AJ98:AL99" si="27">+BB33</f>
        <v>0.89</v>
      </c>
      <c r="AK98" s="59">
        <f t="shared" si="27"/>
        <v>4</v>
      </c>
      <c r="AL98" s="59">
        <f t="shared" si="27"/>
        <v>3</v>
      </c>
    </row>
    <row r="99" spans="1:38" s="55" customFormat="1" ht="18" customHeight="1" x14ac:dyDescent="0.25">
      <c r="A99" s="20">
        <v>33</v>
      </c>
      <c r="B99" s="73" t="s">
        <v>63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7"/>
      <c r="V99" s="21">
        <f>+AN34</f>
        <v>0</v>
      </c>
      <c r="W99" s="21">
        <f t="shared" si="25"/>
        <v>0</v>
      </c>
      <c r="X99" s="21">
        <f t="shared" si="25"/>
        <v>2</v>
      </c>
      <c r="Y99" s="21">
        <f t="shared" si="25"/>
        <v>1</v>
      </c>
      <c r="Z99" s="21">
        <f t="shared" si="25"/>
        <v>5</v>
      </c>
      <c r="AA99" s="21">
        <f t="shared" si="25"/>
        <v>0</v>
      </c>
      <c r="AB99" s="22">
        <f>SUM(V99:AA99)</f>
        <v>8</v>
      </c>
      <c r="AC99" s="23">
        <f t="shared" si="26"/>
        <v>0</v>
      </c>
      <c r="AD99" s="23">
        <f t="shared" si="26"/>
        <v>0</v>
      </c>
      <c r="AE99" s="23">
        <f t="shared" si="26"/>
        <v>0.25</v>
      </c>
      <c r="AF99" s="23">
        <f t="shared" si="26"/>
        <v>0.125</v>
      </c>
      <c r="AG99" s="23">
        <f t="shared" si="26"/>
        <v>0.625</v>
      </c>
      <c r="AH99" s="23">
        <f t="shared" si="26"/>
        <v>0</v>
      </c>
      <c r="AI99" s="24">
        <f>+BA34</f>
        <v>4.38</v>
      </c>
      <c r="AJ99" s="24">
        <f t="shared" si="27"/>
        <v>0.92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5" t="s">
        <v>64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8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73" t="s">
        <v>65</v>
      </c>
      <c r="C101" s="106" t="s">
        <v>66</v>
      </c>
      <c r="D101" s="106" t="s">
        <v>66</v>
      </c>
      <c r="E101" s="106" t="s">
        <v>66</v>
      </c>
      <c r="F101" s="106" t="s">
        <v>66</v>
      </c>
      <c r="G101" s="106" t="s">
        <v>66</v>
      </c>
      <c r="H101" s="106" t="s">
        <v>66</v>
      </c>
      <c r="I101" s="106" t="s">
        <v>66</v>
      </c>
      <c r="J101" s="106" t="s">
        <v>66</v>
      </c>
      <c r="K101" s="106" t="s">
        <v>66</v>
      </c>
      <c r="L101" s="106" t="s">
        <v>66</v>
      </c>
      <c r="M101" s="106" t="s">
        <v>66</v>
      </c>
      <c r="N101" s="106" t="s">
        <v>66</v>
      </c>
      <c r="O101" s="106" t="s">
        <v>66</v>
      </c>
      <c r="P101" s="106" t="s">
        <v>66</v>
      </c>
      <c r="Q101" s="106" t="s">
        <v>66</v>
      </c>
      <c r="R101" s="106" t="s">
        <v>66</v>
      </c>
      <c r="S101" s="106" t="s">
        <v>66</v>
      </c>
      <c r="T101" s="106" t="s">
        <v>66</v>
      </c>
      <c r="U101" s="107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1</v>
      </c>
      <c r="Y101" s="21">
        <f t="shared" si="28"/>
        <v>4</v>
      </c>
      <c r="Z101" s="21">
        <f t="shared" si="28"/>
        <v>3</v>
      </c>
      <c r="AA101" s="21">
        <f t="shared" si="28"/>
        <v>0</v>
      </c>
      <c r="AB101" s="22">
        <f>SUM(V101:AA101)</f>
        <v>8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0.125</v>
      </c>
      <c r="AF101" s="23">
        <f t="shared" si="29"/>
        <v>0.5</v>
      </c>
      <c r="AG101" s="23">
        <f t="shared" si="29"/>
        <v>0.375</v>
      </c>
      <c r="AH101" s="23">
        <f t="shared" si="29"/>
        <v>0</v>
      </c>
      <c r="AI101" s="24">
        <f>+BA35</f>
        <v>4.25</v>
      </c>
      <c r="AJ101" s="24">
        <f t="shared" ref="AJ101:AL107" si="30">+BB35</f>
        <v>0.71</v>
      </c>
      <c r="AK101" s="59">
        <f t="shared" si="30"/>
        <v>4</v>
      </c>
      <c r="AL101" s="59">
        <f t="shared" si="30"/>
        <v>4</v>
      </c>
    </row>
    <row r="102" spans="1:38" s="55" customFormat="1" ht="18" customHeight="1" x14ac:dyDescent="0.25">
      <c r="A102" s="20">
        <v>35</v>
      </c>
      <c r="B102" s="73" t="s">
        <v>67</v>
      </c>
      <c r="C102" s="106" t="s">
        <v>68</v>
      </c>
      <c r="D102" s="106" t="s">
        <v>68</v>
      </c>
      <c r="E102" s="106" t="s">
        <v>68</v>
      </c>
      <c r="F102" s="106" t="s">
        <v>68</v>
      </c>
      <c r="G102" s="106" t="s">
        <v>68</v>
      </c>
      <c r="H102" s="106" t="s">
        <v>68</v>
      </c>
      <c r="I102" s="106" t="s">
        <v>68</v>
      </c>
      <c r="J102" s="106" t="s">
        <v>68</v>
      </c>
      <c r="K102" s="106" t="s">
        <v>68</v>
      </c>
      <c r="L102" s="106" t="s">
        <v>68</v>
      </c>
      <c r="M102" s="106" t="s">
        <v>68</v>
      </c>
      <c r="N102" s="106" t="s">
        <v>68</v>
      </c>
      <c r="O102" s="106" t="s">
        <v>68</v>
      </c>
      <c r="P102" s="106" t="s">
        <v>68</v>
      </c>
      <c r="Q102" s="106" t="s">
        <v>68</v>
      </c>
      <c r="R102" s="106" t="s">
        <v>68</v>
      </c>
      <c r="S102" s="106" t="s">
        <v>68</v>
      </c>
      <c r="T102" s="106" t="s">
        <v>68</v>
      </c>
      <c r="U102" s="107" t="s">
        <v>68</v>
      </c>
      <c r="V102" s="21">
        <f t="shared" ref="V102:V107" si="31">+AN36</f>
        <v>1</v>
      </c>
      <c r="W102" s="21">
        <f t="shared" si="28"/>
        <v>0</v>
      </c>
      <c r="X102" s="21">
        <f t="shared" si="28"/>
        <v>1</v>
      </c>
      <c r="Y102" s="21">
        <f t="shared" si="28"/>
        <v>4</v>
      </c>
      <c r="Z102" s="21">
        <f t="shared" si="28"/>
        <v>2</v>
      </c>
      <c r="AA102" s="21">
        <f t="shared" si="28"/>
        <v>0</v>
      </c>
      <c r="AB102" s="22">
        <f t="shared" ref="AB102:AB107" si="32">SUM(V102:AA102)</f>
        <v>8</v>
      </c>
      <c r="AC102" s="23">
        <f t="shared" si="29"/>
        <v>0.125</v>
      </c>
      <c r="AD102" s="23">
        <f t="shared" si="29"/>
        <v>0</v>
      </c>
      <c r="AE102" s="23">
        <f t="shared" si="29"/>
        <v>0.125</v>
      </c>
      <c r="AF102" s="23">
        <f t="shared" si="29"/>
        <v>0.5</v>
      </c>
      <c r="AG102" s="23">
        <f t="shared" si="29"/>
        <v>0.25</v>
      </c>
      <c r="AH102" s="23">
        <f t="shared" si="29"/>
        <v>0</v>
      </c>
      <c r="AI102" s="24">
        <f t="shared" ref="AI102:AI107" si="33">+BA36</f>
        <v>3.75</v>
      </c>
      <c r="AJ102" s="24">
        <f t="shared" si="30"/>
        <v>1.28</v>
      </c>
      <c r="AK102" s="59">
        <f t="shared" si="30"/>
        <v>4</v>
      </c>
      <c r="AL102" s="59">
        <f t="shared" si="30"/>
        <v>4</v>
      </c>
    </row>
    <row r="103" spans="1:38" s="55" customFormat="1" ht="18" customHeight="1" x14ac:dyDescent="0.25">
      <c r="A103" s="20">
        <v>36</v>
      </c>
      <c r="B103" s="73" t="s">
        <v>69</v>
      </c>
      <c r="C103" s="106" t="s">
        <v>70</v>
      </c>
      <c r="D103" s="106" t="s">
        <v>70</v>
      </c>
      <c r="E103" s="106" t="s">
        <v>70</v>
      </c>
      <c r="F103" s="106" t="s">
        <v>70</v>
      </c>
      <c r="G103" s="106" t="s">
        <v>70</v>
      </c>
      <c r="H103" s="106" t="s">
        <v>70</v>
      </c>
      <c r="I103" s="106" t="s">
        <v>70</v>
      </c>
      <c r="J103" s="106" t="s">
        <v>70</v>
      </c>
      <c r="K103" s="106" t="s">
        <v>70</v>
      </c>
      <c r="L103" s="106" t="s">
        <v>70</v>
      </c>
      <c r="M103" s="106" t="s">
        <v>70</v>
      </c>
      <c r="N103" s="106" t="s">
        <v>70</v>
      </c>
      <c r="O103" s="106" t="s">
        <v>70</v>
      </c>
      <c r="P103" s="106" t="s">
        <v>70</v>
      </c>
      <c r="Q103" s="106" t="s">
        <v>70</v>
      </c>
      <c r="R103" s="106" t="s">
        <v>70</v>
      </c>
      <c r="S103" s="106" t="s">
        <v>70</v>
      </c>
      <c r="T103" s="106" t="s">
        <v>70</v>
      </c>
      <c r="U103" s="107" t="s">
        <v>70</v>
      </c>
      <c r="V103" s="21">
        <f t="shared" si="31"/>
        <v>1</v>
      </c>
      <c r="W103" s="21">
        <f t="shared" si="28"/>
        <v>0</v>
      </c>
      <c r="X103" s="21">
        <f t="shared" si="28"/>
        <v>1</v>
      </c>
      <c r="Y103" s="21">
        <f t="shared" si="28"/>
        <v>4</v>
      </c>
      <c r="Z103" s="21">
        <f t="shared" si="28"/>
        <v>2</v>
      </c>
      <c r="AA103" s="21">
        <f t="shared" si="28"/>
        <v>0</v>
      </c>
      <c r="AB103" s="22">
        <f t="shared" si="32"/>
        <v>8</v>
      </c>
      <c r="AC103" s="23">
        <f t="shared" si="29"/>
        <v>0.125</v>
      </c>
      <c r="AD103" s="23">
        <f t="shared" si="29"/>
        <v>0</v>
      </c>
      <c r="AE103" s="23">
        <f t="shared" si="29"/>
        <v>0.125</v>
      </c>
      <c r="AF103" s="23">
        <f t="shared" si="29"/>
        <v>0.5</v>
      </c>
      <c r="AG103" s="23">
        <f t="shared" si="29"/>
        <v>0.25</v>
      </c>
      <c r="AH103" s="23">
        <f t="shared" si="29"/>
        <v>0</v>
      </c>
      <c r="AI103" s="24">
        <f t="shared" si="33"/>
        <v>3.75</v>
      </c>
      <c r="AJ103" s="24">
        <f t="shared" si="30"/>
        <v>1.28</v>
      </c>
      <c r="AK103" s="59">
        <f t="shared" si="30"/>
        <v>4</v>
      </c>
      <c r="AL103" s="59">
        <f t="shared" si="30"/>
        <v>4</v>
      </c>
    </row>
    <row r="104" spans="1:38" s="55" customFormat="1" ht="18" customHeight="1" x14ac:dyDescent="0.25">
      <c r="A104" s="20">
        <v>37</v>
      </c>
      <c r="B104" s="73" t="s">
        <v>71</v>
      </c>
      <c r="C104" s="106" t="s">
        <v>72</v>
      </c>
      <c r="D104" s="106" t="s">
        <v>72</v>
      </c>
      <c r="E104" s="106" t="s">
        <v>72</v>
      </c>
      <c r="F104" s="106" t="s">
        <v>72</v>
      </c>
      <c r="G104" s="106" t="s">
        <v>72</v>
      </c>
      <c r="H104" s="106" t="s">
        <v>72</v>
      </c>
      <c r="I104" s="106" t="s">
        <v>72</v>
      </c>
      <c r="J104" s="106" t="s">
        <v>72</v>
      </c>
      <c r="K104" s="106" t="s">
        <v>72</v>
      </c>
      <c r="L104" s="106" t="s">
        <v>72</v>
      </c>
      <c r="M104" s="106" t="s">
        <v>72</v>
      </c>
      <c r="N104" s="106" t="s">
        <v>72</v>
      </c>
      <c r="O104" s="106" t="s">
        <v>72</v>
      </c>
      <c r="P104" s="106" t="s">
        <v>72</v>
      </c>
      <c r="Q104" s="106" t="s">
        <v>72</v>
      </c>
      <c r="R104" s="106" t="s">
        <v>72</v>
      </c>
      <c r="S104" s="106" t="s">
        <v>72</v>
      </c>
      <c r="T104" s="106" t="s">
        <v>72</v>
      </c>
      <c r="U104" s="107" t="s">
        <v>72</v>
      </c>
      <c r="V104" s="21">
        <f t="shared" si="31"/>
        <v>0</v>
      </c>
      <c r="W104" s="21">
        <f t="shared" si="28"/>
        <v>0</v>
      </c>
      <c r="X104" s="21">
        <f t="shared" si="28"/>
        <v>2</v>
      </c>
      <c r="Y104" s="21">
        <f t="shared" si="28"/>
        <v>2</v>
      </c>
      <c r="Z104" s="21">
        <f t="shared" si="28"/>
        <v>3</v>
      </c>
      <c r="AA104" s="21">
        <f t="shared" si="28"/>
        <v>1</v>
      </c>
      <c r="AB104" s="22">
        <f t="shared" si="32"/>
        <v>8</v>
      </c>
      <c r="AC104" s="23">
        <f t="shared" si="29"/>
        <v>0</v>
      </c>
      <c r="AD104" s="23">
        <f t="shared" si="29"/>
        <v>0</v>
      </c>
      <c r="AE104" s="23">
        <f t="shared" si="29"/>
        <v>0.25</v>
      </c>
      <c r="AF104" s="23">
        <f t="shared" si="29"/>
        <v>0.25</v>
      </c>
      <c r="AG104" s="23">
        <f t="shared" si="29"/>
        <v>0.375</v>
      </c>
      <c r="AH104" s="23">
        <f t="shared" si="29"/>
        <v>0.125</v>
      </c>
      <c r="AI104" s="24">
        <f t="shared" si="33"/>
        <v>4.1399999999999997</v>
      </c>
      <c r="AJ104" s="24">
        <f t="shared" si="30"/>
        <v>0.9</v>
      </c>
      <c r="AK104" s="59">
        <f t="shared" si="30"/>
        <v>4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73" t="s">
        <v>73</v>
      </c>
      <c r="C105" s="106" t="s">
        <v>74</v>
      </c>
      <c r="D105" s="106" t="s">
        <v>74</v>
      </c>
      <c r="E105" s="106" t="s">
        <v>74</v>
      </c>
      <c r="F105" s="106" t="s">
        <v>74</v>
      </c>
      <c r="G105" s="106" t="s">
        <v>74</v>
      </c>
      <c r="H105" s="106" t="s">
        <v>74</v>
      </c>
      <c r="I105" s="106" t="s">
        <v>74</v>
      </c>
      <c r="J105" s="106" t="s">
        <v>74</v>
      </c>
      <c r="K105" s="106" t="s">
        <v>74</v>
      </c>
      <c r="L105" s="106" t="s">
        <v>74</v>
      </c>
      <c r="M105" s="106" t="s">
        <v>74</v>
      </c>
      <c r="N105" s="106" t="s">
        <v>74</v>
      </c>
      <c r="O105" s="106" t="s">
        <v>74</v>
      </c>
      <c r="P105" s="106" t="s">
        <v>74</v>
      </c>
      <c r="Q105" s="106" t="s">
        <v>74</v>
      </c>
      <c r="R105" s="106" t="s">
        <v>74</v>
      </c>
      <c r="S105" s="106" t="s">
        <v>74</v>
      </c>
      <c r="T105" s="106" t="s">
        <v>74</v>
      </c>
      <c r="U105" s="107" t="s">
        <v>74</v>
      </c>
      <c r="V105" s="21">
        <f t="shared" si="31"/>
        <v>0</v>
      </c>
      <c r="W105" s="21">
        <f t="shared" si="28"/>
        <v>0</v>
      </c>
      <c r="X105" s="21">
        <f t="shared" si="28"/>
        <v>2</v>
      </c>
      <c r="Y105" s="21">
        <f t="shared" si="28"/>
        <v>4</v>
      </c>
      <c r="Z105" s="21">
        <f t="shared" si="28"/>
        <v>2</v>
      </c>
      <c r="AA105" s="21">
        <f t="shared" si="28"/>
        <v>0</v>
      </c>
      <c r="AB105" s="22">
        <f t="shared" si="32"/>
        <v>8</v>
      </c>
      <c r="AC105" s="23">
        <f t="shared" si="29"/>
        <v>0</v>
      </c>
      <c r="AD105" s="23">
        <f t="shared" si="29"/>
        <v>0</v>
      </c>
      <c r="AE105" s="23">
        <f t="shared" si="29"/>
        <v>0.25</v>
      </c>
      <c r="AF105" s="23">
        <f t="shared" si="29"/>
        <v>0.5</v>
      </c>
      <c r="AG105" s="23">
        <f t="shared" si="29"/>
        <v>0.25</v>
      </c>
      <c r="AH105" s="23">
        <f t="shared" si="29"/>
        <v>0</v>
      </c>
      <c r="AI105" s="24">
        <f t="shared" si="33"/>
        <v>4</v>
      </c>
      <c r="AJ105" s="24">
        <f t="shared" si="30"/>
        <v>0.76</v>
      </c>
      <c r="AK105" s="59">
        <f t="shared" si="30"/>
        <v>4</v>
      </c>
      <c r="AL105" s="59">
        <f t="shared" si="30"/>
        <v>4</v>
      </c>
    </row>
    <row r="106" spans="1:38" s="55" customFormat="1" ht="18" customHeight="1" x14ac:dyDescent="0.25">
      <c r="A106" s="20">
        <v>39</v>
      </c>
      <c r="B106" s="73" t="s">
        <v>75</v>
      </c>
      <c r="C106" s="106" t="s">
        <v>76</v>
      </c>
      <c r="D106" s="106" t="s">
        <v>76</v>
      </c>
      <c r="E106" s="106" t="s">
        <v>76</v>
      </c>
      <c r="F106" s="106" t="s">
        <v>76</v>
      </c>
      <c r="G106" s="106" t="s">
        <v>76</v>
      </c>
      <c r="H106" s="106" t="s">
        <v>76</v>
      </c>
      <c r="I106" s="106" t="s">
        <v>76</v>
      </c>
      <c r="J106" s="106" t="s">
        <v>76</v>
      </c>
      <c r="K106" s="106" t="s">
        <v>76</v>
      </c>
      <c r="L106" s="106" t="s">
        <v>76</v>
      </c>
      <c r="M106" s="106" t="s">
        <v>76</v>
      </c>
      <c r="N106" s="106" t="s">
        <v>76</v>
      </c>
      <c r="O106" s="106" t="s">
        <v>76</v>
      </c>
      <c r="P106" s="106" t="s">
        <v>76</v>
      </c>
      <c r="Q106" s="106" t="s">
        <v>76</v>
      </c>
      <c r="R106" s="106" t="s">
        <v>76</v>
      </c>
      <c r="S106" s="106" t="s">
        <v>76</v>
      </c>
      <c r="T106" s="106" t="s">
        <v>76</v>
      </c>
      <c r="U106" s="107" t="s">
        <v>76</v>
      </c>
      <c r="V106" s="21">
        <f t="shared" si="31"/>
        <v>1</v>
      </c>
      <c r="W106" s="21">
        <f t="shared" si="28"/>
        <v>0</v>
      </c>
      <c r="X106" s="21">
        <f t="shared" si="28"/>
        <v>1</v>
      </c>
      <c r="Y106" s="21">
        <f t="shared" si="28"/>
        <v>3</v>
      </c>
      <c r="Z106" s="21">
        <f t="shared" si="28"/>
        <v>3</v>
      </c>
      <c r="AA106" s="21">
        <f t="shared" si="28"/>
        <v>0</v>
      </c>
      <c r="AB106" s="22">
        <f t="shared" si="32"/>
        <v>8</v>
      </c>
      <c r="AC106" s="23">
        <f t="shared" si="29"/>
        <v>0.125</v>
      </c>
      <c r="AD106" s="23">
        <f t="shared" si="29"/>
        <v>0</v>
      </c>
      <c r="AE106" s="23">
        <f t="shared" si="29"/>
        <v>0.125</v>
      </c>
      <c r="AF106" s="23">
        <f t="shared" si="29"/>
        <v>0.375</v>
      </c>
      <c r="AG106" s="23">
        <f t="shared" si="29"/>
        <v>0.375</v>
      </c>
      <c r="AH106" s="23">
        <f t="shared" si="29"/>
        <v>0</v>
      </c>
      <c r="AI106" s="24">
        <f t="shared" si="33"/>
        <v>3.88</v>
      </c>
      <c r="AJ106" s="24">
        <f t="shared" si="30"/>
        <v>1.36</v>
      </c>
      <c r="AK106" s="59">
        <f t="shared" si="30"/>
        <v>4</v>
      </c>
      <c r="AL106" s="59">
        <f t="shared" si="30"/>
        <v>4</v>
      </c>
    </row>
    <row r="107" spans="1:38" s="55" customFormat="1" ht="18" customHeight="1" x14ac:dyDescent="0.25">
      <c r="A107" s="20">
        <v>40</v>
      </c>
      <c r="B107" s="73" t="s">
        <v>77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6" t="s">
        <v>78</v>
      </c>
      <c r="K107" s="106" t="s">
        <v>78</v>
      </c>
      <c r="L107" s="106" t="s">
        <v>78</v>
      </c>
      <c r="M107" s="106" t="s">
        <v>78</v>
      </c>
      <c r="N107" s="106" t="s">
        <v>78</v>
      </c>
      <c r="O107" s="106" t="s">
        <v>78</v>
      </c>
      <c r="P107" s="106" t="s">
        <v>78</v>
      </c>
      <c r="Q107" s="106" t="s">
        <v>78</v>
      </c>
      <c r="R107" s="106" t="s">
        <v>78</v>
      </c>
      <c r="S107" s="106" t="s">
        <v>78</v>
      </c>
      <c r="T107" s="106" t="s">
        <v>78</v>
      </c>
      <c r="U107" s="107" t="s">
        <v>78</v>
      </c>
      <c r="V107" s="21">
        <f t="shared" si="31"/>
        <v>0</v>
      </c>
      <c r="W107" s="21">
        <f t="shared" si="28"/>
        <v>1</v>
      </c>
      <c r="X107" s="21">
        <f t="shared" si="28"/>
        <v>1</v>
      </c>
      <c r="Y107" s="21">
        <f t="shared" si="28"/>
        <v>5</v>
      </c>
      <c r="Z107" s="21">
        <f t="shared" si="28"/>
        <v>1</v>
      </c>
      <c r="AA107" s="21">
        <f t="shared" si="28"/>
        <v>0</v>
      </c>
      <c r="AB107" s="22">
        <f t="shared" si="32"/>
        <v>8</v>
      </c>
      <c r="AC107" s="23">
        <f t="shared" si="29"/>
        <v>0</v>
      </c>
      <c r="AD107" s="23">
        <f t="shared" si="29"/>
        <v>0.125</v>
      </c>
      <c r="AE107" s="23">
        <f t="shared" si="29"/>
        <v>0.125</v>
      </c>
      <c r="AF107" s="23">
        <f t="shared" si="29"/>
        <v>0.625</v>
      </c>
      <c r="AG107" s="23">
        <f t="shared" si="29"/>
        <v>0.125</v>
      </c>
      <c r="AH107" s="23">
        <f t="shared" si="29"/>
        <v>0</v>
      </c>
      <c r="AI107" s="24">
        <f t="shared" si="33"/>
        <v>3.75</v>
      </c>
      <c r="AJ107" s="24">
        <f t="shared" si="30"/>
        <v>0.89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72" t="s">
        <v>79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25.5" customHeight="1" x14ac:dyDescent="0.25">
      <c r="A110" s="49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</row>
    <row r="111" spans="1:38" ht="64.5" customHeight="1" x14ac:dyDescent="0.25">
      <c r="A111" s="49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1:38" ht="26.25" customHeight="1" x14ac:dyDescent="0.2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1:21" ht="37.5" customHeight="1" x14ac:dyDescent="0.2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1:21" ht="18.75" x14ac:dyDescent="0.3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</row>
    <row r="115" spans="1:21" ht="18.75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x14ac:dyDescent="0.25">
      <c r="M116" s="48"/>
    </row>
    <row r="117" spans="1:21" x14ac:dyDescent="0.25">
      <c r="M117" s="48"/>
    </row>
    <row r="118" spans="1:21" x14ac:dyDescent="0.25">
      <c r="M118" s="48"/>
    </row>
    <row r="119" spans="1:21" x14ac:dyDescent="0.25">
      <c r="M119" s="48"/>
    </row>
    <row r="120" spans="1:21" x14ac:dyDescent="0.25">
      <c r="M120" s="48"/>
    </row>
    <row r="121" spans="1:21" x14ac:dyDescent="0.25">
      <c r="M121" s="48"/>
    </row>
    <row r="122" spans="1:21" x14ac:dyDescent="0.25">
      <c r="M122" s="48"/>
    </row>
    <row r="123" spans="1:21" x14ac:dyDescent="0.25">
      <c r="M123" s="48"/>
    </row>
    <row r="124" spans="1:21" x14ac:dyDescent="0.25">
      <c r="M124" s="48"/>
    </row>
    <row r="125" spans="1:21" x14ac:dyDescent="0.25">
      <c r="A125" s="53" t="s">
        <v>153</v>
      </c>
      <c r="M125" s="48"/>
    </row>
    <row r="126" spans="1:21" x14ac:dyDescent="0.25">
      <c r="C126" s="53" t="s">
        <v>96</v>
      </c>
      <c r="M126" s="48"/>
    </row>
    <row r="127" spans="1:21" x14ac:dyDescent="0.25">
      <c r="A127" s="53" t="s">
        <v>100</v>
      </c>
      <c r="B127" s="53" t="s">
        <v>154</v>
      </c>
      <c r="C127" s="53">
        <v>6</v>
      </c>
      <c r="M127" s="48"/>
    </row>
    <row r="128" spans="1:21" x14ac:dyDescent="0.25">
      <c r="B128" s="53" t="s">
        <v>81</v>
      </c>
      <c r="C128" s="53">
        <v>2</v>
      </c>
      <c r="M128" s="48"/>
    </row>
    <row r="129" spans="13:13" x14ac:dyDescent="0.25">
      <c r="M129" s="48"/>
    </row>
    <row r="130" spans="13:13" x14ac:dyDescent="0.25">
      <c r="M130" s="48"/>
    </row>
    <row r="131" spans="13:13" x14ac:dyDescent="0.25">
      <c r="M131" s="48"/>
    </row>
    <row r="132" spans="13:13" x14ac:dyDescent="0.25">
      <c r="M132" s="48"/>
    </row>
    <row r="133" spans="13:13" x14ac:dyDescent="0.25">
      <c r="M133" s="48"/>
    </row>
    <row r="134" spans="13:13" x14ac:dyDescent="0.25">
      <c r="M134" s="48"/>
    </row>
    <row r="135" spans="13:13" x14ac:dyDescent="0.25">
      <c r="M135" s="48"/>
    </row>
    <row r="136" spans="13:13" x14ac:dyDescent="0.25">
      <c r="M136" s="48"/>
    </row>
    <row r="137" spans="13:13" x14ac:dyDescent="0.25">
      <c r="M137" s="48"/>
    </row>
    <row r="138" spans="13:13" x14ac:dyDescent="0.25">
      <c r="M138" s="48"/>
    </row>
    <row r="139" spans="13:13" x14ac:dyDescent="0.25">
      <c r="M139" s="48"/>
    </row>
    <row r="140" spans="13:13" x14ac:dyDescent="0.25">
      <c r="M140" s="48"/>
    </row>
    <row r="141" spans="13:13" x14ac:dyDescent="0.25">
      <c r="M141" s="48"/>
    </row>
    <row r="142" spans="13:13" x14ac:dyDescent="0.25">
      <c r="M142" s="48"/>
    </row>
    <row r="143" spans="13:13" x14ac:dyDescent="0.25">
      <c r="M143" s="48"/>
    </row>
  </sheetData>
  <sheetProtection sheet="1" objects="1" scenarios="1"/>
  <mergeCells count="91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79:U79"/>
    <mergeCell ref="V65:AA66"/>
    <mergeCell ref="AC65:AH66"/>
    <mergeCell ref="AI65:AL66"/>
    <mergeCell ref="B67:U67"/>
    <mergeCell ref="A68:U68"/>
    <mergeCell ref="V68:AL68"/>
    <mergeCell ref="B74:U74"/>
    <mergeCell ref="B75:U75"/>
    <mergeCell ref="B76:U76"/>
    <mergeCell ref="B77:U77"/>
    <mergeCell ref="B78:U78"/>
    <mergeCell ref="B69:U69"/>
    <mergeCell ref="B70:U70"/>
    <mergeCell ref="B71:U71"/>
    <mergeCell ref="B72:U72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102:U102"/>
    <mergeCell ref="B103:U103"/>
    <mergeCell ref="B104:U104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15:U115"/>
    <mergeCell ref="A109:AL109"/>
    <mergeCell ref="B110:U110"/>
    <mergeCell ref="B111:U111"/>
    <mergeCell ref="B105:U105"/>
    <mergeCell ref="B106:U106"/>
    <mergeCell ref="B112:U112"/>
    <mergeCell ref="B113:U113"/>
    <mergeCell ref="B114:U114"/>
    <mergeCell ref="B107:U107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Global</vt:lpstr>
      <vt:lpstr>Mecánica</vt:lpstr>
      <vt:lpstr>Electrica</vt:lpstr>
      <vt:lpstr>Geomática y topografía</vt:lpstr>
      <vt:lpstr>Informática</vt:lpstr>
      <vt:lpstr>Electrónica</vt:lpstr>
      <vt:lpstr>Organización Industrial</vt:lpstr>
      <vt:lpstr>Doble Eléctrica y Mecánica</vt:lpstr>
      <vt:lpstr>Doble Eléctrica y Electrónica I</vt:lpstr>
      <vt:lpstr>Doble Mecánica y Organización I</vt:lpstr>
      <vt:lpstr>Doble Mecánica y Electronica</vt:lpstr>
      <vt:lpstr>'Doble Eléctrica y Electrónica I'!Área_de_impresión</vt:lpstr>
      <vt:lpstr>'Doble Eléctrica y Mecánica'!Área_de_impresión</vt:lpstr>
      <vt:lpstr>'Doble Mecánica y Electronica'!Área_de_impresión</vt:lpstr>
      <vt:lpstr>'Doble Mecánica y Organización I'!Área_de_impresión</vt:lpstr>
      <vt:lpstr>Electrica!Área_de_impresión</vt:lpstr>
      <vt:lpstr>Electrónica!Área_de_impresión</vt:lpstr>
      <vt:lpstr>'Geomática y topografía'!Área_de_impresión</vt:lpstr>
      <vt:lpstr>Global!Área_de_impresión</vt:lpstr>
      <vt:lpstr>Informática!Área_de_impresión</vt:lpstr>
      <vt:lpstr>Mecánica!Área_de_impresión</vt:lpstr>
      <vt:lpstr>'Organización Industrial'!Área_de_impresión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2020-10-21T11:36:18Z</cp:lastPrinted>
  <dcterms:created xsi:type="dcterms:W3CDTF">2014-10-01T08:44:17Z</dcterms:created>
  <dcterms:modified xsi:type="dcterms:W3CDTF">2021-09-16T07:43:24Z</dcterms:modified>
</cp:coreProperties>
</file>